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F:\HOME\NUP\Análise Macroeconômica\Brasil\Nível de Atividade\Hiato do produto\Hiatos multivariados\Hiato - BC\"/>
    </mc:Choice>
  </mc:AlternateContent>
  <xr:revisionPtr revIDLastSave="0" documentId="13_ncr:1_{E0BACB38-4144-459C-A47F-E4C222853808}" xr6:coauthVersionLast="47" xr6:coauthVersionMax="47" xr10:uidLastSave="{00000000-0000-0000-0000-000000000000}"/>
  <bookViews>
    <workbookView xWindow="23880" yWindow="-75" windowWidth="24240" windowHeight="13020" xr2:uid="{00000000-000D-0000-FFFF-FFFF00000000}"/>
  </bookViews>
  <sheets>
    <sheet name="Dados" sheetId="1" r:id="rId1"/>
    <sheet name="Dados Mensal" sheetId="5" r:id="rId2"/>
    <sheet name="Dados_OBS" sheetId="3" r:id="rId3"/>
    <sheet name="Dados Ciclo" sheetId="4" r:id="rId4"/>
    <sheet name="Dados IS" sheetId="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8" i="6" l="1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D295" i="5" l="1"/>
  <c r="D294" i="5"/>
  <c r="B295" i="5"/>
  <c r="B294" i="5"/>
  <c r="D89" i="3"/>
  <c r="B89" i="3"/>
  <c r="G308" i="5" l="1"/>
  <c r="H308" i="5" s="1"/>
  <c r="K308" i="5" s="1"/>
  <c r="G307" i="5"/>
  <c r="G306" i="5"/>
  <c r="G305" i="5"/>
  <c r="G304" i="5"/>
  <c r="H304" i="5" s="1"/>
  <c r="K304" i="5" s="1"/>
  <c r="G303" i="5"/>
  <c r="H303" i="5" s="1"/>
  <c r="K303" i="5" s="1"/>
  <c r="G302" i="5"/>
  <c r="H302" i="5" s="1"/>
  <c r="K302" i="5" s="1"/>
  <c r="G301" i="5"/>
  <c r="G300" i="5"/>
  <c r="G299" i="5"/>
  <c r="G298" i="5"/>
  <c r="G297" i="5"/>
  <c r="G296" i="5"/>
  <c r="H299" i="5" l="1"/>
  <c r="K299" i="5" s="1"/>
  <c r="H300" i="5"/>
  <c r="K300" i="5" s="1"/>
  <c r="H301" i="5"/>
  <c r="K301" i="5" s="1"/>
  <c r="H305" i="5"/>
  <c r="K305" i="5" s="1"/>
  <c r="H307" i="5"/>
  <c r="K307" i="5" s="1"/>
  <c r="H306" i="5"/>
  <c r="K306" i="5" s="1"/>
  <c r="E308" i="5"/>
  <c r="E308" i="5" a="1"/>
  <c r="E307" i="5" a="1"/>
  <c r="E307" i="5" s="1"/>
  <c r="E306" i="5" a="1"/>
  <c r="E306" i="5" s="1"/>
  <c r="E305" i="5" a="1"/>
  <c r="E305" i="5" s="1"/>
  <c r="E304" i="5" a="1"/>
  <c r="E304" i="5" s="1"/>
  <c r="E303" i="5" a="1"/>
  <c r="E303" i="5" s="1"/>
  <c r="E302" i="5" a="1"/>
  <c r="E302" i="5" s="1"/>
  <c r="E301" i="5" a="1"/>
  <c r="E301" i="5" s="1"/>
  <c r="E300" i="5" a="1"/>
  <c r="E300" i="5" s="1"/>
  <c r="E299" i="5" a="1"/>
  <c r="E299" i="5" s="1"/>
  <c r="E298" i="5" a="1"/>
  <c r="E298" i="5" s="1"/>
  <c r="E297" i="5" a="1"/>
  <c r="E297" i="5" s="1"/>
  <c r="E296" i="5" a="1"/>
  <c r="E296" i="5" s="1"/>
  <c r="C308" i="5"/>
  <c r="C308" i="5" a="1"/>
  <c r="C307" i="5" a="1"/>
  <c r="C307" i="5" s="1"/>
  <c r="C306" i="5" a="1"/>
  <c r="C306" i="5" s="1"/>
  <c r="C305" i="5" a="1"/>
  <c r="C305" i="5" s="1"/>
  <c r="C304" i="5" a="1"/>
  <c r="C304" i="5" s="1"/>
  <c r="C303" i="5" a="1"/>
  <c r="C303" i="5" s="1"/>
  <c r="C302" i="5" a="1"/>
  <c r="C302" i="5" s="1"/>
  <c r="C301" i="5" a="1"/>
  <c r="C301" i="5" s="1"/>
  <c r="C300" i="5" a="1"/>
  <c r="C300" i="5" s="1"/>
  <c r="C299" i="5" a="1"/>
  <c r="C299" i="5" s="1"/>
  <c r="C298" i="5" a="1"/>
  <c r="C298" i="5" s="1"/>
  <c r="C297" i="5" a="1"/>
  <c r="C297" i="5" s="1"/>
  <c r="C296" i="5" a="1"/>
  <c r="C296" i="5" s="1"/>
  <c r="M308" i="5" l="1"/>
  <c r="M307" i="5"/>
  <c r="M306" i="5"/>
  <c r="N308" i="5" s="1" a="1"/>
  <c r="N308" i="5" s="1"/>
  <c r="O308" i="5" s="1"/>
  <c r="M305" i="5"/>
  <c r="M304" i="5"/>
  <c r="M303" i="5"/>
  <c r="N305" i="5" s="1" a="1"/>
  <c r="N305" i="5" s="1"/>
  <c r="O305" i="5" s="1"/>
  <c r="M302" i="5"/>
  <c r="M301" i="5"/>
  <c r="M300" i="5"/>
  <c r="N302" i="5" s="1" a="1"/>
  <c r="N302" i="5" s="1"/>
  <c r="O302" i="5" s="1"/>
  <c r="M299" i="5"/>
  <c r="M298" i="5"/>
  <c r="M297" i="5"/>
  <c r="N299" i="5" s="1" a="1"/>
  <c r="N299" i="5" s="1"/>
  <c r="O299" i="5" s="1"/>
  <c r="M296" i="5"/>
  <c r="M295" i="5"/>
  <c r="A302" i="5"/>
  <c r="A303" i="5" s="1"/>
  <c r="A304" i="5" s="1"/>
  <c r="A305" i="5" s="1"/>
  <c r="A306" i="5" s="1"/>
  <c r="A307" i="5" s="1"/>
  <c r="A308" i="5" s="1"/>
  <c r="A297" i="5"/>
  <c r="A298" i="5" s="1"/>
  <c r="A299" i="5" s="1"/>
  <c r="A300" i="5" s="1"/>
  <c r="A301" i="5" s="1"/>
  <c r="A294" i="5"/>
  <c r="A295" i="5" s="1"/>
  <c r="A296" i="5" s="1"/>
  <c r="A94" i="4"/>
  <c r="A92" i="4"/>
  <c r="A93" i="4" s="1"/>
  <c r="A89" i="4"/>
  <c r="A90" i="4" s="1"/>
  <c r="A91" i="4" s="1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C92" i="4" s="1"/>
  <c r="D78" i="3"/>
  <c r="D79" i="3"/>
  <c r="D80" i="3"/>
  <c r="D81" i="3"/>
  <c r="D82" i="3"/>
  <c r="D83" i="3"/>
  <c r="D84" i="3"/>
  <c r="D85" i="3"/>
  <c r="D86" i="3"/>
  <c r="D87" i="3"/>
  <c r="D88" i="3"/>
  <c r="C89" i="3"/>
  <c r="A93" i="3"/>
  <c r="A94" i="3" s="1"/>
  <c r="A89" i="3"/>
  <c r="A90" i="3" s="1"/>
  <c r="A91" i="3" s="1"/>
  <c r="A92" i="3" s="1"/>
  <c r="N1" i="5"/>
  <c r="M1" i="5"/>
  <c r="L1" i="5"/>
  <c r="K1" i="5"/>
  <c r="J1" i="5"/>
  <c r="I1" i="5"/>
  <c r="H1" i="5"/>
  <c r="G1" i="5"/>
  <c r="F1" i="5"/>
  <c r="E1" i="5"/>
  <c r="D1" i="5"/>
  <c r="C1" i="5"/>
  <c r="B1" i="5"/>
  <c r="O1" i="5"/>
  <c r="L29" i="5"/>
  <c r="C89" i="4" l="1"/>
  <c r="C93" i="4"/>
  <c r="C90" i="4"/>
  <c r="C91" i="4"/>
  <c r="C94" i="4"/>
  <c r="N297" i="5" a="1"/>
  <c r="N297" i="5" s="1"/>
  <c r="O297" i="5" s="1"/>
  <c r="N303" i="5" a="1"/>
  <c r="N303" i="5" s="1"/>
  <c r="O303" i="5" s="1"/>
  <c r="N298" i="5" a="1"/>
  <c r="N298" i="5" s="1"/>
  <c r="O298" i="5" s="1"/>
  <c r="N304" i="5" a="1"/>
  <c r="N304" i="5" s="1"/>
  <c r="O304" i="5" s="1"/>
  <c r="N300" i="5" a="1"/>
  <c r="N300" i="5" s="1"/>
  <c r="O300" i="5" s="1"/>
  <c r="N306" i="5" a="1"/>
  <c r="N306" i="5" s="1"/>
  <c r="O306" i="5" s="1"/>
  <c r="N301" i="5" a="1"/>
  <c r="N301" i="5" s="1"/>
  <c r="O301" i="5" s="1"/>
  <c r="N307" i="5" a="1"/>
  <c r="N307" i="5" s="1"/>
  <c r="O307" i="5" s="1"/>
  <c r="H4" i="1"/>
  <c r="H3" i="1"/>
  <c r="H2" i="1"/>
  <c r="K7" i="5"/>
  <c r="H7" i="1" s="1"/>
  <c r="K6" i="5"/>
  <c r="H6" i="1" s="1"/>
  <c r="K5" i="5"/>
  <c r="H5" i="1" s="1"/>
  <c r="K4" i="5"/>
  <c r="K3" i="5"/>
  <c r="I29" i="5"/>
  <c r="F29" i="5" l="1"/>
  <c r="E30" i="5" l="1" a="1"/>
  <c r="E30" i="5" s="1"/>
  <c r="E29" i="5" a="1"/>
  <c r="E29" i="5" s="1"/>
  <c r="E28" i="5" a="1"/>
  <c r="E28" i="5" s="1"/>
  <c r="E27" i="5" a="1"/>
  <c r="E27" i="5" s="1"/>
  <c r="E26" i="5" a="1"/>
  <c r="E26" i="5" s="1"/>
  <c r="E25" i="5" a="1"/>
  <c r="E25" i="5" s="1"/>
  <c r="E24" i="5" a="1"/>
  <c r="E24" i="5" s="1"/>
  <c r="E23" i="5" a="1"/>
  <c r="E23" i="5" s="1"/>
  <c r="E22" i="5" a="1"/>
  <c r="E22" i="5" s="1"/>
  <c r="E21" i="5" a="1"/>
  <c r="E21" i="5" s="1"/>
  <c r="E20" i="5" a="1"/>
  <c r="E20" i="5" s="1"/>
  <c r="E19" i="5" a="1"/>
  <c r="E19" i="5" s="1"/>
  <c r="E18" i="5" a="1"/>
  <c r="E18" i="5" s="1"/>
  <c r="E17" i="5" a="1"/>
  <c r="E17" i="5" s="1"/>
  <c r="E16" i="5" a="1"/>
  <c r="E16" i="5" s="1"/>
  <c r="E15" i="5" a="1"/>
  <c r="E15" i="5" s="1"/>
  <c r="E14" i="5" a="1"/>
  <c r="E14" i="5" s="1"/>
  <c r="E13" i="5" a="1"/>
  <c r="E13" i="5" s="1"/>
  <c r="E12" i="5" a="1"/>
  <c r="E12" i="5" s="1"/>
  <c r="E11" i="5" a="1"/>
  <c r="E11" i="5" s="1"/>
  <c r="E10" i="5" a="1"/>
  <c r="E10" i="5" s="1"/>
  <c r="E9" i="5" a="1"/>
  <c r="E9" i="5" s="1"/>
  <c r="E8" i="5" a="1"/>
  <c r="E8" i="5" s="1"/>
  <c r="E7" i="5" a="1"/>
  <c r="E7" i="5" s="1"/>
  <c r="E6" i="5" a="1"/>
  <c r="E6" i="5" s="1"/>
  <c r="E5" i="5" a="1"/>
  <c r="E5" i="5" s="1"/>
  <c r="C5" i="5" a="1"/>
  <c r="C5" i="5" s="1"/>
  <c r="C30" i="5" a="1"/>
  <c r="C30" i="5" s="1"/>
  <c r="C29" i="5" a="1"/>
  <c r="C29" i="5" s="1"/>
  <c r="C28" i="5" a="1"/>
  <c r="C28" i="5" s="1"/>
  <c r="C27" i="5" a="1"/>
  <c r="C27" i="5" s="1"/>
  <c r="C26" i="5" a="1"/>
  <c r="C26" i="5" s="1"/>
  <c r="C25" i="5" a="1"/>
  <c r="C25" i="5" s="1"/>
  <c r="C24" i="5" a="1"/>
  <c r="C24" i="5" s="1"/>
  <c r="C23" i="5" a="1"/>
  <c r="C23" i="5" s="1"/>
  <c r="C22" i="5" a="1"/>
  <c r="C22" i="5" s="1"/>
  <c r="C21" i="5" a="1"/>
  <c r="C21" i="5" s="1"/>
  <c r="C20" i="5" a="1"/>
  <c r="C20" i="5" s="1"/>
  <c r="C19" i="5" a="1"/>
  <c r="C19" i="5" s="1"/>
  <c r="C18" i="5" a="1"/>
  <c r="C18" i="5" s="1"/>
  <c r="C17" i="5" a="1"/>
  <c r="C17" i="5" s="1"/>
  <c r="C16" i="5" a="1"/>
  <c r="C16" i="5" s="1"/>
  <c r="C15" i="5" a="1"/>
  <c r="C15" i="5" s="1"/>
  <c r="C14" i="5" a="1"/>
  <c r="C14" i="5" s="1"/>
  <c r="C13" i="5" a="1"/>
  <c r="C13" i="5" s="1"/>
  <c r="C12" i="5" a="1"/>
  <c r="C12" i="5" s="1"/>
  <c r="C11" i="5" a="1"/>
  <c r="C11" i="5" s="1"/>
  <c r="C10" i="5" a="1"/>
  <c r="C10" i="5" s="1"/>
  <c r="C9" i="5" a="1"/>
  <c r="C9" i="5" s="1"/>
  <c r="C8" i="5" a="1"/>
  <c r="C8" i="5" s="1"/>
  <c r="C7" i="5" a="1"/>
  <c r="C7" i="5" s="1"/>
  <c r="C6" i="5" a="1"/>
  <c r="C6" i="5" s="1"/>
  <c r="A28" i="5"/>
  <c r="L28" i="5" s="1"/>
  <c r="E70" i="5" a="1"/>
  <c r="E70" i="5" s="1"/>
  <c r="E69" i="5" a="1"/>
  <c r="E69" i="5" s="1"/>
  <c r="E68" i="5" a="1"/>
  <c r="E68" i="5" s="1"/>
  <c r="E67" i="5" a="1"/>
  <c r="E67" i="5" s="1"/>
  <c r="E66" i="5" a="1"/>
  <c r="E66" i="5" s="1"/>
  <c r="E65" i="5" a="1"/>
  <c r="E65" i="5" s="1"/>
  <c r="E64" i="5" a="1"/>
  <c r="E64" i="5" s="1"/>
  <c r="E63" i="5" a="1"/>
  <c r="E63" i="5" s="1"/>
  <c r="E62" i="5" a="1"/>
  <c r="E62" i="5" s="1"/>
  <c r="E61" i="5" a="1"/>
  <c r="E61" i="5" s="1"/>
  <c r="E60" i="5" a="1"/>
  <c r="E60" i="5" s="1"/>
  <c r="E59" i="5" a="1"/>
  <c r="E59" i="5" s="1"/>
  <c r="E58" i="5" a="1"/>
  <c r="E58" i="5" s="1"/>
  <c r="E57" i="5" a="1"/>
  <c r="E57" i="5" s="1"/>
  <c r="E56" i="5" a="1"/>
  <c r="E56" i="5" s="1"/>
  <c r="E55" i="5" a="1"/>
  <c r="E55" i="5" s="1"/>
  <c r="G28" i="1" s="1"/>
  <c r="E54" i="5" a="1"/>
  <c r="E54" i="5" s="1"/>
  <c r="G27" i="1" s="1"/>
  <c r="E53" i="5" a="1"/>
  <c r="E53" i="5" s="1"/>
  <c r="G26" i="1" s="1"/>
  <c r="E52" i="5" a="1"/>
  <c r="E52" i="5" s="1"/>
  <c r="E51" i="5" a="1"/>
  <c r="E51" i="5" s="1"/>
  <c r="E50" i="5" a="1"/>
  <c r="E50" i="5" s="1"/>
  <c r="E49" i="5" a="1"/>
  <c r="E49" i="5" s="1"/>
  <c r="E48" i="5" a="1"/>
  <c r="E48" i="5" s="1"/>
  <c r="E47" i="5" a="1"/>
  <c r="E47" i="5" s="1"/>
  <c r="E46" i="5" a="1"/>
  <c r="E46" i="5" s="1"/>
  <c r="E45" i="5" a="1"/>
  <c r="E45" i="5" s="1"/>
  <c r="E44" i="5" a="1"/>
  <c r="E44" i="5" s="1"/>
  <c r="E43" i="5" a="1"/>
  <c r="E43" i="5" s="1"/>
  <c r="E42" i="5" a="1"/>
  <c r="E42" i="5" s="1"/>
  <c r="E41" i="5" a="1"/>
  <c r="E41" i="5" s="1"/>
  <c r="E40" i="5" a="1"/>
  <c r="E40" i="5" s="1"/>
  <c r="E39" i="5" a="1"/>
  <c r="E39" i="5" s="1"/>
  <c r="E38" i="5" a="1"/>
  <c r="E38" i="5" s="1"/>
  <c r="E37" i="5" a="1"/>
  <c r="E37" i="5" s="1"/>
  <c r="E36" i="5" a="1"/>
  <c r="E36" i="5" s="1"/>
  <c r="E35" i="5" a="1"/>
  <c r="E35" i="5" s="1"/>
  <c r="E34" i="5" a="1"/>
  <c r="E34" i="5" s="1"/>
  <c r="E33" i="5" a="1"/>
  <c r="E33" i="5" s="1"/>
  <c r="G6" i="1" s="1"/>
  <c r="E32" i="5" a="1"/>
  <c r="E32" i="5" s="1"/>
  <c r="G5" i="1" s="1"/>
  <c r="E31" i="5" a="1"/>
  <c r="E31" i="5" s="1"/>
  <c r="G4" i="1" s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G42" i="1" l="1"/>
  <c r="G40" i="1"/>
  <c r="M29" i="5"/>
  <c r="G29" i="1"/>
  <c r="G30" i="1"/>
  <c r="G7" i="1"/>
  <c r="G9" i="1"/>
  <c r="G10" i="1"/>
  <c r="G11" i="1"/>
  <c r="G35" i="1"/>
  <c r="G12" i="1"/>
  <c r="G36" i="1"/>
  <c r="G13" i="1"/>
  <c r="G37" i="1"/>
  <c r="G32" i="1"/>
  <c r="G34" i="1"/>
  <c r="G38" i="1"/>
  <c r="G39" i="1"/>
  <c r="G16" i="1"/>
  <c r="G17" i="1"/>
  <c r="G24" i="1"/>
  <c r="G22" i="1"/>
  <c r="G8" i="1"/>
  <c r="G14" i="1"/>
  <c r="G41" i="1"/>
  <c r="G18" i="1"/>
  <c r="G43" i="1"/>
  <c r="G23" i="1"/>
  <c r="G2" i="1"/>
  <c r="G19" i="1"/>
  <c r="G3" i="1"/>
  <c r="G31" i="1"/>
  <c r="G33" i="1"/>
  <c r="G15" i="1"/>
  <c r="G25" i="1"/>
  <c r="G20" i="1"/>
  <c r="I28" i="5"/>
  <c r="F28" i="5"/>
  <c r="A27" i="5"/>
  <c r="L27" i="5" s="1"/>
  <c r="G21" i="1"/>
  <c r="C70" i="5" a="1"/>
  <c r="C70" i="5" s="1"/>
  <c r="C69" i="5" a="1"/>
  <c r="C69" i="5" s="1"/>
  <c r="C68" i="5" a="1"/>
  <c r="C68" i="5" s="1"/>
  <c r="C67" i="5" a="1"/>
  <c r="C67" i="5" s="1"/>
  <c r="C66" i="5" a="1"/>
  <c r="C66" i="5" s="1"/>
  <c r="C65" i="5" a="1"/>
  <c r="C65" i="5" s="1"/>
  <c r="C64" i="5" a="1"/>
  <c r="C64" i="5" s="1"/>
  <c r="C63" i="5" a="1"/>
  <c r="C63" i="5" s="1"/>
  <c r="C62" i="5" a="1"/>
  <c r="C62" i="5" s="1"/>
  <c r="C61" i="5" a="1"/>
  <c r="C61" i="5" s="1"/>
  <c r="C60" i="5" a="1"/>
  <c r="C60" i="5" s="1"/>
  <c r="C59" i="5" a="1"/>
  <c r="C59" i="5" s="1"/>
  <c r="C58" i="5" a="1"/>
  <c r="C58" i="5" s="1"/>
  <c r="C57" i="5" a="1"/>
  <c r="C57" i="5" s="1"/>
  <c r="C56" i="5" a="1"/>
  <c r="C56" i="5" s="1"/>
  <c r="C55" i="5" a="1"/>
  <c r="C55" i="5" s="1"/>
  <c r="C54" i="5" a="1"/>
  <c r="C54" i="5" s="1"/>
  <c r="C53" i="5" a="1"/>
  <c r="C53" i="5" s="1"/>
  <c r="C52" i="5" a="1"/>
  <c r="C52" i="5" s="1"/>
  <c r="C51" i="5" a="1"/>
  <c r="C51" i="5" s="1"/>
  <c r="C50" i="5" a="1"/>
  <c r="C50" i="5" s="1"/>
  <c r="C49" i="5" a="1"/>
  <c r="C49" i="5" s="1"/>
  <c r="C48" i="5" a="1"/>
  <c r="C48" i="5" s="1"/>
  <c r="C47" i="5" a="1"/>
  <c r="C47" i="5" s="1"/>
  <c r="C46" i="5" a="1"/>
  <c r="C46" i="5" s="1"/>
  <c r="C45" i="5" a="1"/>
  <c r="C45" i="5" s="1"/>
  <c r="C44" i="5" a="1"/>
  <c r="C44" i="5" s="1"/>
  <c r="C43" i="5" a="1"/>
  <c r="C43" i="5" s="1"/>
  <c r="C42" i="5" a="1"/>
  <c r="C42" i="5" s="1"/>
  <c r="C41" i="5" a="1"/>
  <c r="C41" i="5" s="1"/>
  <c r="C40" i="5" a="1"/>
  <c r="C40" i="5" s="1"/>
  <c r="C39" i="5" a="1"/>
  <c r="C39" i="5" s="1"/>
  <c r="C38" i="5" a="1"/>
  <c r="C38" i="5" s="1"/>
  <c r="C37" i="5" a="1"/>
  <c r="C37" i="5" s="1"/>
  <c r="C36" i="5" a="1"/>
  <c r="C36" i="5" s="1"/>
  <c r="C35" i="5" a="1"/>
  <c r="C35" i="5" s="1"/>
  <c r="C34" i="5" a="1"/>
  <c r="C34" i="5" s="1"/>
  <c r="C33" i="5" a="1"/>
  <c r="C33" i="5" s="1"/>
  <c r="C32" i="5" a="1"/>
  <c r="C32" i="5" s="1"/>
  <c r="C31" i="5" a="1"/>
  <c r="C31" i="5" s="1"/>
  <c r="A30" i="5"/>
  <c r="L30" i="5" s="1"/>
  <c r="M30" i="5" s="1"/>
  <c r="M28" i="5" l="1"/>
  <c r="N30" i="5" s="1" a="1"/>
  <c r="N30" i="5" s="1"/>
  <c r="I30" i="5"/>
  <c r="F30" i="5"/>
  <c r="A26" i="5"/>
  <c r="L26" i="5" s="1"/>
  <c r="I27" i="5"/>
  <c r="F27" i="5"/>
  <c r="G29" i="5" s="1"/>
  <c r="A31" i="5"/>
  <c r="L31" i="5" s="1"/>
  <c r="M31" i="5" s="1"/>
  <c r="O30" i="5" l="1"/>
  <c r="G30" i="5"/>
  <c r="M27" i="5"/>
  <c r="N29" i="5" s="1" a="1"/>
  <c r="N29" i="5" s="1"/>
  <c r="O29" i="5" s="1"/>
  <c r="N31" i="5" a="1"/>
  <c r="N31" i="5" s="1"/>
  <c r="I31" i="5"/>
  <c r="F31" i="5"/>
  <c r="A25" i="5"/>
  <c r="L25" i="5" s="1"/>
  <c r="I26" i="5"/>
  <c r="F26" i="5"/>
  <c r="G28" i="5" s="1"/>
  <c r="A32" i="5"/>
  <c r="L32" i="5" s="1"/>
  <c r="M32" i="5" s="1"/>
  <c r="N32" i="5" l="1" a="1"/>
  <c r="N32" i="5" s="1"/>
  <c r="O31" i="5"/>
  <c r="G31" i="5"/>
  <c r="H31" i="5" s="1"/>
  <c r="K31" i="5" s="1"/>
  <c r="H31" i="1" s="1"/>
  <c r="M26" i="5"/>
  <c r="N28" i="5" s="1" a="1"/>
  <c r="N28" i="5" s="1"/>
  <c r="O28" i="5" s="1"/>
  <c r="I32" i="5"/>
  <c r="F32" i="5"/>
  <c r="A24" i="5"/>
  <c r="L24" i="5" s="1"/>
  <c r="I25" i="5"/>
  <c r="F25" i="5"/>
  <c r="G27" i="5" s="1"/>
  <c r="A33" i="5"/>
  <c r="L33" i="5" s="1"/>
  <c r="M33" i="5" s="1"/>
  <c r="N33" i="5" s="1" a="1"/>
  <c r="N33" i="5" s="1"/>
  <c r="G32" i="5" l="1"/>
  <c r="H32" i="5" s="1"/>
  <c r="K32" i="5" s="1"/>
  <c r="H32" i="1" s="1"/>
  <c r="H30" i="5"/>
  <c r="K30" i="5" s="1"/>
  <c r="H30" i="1" s="1"/>
  <c r="O32" i="5"/>
  <c r="I2" i="1" s="1"/>
  <c r="M25" i="5"/>
  <c r="N27" i="5" s="1" a="1"/>
  <c r="N27" i="5" s="1"/>
  <c r="O27" i="5" s="1"/>
  <c r="I33" i="5"/>
  <c r="O33" i="5" s="1"/>
  <c r="F33" i="5"/>
  <c r="A23" i="5"/>
  <c r="L23" i="5" s="1"/>
  <c r="M24" i="5" s="1"/>
  <c r="N26" i="5" s="1" a="1"/>
  <c r="N26" i="5" s="1"/>
  <c r="O26" i="5" s="1"/>
  <c r="I24" i="5"/>
  <c r="F24" i="5"/>
  <c r="G26" i="5" s="1"/>
  <c r="A34" i="5"/>
  <c r="L34" i="5" s="1"/>
  <c r="M34" i="5" s="1"/>
  <c r="H29" i="5" l="1"/>
  <c r="K29" i="5" s="1"/>
  <c r="H29" i="1" s="1"/>
  <c r="N34" i="5" a="1"/>
  <c r="N34" i="5" s="1"/>
  <c r="G33" i="5"/>
  <c r="H33" i="5" s="1"/>
  <c r="K33" i="5" s="1"/>
  <c r="H33" i="1" s="1"/>
  <c r="I34" i="5"/>
  <c r="F34" i="5"/>
  <c r="G34" i="5" s="1"/>
  <c r="H34" i="5" s="1"/>
  <c r="K34" i="5" s="1"/>
  <c r="H34" i="1" s="1"/>
  <c r="A22" i="5"/>
  <c r="L22" i="5" s="1"/>
  <c r="I23" i="5"/>
  <c r="F23" i="5"/>
  <c r="G25" i="5" s="1"/>
  <c r="A35" i="5"/>
  <c r="L35" i="5" s="1"/>
  <c r="M35" i="5" s="1"/>
  <c r="H28" i="5" l="1"/>
  <c r="K28" i="5" s="1"/>
  <c r="H28" i="1" s="1"/>
  <c r="O34" i="5"/>
  <c r="M23" i="5"/>
  <c r="N25" i="5" s="1" a="1"/>
  <c r="N25" i="5" s="1"/>
  <c r="O25" i="5" s="1"/>
  <c r="N35" i="5" a="1"/>
  <c r="N35" i="5" s="1"/>
  <c r="A21" i="5"/>
  <c r="L21" i="5" s="1"/>
  <c r="I22" i="5"/>
  <c r="F22" i="5"/>
  <c r="G24" i="5" s="1"/>
  <c r="I35" i="5"/>
  <c r="F35" i="5"/>
  <c r="A36" i="5"/>
  <c r="L36" i="5" s="1"/>
  <c r="M36" i="5" s="1"/>
  <c r="O35" i="5" l="1"/>
  <c r="I3" i="1" s="1"/>
  <c r="M22" i="5"/>
  <c r="N24" i="5" s="1" a="1"/>
  <c r="N24" i="5" s="1"/>
  <c r="O24" i="5" s="1"/>
  <c r="H27" i="5"/>
  <c r="K27" i="5" s="1"/>
  <c r="H27" i="1" s="1"/>
  <c r="N36" i="5" a="1"/>
  <c r="N36" i="5" s="1"/>
  <c r="G35" i="5"/>
  <c r="H35" i="5" s="1"/>
  <c r="K35" i="5" s="1"/>
  <c r="H35" i="1" s="1"/>
  <c r="I36" i="5"/>
  <c r="F36" i="5"/>
  <c r="A20" i="5"/>
  <c r="L20" i="5" s="1"/>
  <c r="I21" i="5"/>
  <c r="F21" i="5"/>
  <c r="G23" i="5" s="1"/>
  <c r="A37" i="5"/>
  <c r="L37" i="5" s="1"/>
  <c r="M37" i="5" s="1"/>
  <c r="H26" i="5" l="1"/>
  <c r="K26" i="5" s="1"/>
  <c r="H26" i="1" s="1"/>
  <c r="N37" i="5" a="1"/>
  <c r="N37" i="5" s="1"/>
  <c r="O36" i="5"/>
  <c r="G36" i="5"/>
  <c r="H36" i="5" s="1"/>
  <c r="K36" i="5" s="1"/>
  <c r="H36" i="1" s="1"/>
  <c r="M21" i="5"/>
  <c r="N23" i="5" s="1" a="1"/>
  <c r="N23" i="5" s="1"/>
  <c r="O23" i="5" s="1"/>
  <c r="I37" i="5"/>
  <c r="F37" i="5"/>
  <c r="A19" i="5"/>
  <c r="L19" i="5" s="1"/>
  <c r="I20" i="5"/>
  <c r="F20" i="5"/>
  <c r="G22" i="5" s="1"/>
  <c r="A38" i="5"/>
  <c r="L38" i="5" s="1"/>
  <c r="M38" i="5" s="1"/>
  <c r="H25" i="5" l="1"/>
  <c r="K25" i="5" s="1"/>
  <c r="H25" i="1" s="1"/>
  <c r="G37" i="5"/>
  <c r="H37" i="5" s="1"/>
  <c r="K37" i="5" s="1"/>
  <c r="H37" i="1" s="1"/>
  <c r="N38" i="5" a="1"/>
  <c r="N38" i="5" s="1"/>
  <c r="O37" i="5"/>
  <c r="M20" i="5"/>
  <c r="N22" i="5" s="1" a="1"/>
  <c r="N22" i="5" s="1"/>
  <c r="O22" i="5" s="1"/>
  <c r="I38" i="5"/>
  <c r="F38" i="5"/>
  <c r="A18" i="5"/>
  <c r="L18" i="5" s="1"/>
  <c r="I19" i="5"/>
  <c r="F19" i="5"/>
  <c r="G21" i="5" s="1"/>
  <c r="A39" i="5"/>
  <c r="L39" i="5" s="1"/>
  <c r="M39" i="5" s="1"/>
  <c r="H24" i="5" l="1"/>
  <c r="K24" i="5" s="1"/>
  <c r="H24" i="1" s="1"/>
  <c r="M19" i="5"/>
  <c r="N21" i="5" s="1" a="1"/>
  <c r="N21" i="5" s="1"/>
  <c r="O21" i="5" s="1"/>
  <c r="N39" i="5" a="1"/>
  <c r="N39" i="5" s="1"/>
  <c r="G38" i="5"/>
  <c r="H38" i="5" s="1"/>
  <c r="K38" i="5" s="1"/>
  <c r="H38" i="1" s="1"/>
  <c r="O38" i="5"/>
  <c r="I4" i="1" s="1"/>
  <c r="I39" i="5"/>
  <c r="F39" i="5"/>
  <c r="A17" i="5"/>
  <c r="L17" i="5" s="1"/>
  <c r="M18" i="5" s="1"/>
  <c r="I18" i="5"/>
  <c r="F18" i="5"/>
  <c r="G20" i="5" s="1"/>
  <c r="A40" i="5"/>
  <c r="L40" i="5" s="1"/>
  <c r="M40" i="5" s="1"/>
  <c r="N20" i="5" l="1" a="1"/>
  <c r="N20" i="5" s="1"/>
  <c r="O20" i="5" s="1"/>
  <c r="H23" i="5"/>
  <c r="K23" i="5" s="1"/>
  <c r="H23" i="1" s="1"/>
  <c r="N40" i="5" a="1"/>
  <c r="N40" i="5" s="1"/>
  <c r="G39" i="5"/>
  <c r="H39" i="5" s="1"/>
  <c r="K39" i="5" s="1"/>
  <c r="H39" i="1" s="1"/>
  <c r="O39" i="5"/>
  <c r="A41" i="5"/>
  <c r="L41" i="5" s="1"/>
  <c r="M41" i="5" s="1"/>
  <c r="I40" i="5"/>
  <c r="F40" i="5"/>
  <c r="G40" i="5" s="1"/>
  <c r="H40" i="5" s="1"/>
  <c r="K40" i="5" s="1"/>
  <c r="H40" i="1" s="1"/>
  <c r="A16" i="5"/>
  <c r="L16" i="5" s="1"/>
  <c r="I17" i="5"/>
  <c r="F17" i="5"/>
  <c r="G19" i="5" s="1"/>
  <c r="H22" i="5" l="1"/>
  <c r="K22" i="5" s="1"/>
  <c r="H22" i="1" s="1"/>
  <c r="O40" i="5"/>
  <c r="M17" i="5"/>
  <c r="N19" i="5" s="1" a="1"/>
  <c r="N19" i="5" s="1"/>
  <c r="O19" i="5" s="1"/>
  <c r="N41" i="5" a="1"/>
  <c r="N41" i="5" s="1"/>
  <c r="A15" i="5"/>
  <c r="L15" i="5" s="1"/>
  <c r="M16" i="5" s="1"/>
  <c r="N18" i="5" s="1" a="1"/>
  <c r="N18" i="5" s="1"/>
  <c r="O18" i="5" s="1"/>
  <c r="I16" i="5"/>
  <c r="F16" i="5"/>
  <c r="G18" i="5" s="1"/>
  <c r="A42" i="5"/>
  <c r="L42" i="5" s="1"/>
  <c r="M42" i="5" s="1"/>
  <c r="N42" i="5" s="1" a="1"/>
  <c r="N42" i="5" s="1"/>
  <c r="I41" i="5"/>
  <c r="F41" i="5"/>
  <c r="H21" i="5" l="1"/>
  <c r="K21" i="5" s="1"/>
  <c r="H21" i="1" s="1"/>
  <c r="G41" i="5"/>
  <c r="H41" i="5" s="1"/>
  <c r="K41" i="5" s="1"/>
  <c r="H41" i="1" s="1"/>
  <c r="O41" i="5"/>
  <c r="I5" i="1" s="1"/>
  <c r="A43" i="5"/>
  <c r="L43" i="5" s="1"/>
  <c r="M43" i="5" s="1"/>
  <c r="N43" i="5" s="1" a="1"/>
  <c r="N43" i="5" s="1"/>
  <c r="I42" i="5"/>
  <c r="O42" i="5" s="1"/>
  <c r="F42" i="5"/>
  <c r="A14" i="5"/>
  <c r="L14" i="5" s="1"/>
  <c r="M15" i="5" s="1"/>
  <c r="N17" i="5" s="1" a="1"/>
  <c r="N17" i="5" s="1"/>
  <c r="O17" i="5" s="1"/>
  <c r="I15" i="5"/>
  <c r="F15" i="5"/>
  <c r="G17" i="5" s="1"/>
  <c r="H20" i="5" l="1"/>
  <c r="K20" i="5" s="1"/>
  <c r="H20" i="1" s="1"/>
  <c r="G42" i="5"/>
  <c r="H42" i="5" s="1"/>
  <c r="K42" i="5" s="1"/>
  <c r="H42" i="1" s="1"/>
  <c r="A13" i="5"/>
  <c r="L13" i="5" s="1"/>
  <c r="I14" i="5"/>
  <c r="F14" i="5"/>
  <c r="G16" i="5" s="1"/>
  <c r="A44" i="5"/>
  <c r="L44" i="5" s="1"/>
  <c r="M44" i="5" s="1"/>
  <c r="I43" i="5"/>
  <c r="O43" i="5" s="1"/>
  <c r="F43" i="5"/>
  <c r="G43" i="5" l="1"/>
  <c r="H43" i="5" s="1"/>
  <c r="K43" i="5" s="1"/>
  <c r="H43" i="1" s="1"/>
  <c r="M14" i="5"/>
  <c r="N16" i="5" s="1" a="1"/>
  <c r="N16" i="5" s="1"/>
  <c r="O16" i="5" s="1"/>
  <c r="H19" i="5"/>
  <c r="K19" i="5" s="1"/>
  <c r="H19" i="1" s="1"/>
  <c r="N44" i="5" a="1"/>
  <c r="N44" i="5" s="1"/>
  <c r="A45" i="5"/>
  <c r="L45" i="5" s="1"/>
  <c r="M45" i="5" s="1"/>
  <c r="N45" i="5" s="1" a="1"/>
  <c r="N45" i="5" s="1"/>
  <c r="I44" i="5"/>
  <c r="F44" i="5"/>
  <c r="A12" i="5"/>
  <c r="L12" i="5" s="1"/>
  <c r="I13" i="5"/>
  <c r="F13" i="5"/>
  <c r="G15" i="5" s="1"/>
  <c r="H18" i="5" l="1"/>
  <c r="K18" i="5" s="1"/>
  <c r="H18" i="1" s="1"/>
  <c r="G44" i="5"/>
  <c r="H44" i="5" s="1"/>
  <c r="K44" i="5" s="1"/>
  <c r="H44" i="1" s="1"/>
  <c r="O44" i="5"/>
  <c r="I6" i="1" s="1"/>
  <c r="M13" i="5"/>
  <c r="N15" i="5" s="1" a="1"/>
  <c r="N15" i="5" s="1"/>
  <c r="O15" i="5" s="1"/>
  <c r="A11" i="5"/>
  <c r="L11" i="5" s="1"/>
  <c r="F12" i="5"/>
  <c r="G14" i="5" s="1"/>
  <c r="A46" i="5"/>
  <c r="L46" i="5" s="1"/>
  <c r="M46" i="5" s="1"/>
  <c r="I45" i="5"/>
  <c r="O45" i="5" s="1"/>
  <c r="F45" i="5"/>
  <c r="H17" i="5" l="1"/>
  <c r="K17" i="5" s="1"/>
  <c r="H17" i="1" s="1"/>
  <c r="G45" i="5"/>
  <c r="H45" i="5" s="1"/>
  <c r="K45" i="5" s="1"/>
  <c r="H45" i="1" s="1"/>
  <c r="N46" i="5" a="1"/>
  <c r="N46" i="5" s="1"/>
  <c r="M12" i="5"/>
  <c r="N14" i="5" s="1" a="1"/>
  <c r="N14" i="5" s="1"/>
  <c r="O14" i="5" s="1"/>
  <c r="A47" i="5"/>
  <c r="L47" i="5" s="1"/>
  <c r="M47" i="5" s="1"/>
  <c r="I46" i="5"/>
  <c r="F46" i="5"/>
  <c r="A10" i="5"/>
  <c r="L10" i="5" s="1"/>
  <c r="F11" i="5"/>
  <c r="G13" i="5" s="1"/>
  <c r="H16" i="5" l="1"/>
  <c r="K16" i="5" s="1"/>
  <c r="H16" i="1" s="1"/>
  <c r="O46" i="5"/>
  <c r="G46" i="5"/>
  <c r="H46" i="5" s="1"/>
  <c r="K46" i="5" s="1"/>
  <c r="H46" i="1" s="1"/>
  <c r="N47" i="5" a="1"/>
  <c r="N47" i="5" s="1"/>
  <c r="M11" i="5"/>
  <c r="N13" i="5" s="1" a="1"/>
  <c r="N13" i="5" s="1"/>
  <c r="O13" i="5" s="1"/>
  <c r="A9" i="5"/>
  <c r="L9" i="5" s="1"/>
  <c r="M10" i="5" s="1"/>
  <c r="N12" i="5" s="1" a="1"/>
  <c r="N12" i="5" s="1"/>
  <c r="O12" i="5" s="1"/>
  <c r="F10" i="5"/>
  <c r="G12" i="5" s="1"/>
  <c r="A48" i="5"/>
  <c r="L48" i="5" s="1"/>
  <c r="M48" i="5" s="1"/>
  <c r="I47" i="5"/>
  <c r="F47" i="5"/>
  <c r="H15" i="5" l="1"/>
  <c r="K15" i="5" s="1"/>
  <c r="H15" i="1" s="1"/>
  <c r="G47" i="5"/>
  <c r="H47" i="5" s="1"/>
  <c r="K47" i="5" s="1"/>
  <c r="H47" i="1" s="1"/>
  <c r="N48" i="5" a="1"/>
  <c r="N48" i="5" s="1"/>
  <c r="O47" i="5"/>
  <c r="I7" i="1" s="1"/>
  <c r="A49" i="5"/>
  <c r="L49" i="5" s="1"/>
  <c r="M49" i="5" s="1"/>
  <c r="I48" i="5"/>
  <c r="F48" i="5"/>
  <c r="A8" i="5"/>
  <c r="L8" i="5" s="1"/>
  <c r="F9" i="5"/>
  <c r="G11" i="5" s="1"/>
  <c r="H14" i="5" l="1"/>
  <c r="K14" i="5" s="1"/>
  <c r="H14" i="1" s="1"/>
  <c r="N49" i="5" a="1"/>
  <c r="N49" i="5" s="1"/>
  <c r="O48" i="5"/>
  <c r="M9" i="5"/>
  <c r="N11" i="5" s="1" a="1"/>
  <c r="N11" i="5" s="1"/>
  <c r="O11" i="5" s="1"/>
  <c r="G48" i="5"/>
  <c r="H48" i="5" s="1"/>
  <c r="K48" i="5" s="1"/>
  <c r="H48" i="1" s="1"/>
  <c r="A7" i="5"/>
  <c r="L7" i="5" s="1"/>
  <c r="F8" i="5"/>
  <c r="G10" i="5" s="1"/>
  <c r="A50" i="5"/>
  <c r="L50" i="5" s="1"/>
  <c r="M50" i="5" s="1"/>
  <c r="I49" i="5"/>
  <c r="F49" i="5"/>
  <c r="H13" i="5" l="1"/>
  <c r="K13" i="5" s="1"/>
  <c r="H13" i="1" s="1"/>
  <c r="N50" i="5" a="1"/>
  <c r="N50" i="5" s="1"/>
  <c r="G49" i="5"/>
  <c r="H49" i="5" s="1"/>
  <c r="K49" i="5" s="1"/>
  <c r="H49" i="1" s="1"/>
  <c r="O49" i="5"/>
  <c r="M8" i="5"/>
  <c r="N10" i="5" s="1" a="1"/>
  <c r="N10" i="5" s="1"/>
  <c r="O10" i="5" s="1"/>
  <c r="A51" i="5"/>
  <c r="L51" i="5" s="1"/>
  <c r="M51" i="5" s="1"/>
  <c r="I50" i="5"/>
  <c r="F50" i="5"/>
  <c r="A6" i="5"/>
  <c r="L6" i="5" s="1"/>
  <c r="F7" i="5"/>
  <c r="G9" i="5" s="1"/>
  <c r="O50" i="5" l="1"/>
  <c r="I8" i="1" s="1"/>
  <c r="M7" i="5"/>
  <c r="N9" i="5" s="1" a="1"/>
  <c r="N9" i="5" s="1"/>
  <c r="O9" i="5" s="1"/>
  <c r="H12" i="5"/>
  <c r="K12" i="5" s="1"/>
  <c r="H12" i="1" s="1"/>
  <c r="G50" i="5"/>
  <c r="H50" i="5" s="1"/>
  <c r="K50" i="5" s="1"/>
  <c r="H50" i="1" s="1"/>
  <c r="N51" i="5" a="1"/>
  <c r="N51" i="5" s="1"/>
  <c r="A5" i="5"/>
  <c r="L5" i="5" s="1"/>
  <c r="M6" i="5" s="1"/>
  <c r="N8" i="5" s="1" a="1"/>
  <c r="N8" i="5" s="1"/>
  <c r="O8" i="5" s="1"/>
  <c r="F6" i="5"/>
  <c r="G8" i="5" s="1"/>
  <c r="A52" i="5"/>
  <c r="L52" i="5" s="1"/>
  <c r="M52" i="5" s="1"/>
  <c r="I51" i="5"/>
  <c r="F51" i="5"/>
  <c r="H11" i="5" l="1"/>
  <c r="K11" i="5" s="1"/>
  <c r="H11" i="1" s="1"/>
  <c r="N52" i="5" a="1"/>
  <c r="N52" i="5" s="1"/>
  <c r="O51" i="5"/>
  <c r="G51" i="5"/>
  <c r="H51" i="5" s="1"/>
  <c r="K51" i="5" s="1"/>
  <c r="H51" i="1" s="1"/>
  <c r="A53" i="5"/>
  <c r="L53" i="5" s="1"/>
  <c r="M53" i="5" s="1"/>
  <c r="I52" i="5"/>
  <c r="F52" i="5"/>
  <c r="G52" i="5" s="1"/>
  <c r="H52" i="5" s="1"/>
  <c r="K52" i="5" s="1"/>
  <c r="H52" i="1" s="1"/>
  <c r="A4" i="5"/>
  <c r="L4" i="5" s="1"/>
  <c r="F5" i="5"/>
  <c r="G7" i="5" s="1"/>
  <c r="H10" i="5" s="1"/>
  <c r="K10" i="5" s="1"/>
  <c r="H10" i="1" s="1"/>
  <c r="M5" i="5" l="1"/>
  <c r="N7" i="5" s="1" a="1"/>
  <c r="N7" i="5" s="1"/>
  <c r="O7" i="5" s="1"/>
  <c r="O52" i="5"/>
  <c r="N53" i="5" a="1"/>
  <c r="N53" i="5" s="1"/>
  <c r="A3" i="5"/>
  <c r="L3" i="5" s="1"/>
  <c r="M4" i="5" s="1"/>
  <c r="F4" i="5"/>
  <c r="G6" i="5" s="1"/>
  <c r="H9" i="5" s="1"/>
  <c r="K9" i="5" s="1"/>
  <c r="H9" i="1" s="1"/>
  <c r="A54" i="5"/>
  <c r="L54" i="5" s="1"/>
  <c r="M54" i="5" s="1"/>
  <c r="I53" i="5"/>
  <c r="F53" i="5"/>
  <c r="G53" i="5" l="1"/>
  <c r="H53" i="5" s="1"/>
  <c r="K53" i="5" s="1"/>
  <c r="H53" i="1" s="1"/>
  <c r="N54" i="5" a="1"/>
  <c r="N54" i="5" s="1"/>
  <c r="N6" i="5" a="1"/>
  <c r="N6" i="5" s="1"/>
  <c r="O6" i="5" s="1"/>
  <c r="O53" i="5"/>
  <c r="I9" i="1" s="1"/>
  <c r="A55" i="5"/>
  <c r="L55" i="5" s="1"/>
  <c r="M55" i="5" s="1"/>
  <c r="N55" i="5" s="1" a="1"/>
  <c r="N55" i="5" s="1"/>
  <c r="I54" i="5"/>
  <c r="F54" i="5"/>
  <c r="F3" i="5"/>
  <c r="G5" i="5" s="1"/>
  <c r="H8" i="5" s="1"/>
  <c r="K8" i="5" s="1"/>
  <c r="H8" i="1" s="1"/>
  <c r="E2" i="1"/>
  <c r="E3" i="1"/>
  <c r="E4" i="1"/>
  <c r="E7" i="1"/>
  <c r="E6" i="1"/>
  <c r="E5" i="1"/>
  <c r="E9" i="1"/>
  <c r="E8" i="1"/>
  <c r="O54" i="5" l="1"/>
  <c r="G54" i="5"/>
  <c r="H54" i="5" s="1"/>
  <c r="K54" i="5" s="1"/>
  <c r="H54" i="1" s="1"/>
  <c r="A56" i="5"/>
  <c r="L56" i="5" s="1"/>
  <c r="M56" i="5" s="1"/>
  <c r="I55" i="5"/>
  <c r="O55" i="5" s="1"/>
  <c r="F55" i="5"/>
  <c r="N56" i="5" l="1" a="1"/>
  <c r="N56" i="5" s="1"/>
  <c r="G55" i="5"/>
  <c r="H55" i="5" s="1"/>
  <c r="K55" i="5" s="1"/>
  <c r="H55" i="1" s="1"/>
  <c r="A57" i="5"/>
  <c r="L57" i="5" s="1"/>
  <c r="M57" i="5" s="1"/>
  <c r="I56" i="5"/>
  <c r="F56" i="5"/>
  <c r="E10" i="1"/>
  <c r="G56" i="5" l="1"/>
  <c r="H56" i="5" s="1"/>
  <c r="K56" i="5" s="1"/>
  <c r="H56" i="1" s="1"/>
  <c r="N57" i="5" a="1"/>
  <c r="N57" i="5" s="1"/>
  <c r="O56" i="5"/>
  <c r="I10" i="1" s="1"/>
  <c r="A58" i="5"/>
  <c r="L58" i="5" s="1"/>
  <c r="M58" i="5" s="1"/>
  <c r="N58" i="5" s="1" a="1"/>
  <c r="N58" i="5" s="1"/>
  <c r="I57" i="5"/>
  <c r="F57" i="5"/>
  <c r="G57" i="5" l="1"/>
  <c r="H57" i="5" s="1"/>
  <c r="K57" i="5" s="1"/>
  <c r="H57" i="1" s="1"/>
  <c r="O57" i="5"/>
  <c r="A59" i="5"/>
  <c r="L59" i="5" s="1"/>
  <c r="M59" i="5" s="1"/>
  <c r="I58" i="5"/>
  <c r="O58" i="5" s="1"/>
  <c r="F58" i="5"/>
  <c r="E11" i="1"/>
  <c r="G58" i="5" l="1"/>
  <c r="H58" i="5" s="1"/>
  <c r="K58" i="5" s="1"/>
  <c r="H58" i="1" s="1"/>
  <c r="N59" i="5" a="1"/>
  <c r="N59" i="5" s="1"/>
  <c r="A60" i="5"/>
  <c r="L60" i="5" s="1"/>
  <c r="M60" i="5" s="1"/>
  <c r="I59" i="5"/>
  <c r="F59" i="5"/>
  <c r="O59" i="5" l="1"/>
  <c r="I11" i="1" s="1"/>
  <c r="N60" i="5" a="1"/>
  <c r="N60" i="5" s="1"/>
  <c r="G59" i="5"/>
  <c r="H59" i="5" s="1"/>
  <c r="K59" i="5" s="1"/>
  <c r="H59" i="1" s="1"/>
  <c r="A61" i="5"/>
  <c r="L61" i="5" s="1"/>
  <c r="M61" i="5" s="1"/>
  <c r="I60" i="5"/>
  <c r="F60" i="5"/>
  <c r="N61" i="5" l="1" a="1"/>
  <c r="N61" i="5" s="1"/>
  <c r="O60" i="5"/>
  <c r="G60" i="5"/>
  <c r="H60" i="5" s="1"/>
  <c r="K60" i="5" s="1"/>
  <c r="H60" i="1" s="1"/>
  <c r="A62" i="5"/>
  <c r="L62" i="5" s="1"/>
  <c r="M62" i="5" s="1"/>
  <c r="I61" i="5"/>
  <c r="F61" i="5"/>
  <c r="N62" i="5" l="1" a="1"/>
  <c r="N62" i="5" s="1"/>
  <c r="G61" i="5"/>
  <c r="H61" i="5" s="1"/>
  <c r="K61" i="5" s="1"/>
  <c r="H61" i="1" s="1"/>
  <c r="O61" i="5"/>
  <c r="A63" i="5"/>
  <c r="L63" i="5" s="1"/>
  <c r="M63" i="5" s="1"/>
  <c r="I62" i="5"/>
  <c r="F62" i="5"/>
  <c r="G62" i="5" l="1"/>
  <c r="H62" i="5" s="1"/>
  <c r="K62" i="5" s="1"/>
  <c r="H62" i="1" s="1"/>
  <c r="N63" i="5" a="1"/>
  <c r="N63" i="5" s="1"/>
  <c r="O62" i="5"/>
  <c r="I12" i="1" s="1"/>
  <c r="A64" i="5"/>
  <c r="L64" i="5" s="1"/>
  <c r="M64" i="5" s="1"/>
  <c r="I63" i="5"/>
  <c r="F63" i="5"/>
  <c r="G63" i="5" l="1"/>
  <c r="H63" i="5" s="1"/>
  <c r="K63" i="5" s="1"/>
  <c r="H63" i="1" s="1"/>
  <c r="N64" i="5" a="1"/>
  <c r="N64" i="5" s="1"/>
  <c r="O63" i="5"/>
  <c r="A65" i="5"/>
  <c r="L65" i="5" s="1"/>
  <c r="M65" i="5" s="1"/>
  <c r="I64" i="5"/>
  <c r="F64" i="5"/>
  <c r="O64" i="5" l="1"/>
  <c r="G64" i="5"/>
  <c r="H64" i="5" s="1"/>
  <c r="K64" i="5" s="1"/>
  <c r="H64" i="1" s="1"/>
  <c r="N65" i="5" a="1"/>
  <c r="N65" i="5" s="1"/>
  <c r="A66" i="5"/>
  <c r="L66" i="5" s="1"/>
  <c r="M66" i="5" s="1"/>
  <c r="I65" i="5"/>
  <c r="F65" i="5"/>
  <c r="O65" i="5" l="1"/>
  <c r="I13" i="1" s="1"/>
  <c r="G65" i="5"/>
  <c r="H65" i="5" s="1"/>
  <c r="K65" i="5" s="1"/>
  <c r="H65" i="1" s="1"/>
  <c r="N66" i="5" a="1"/>
  <c r="N66" i="5" s="1"/>
  <c r="A67" i="5"/>
  <c r="L67" i="5" s="1"/>
  <c r="M67" i="5" s="1"/>
  <c r="I66" i="5"/>
  <c r="F66" i="5"/>
  <c r="G66" i="5" l="1"/>
  <c r="H66" i="5" s="1"/>
  <c r="K66" i="5" s="1"/>
  <c r="H66" i="1" s="1"/>
  <c r="N67" i="5" a="1"/>
  <c r="N67" i="5" s="1"/>
  <c r="O66" i="5"/>
  <c r="A68" i="5"/>
  <c r="L68" i="5" s="1"/>
  <c r="M68" i="5" s="1"/>
  <c r="I67" i="5"/>
  <c r="F67" i="5"/>
  <c r="N68" i="5" l="1" a="1"/>
  <c r="N68" i="5" s="1"/>
  <c r="G67" i="5"/>
  <c r="H67" i="5" s="1"/>
  <c r="K67" i="5" s="1"/>
  <c r="H67" i="1" s="1"/>
  <c r="O67" i="5"/>
  <c r="A69" i="5"/>
  <c r="L69" i="5" s="1"/>
  <c r="M69" i="5" s="1"/>
  <c r="I68" i="5"/>
  <c r="F68" i="5"/>
  <c r="G68" i="5" l="1"/>
  <c r="H68" i="5" s="1"/>
  <c r="K68" i="5" s="1"/>
  <c r="H68" i="1" s="1"/>
  <c r="N69" i="5" a="1"/>
  <c r="N69" i="5" s="1"/>
  <c r="O68" i="5"/>
  <c r="I14" i="1" s="1"/>
  <c r="A70" i="5"/>
  <c r="L70" i="5" s="1"/>
  <c r="M70" i="5" s="1"/>
  <c r="N70" i="5" s="1" a="1"/>
  <c r="N70" i="5" s="1"/>
  <c r="I69" i="5"/>
  <c r="F69" i="5"/>
  <c r="G69" i="5" l="1"/>
  <c r="H69" i="5" s="1"/>
  <c r="K69" i="5" s="1"/>
  <c r="H69" i="1" s="1"/>
  <c r="O69" i="5"/>
  <c r="A71" i="5"/>
  <c r="L71" i="5" s="1"/>
  <c r="M71" i="5" s="1"/>
  <c r="I70" i="5"/>
  <c r="O70" i="5" s="1"/>
  <c r="F70" i="5"/>
  <c r="G70" i="5" l="1"/>
  <c r="H70" i="5" s="1"/>
  <c r="K70" i="5" s="1"/>
  <c r="H70" i="1" s="1"/>
  <c r="N71" i="5" a="1"/>
  <c r="N71" i="5" s="1"/>
  <c r="I71" i="5"/>
  <c r="F71" i="5"/>
  <c r="B71" i="5"/>
  <c r="A72" i="5"/>
  <c r="L72" i="5" s="1"/>
  <c r="M72" i="5" s="1"/>
  <c r="D71" i="5"/>
  <c r="O71" i="5" l="1"/>
  <c r="I15" i="1" s="1"/>
  <c r="N72" i="5" a="1"/>
  <c r="N72" i="5" s="1"/>
  <c r="G71" i="5"/>
  <c r="H71" i="5" s="1"/>
  <c r="K71" i="5" s="1"/>
  <c r="H71" i="1" s="1"/>
  <c r="I72" i="5"/>
  <c r="F72" i="5"/>
  <c r="A73" i="5"/>
  <c r="L73" i="5" s="1"/>
  <c r="M73" i="5" s="1"/>
  <c r="N73" i="5" s="1" a="1"/>
  <c r="N73" i="5" s="1"/>
  <c r="D72" i="5"/>
  <c r="B72" i="5"/>
  <c r="C71" i="5" a="1"/>
  <c r="C71" i="5" s="1"/>
  <c r="E71" i="5" a="1"/>
  <c r="E71" i="5" s="1"/>
  <c r="G44" i="1" s="1"/>
  <c r="E72" i="5" a="1"/>
  <c r="E72" i="5" s="1"/>
  <c r="G45" i="1" s="1"/>
  <c r="G72" i="5" l="1"/>
  <c r="H72" i="5" s="1"/>
  <c r="K72" i="5" s="1"/>
  <c r="H72" i="1" s="1"/>
  <c r="O72" i="5"/>
  <c r="I73" i="5"/>
  <c r="O73" i="5" s="1"/>
  <c r="F73" i="5"/>
  <c r="A74" i="5"/>
  <c r="L74" i="5" s="1"/>
  <c r="M74" i="5" s="1"/>
  <c r="D73" i="5"/>
  <c r="B73" i="5"/>
  <c r="C72" i="5" a="1"/>
  <c r="C72" i="5" s="1"/>
  <c r="G73" i="5" l="1"/>
  <c r="H73" i="5" s="1"/>
  <c r="K73" i="5" s="1"/>
  <c r="H73" i="1" s="1"/>
  <c r="N74" i="5" a="1"/>
  <c r="N74" i="5" s="1"/>
  <c r="C73" i="5" a="1"/>
  <c r="C73" i="5" s="1"/>
  <c r="E73" i="5" a="1"/>
  <c r="E73" i="5" s="1"/>
  <c r="G46" i="1" s="1"/>
  <c r="I74" i="5"/>
  <c r="F74" i="5"/>
  <c r="D74" i="5"/>
  <c r="B74" i="5"/>
  <c r="A75" i="5"/>
  <c r="L75" i="5" s="1"/>
  <c r="M75" i="5" s="1"/>
  <c r="O74" i="5" l="1"/>
  <c r="I16" i="1" s="1"/>
  <c r="G74" i="5"/>
  <c r="H74" i="5" s="1"/>
  <c r="K74" i="5" s="1"/>
  <c r="H74" i="1" s="1"/>
  <c r="N75" i="5" a="1"/>
  <c r="N75" i="5" s="1"/>
  <c r="I75" i="5"/>
  <c r="F75" i="5"/>
  <c r="A76" i="5"/>
  <c r="L76" i="5" s="1"/>
  <c r="M76" i="5" s="1"/>
  <c r="D75" i="5"/>
  <c r="E75" i="5" s="1" a="1"/>
  <c r="E75" i="5" s="1"/>
  <c r="G48" i="1" s="1"/>
  <c r="B75" i="5"/>
  <c r="C74" i="5" a="1"/>
  <c r="C74" i="5" s="1"/>
  <c r="E74" i="5" a="1"/>
  <c r="E74" i="5" s="1"/>
  <c r="G47" i="1" s="1"/>
  <c r="O75" i="5" l="1"/>
  <c r="N76" i="5" a="1"/>
  <c r="N76" i="5" s="1"/>
  <c r="G75" i="5"/>
  <c r="H75" i="5" s="1"/>
  <c r="K75" i="5" s="1"/>
  <c r="H75" i="1" s="1"/>
  <c r="I76" i="5"/>
  <c r="F76" i="5"/>
  <c r="D76" i="5"/>
  <c r="B76" i="5"/>
  <c r="C76" i="5" s="1" a="1"/>
  <c r="C76" i="5" s="1"/>
  <c r="A77" i="5"/>
  <c r="L77" i="5" s="1"/>
  <c r="M77" i="5" s="1"/>
  <c r="C75" i="5" a="1"/>
  <c r="C75" i="5" s="1"/>
  <c r="O76" i="5" l="1"/>
  <c r="N77" i="5" a="1"/>
  <c r="N77" i="5" s="1"/>
  <c r="G76" i="5"/>
  <c r="H76" i="5" s="1"/>
  <c r="K76" i="5" s="1"/>
  <c r="H76" i="1" s="1"/>
  <c r="I77" i="5"/>
  <c r="F77" i="5"/>
  <c r="A78" i="5"/>
  <c r="L78" i="5" s="1"/>
  <c r="M78" i="5" s="1"/>
  <c r="D77" i="5"/>
  <c r="B77" i="5"/>
  <c r="E76" i="5" a="1"/>
  <c r="E76" i="5" s="1"/>
  <c r="G49" i="1" s="1"/>
  <c r="N78" i="5" l="1" a="1"/>
  <c r="N78" i="5" s="1"/>
  <c r="G77" i="5"/>
  <c r="H77" i="5" s="1"/>
  <c r="K77" i="5" s="1"/>
  <c r="H77" i="1" s="1"/>
  <c r="O77" i="5"/>
  <c r="I17" i="1" s="1"/>
  <c r="E77" i="5" a="1"/>
  <c r="E77" i="5" s="1"/>
  <c r="G50" i="1" s="1"/>
  <c r="C77" i="5" a="1"/>
  <c r="C77" i="5" s="1"/>
  <c r="I78" i="5"/>
  <c r="F78" i="5"/>
  <c r="D78" i="5"/>
  <c r="A79" i="5"/>
  <c r="L79" i="5" s="1"/>
  <c r="M79" i="5" s="1"/>
  <c r="B78" i="5"/>
  <c r="C78" i="5" s="1" a="1"/>
  <c r="C78" i="5" s="1"/>
  <c r="N79" i="5" l="1" a="1"/>
  <c r="N79" i="5" s="1"/>
  <c r="O78" i="5"/>
  <c r="G78" i="5"/>
  <c r="H78" i="5" s="1"/>
  <c r="K78" i="5" s="1"/>
  <c r="H78" i="1" s="1"/>
  <c r="I79" i="5"/>
  <c r="F79" i="5"/>
  <c r="A80" i="5"/>
  <c r="L80" i="5" s="1"/>
  <c r="M80" i="5" s="1"/>
  <c r="D79" i="5"/>
  <c r="E79" i="5" s="1" a="1"/>
  <c r="E79" i="5" s="1"/>
  <c r="G52" i="1" s="1"/>
  <c r="B79" i="5"/>
  <c r="C79" i="5" s="1" a="1"/>
  <c r="C79" i="5" s="1"/>
  <c r="E78" i="5" a="1"/>
  <c r="E78" i="5" s="1"/>
  <c r="G51" i="1" s="1"/>
  <c r="N80" i="5" l="1" a="1"/>
  <c r="N80" i="5" s="1"/>
  <c r="G79" i="5"/>
  <c r="H79" i="5" s="1"/>
  <c r="K79" i="5" s="1"/>
  <c r="H79" i="1" s="1"/>
  <c r="O79" i="5"/>
  <c r="I80" i="5"/>
  <c r="F80" i="5"/>
  <c r="B80" i="5"/>
  <c r="A81" i="5"/>
  <c r="L81" i="5" s="1"/>
  <c r="M81" i="5" s="1"/>
  <c r="N81" i="5" s="1" a="1"/>
  <c r="N81" i="5" s="1"/>
  <c r="D80" i="5"/>
  <c r="E80" i="5" s="1" a="1"/>
  <c r="E80" i="5" s="1"/>
  <c r="G53" i="1" s="1"/>
  <c r="G80" i="5" l="1"/>
  <c r="H80" i="5" s="1"/>
  <c r="K80" i="5" s="1"/>
  <c r="H80" i="1" s="1"/>
  <c r="O80" i="5"/>
  <c r="I18" i="1" s="1"/>
  <c r="I81" i="5"/>
  <c r="O81" i="5" s="1"/>
  <c r="F81" i="5"/>
  <c r="D81" i="5"/>
  <c r="A82" i="5"/>
  <c r="L82" i="5" s="1"/>
  <c r="M82" i="5" s="1"/>
  <c r="B81" i="5"/>
  <c r="C81" i="5" s="1" a="1"/>
  <c r="C81" i="5" s="1"/>
  <c r="C80" i="5" a="1"/>
  <c r="C80" i="5" s="1"/>
  <c r="N82" i="5" l="1" a="1"/>
  <c r="N82" i="5" s="1"/>
  <c r="G81" i="5"/>
  <c r="H81" i="5" s="1"/>
  <c r="K81" i="5" s="1"/>
  <c r="H81" i="1" s="1"/>
  <c r="I82" i="5"/>
  <c r="F82" i="5"/>
  <c r="B82" i="5"/>
  <c r="A83" i="5"/>
  <c r="L83" i="5" s="1"/>
  <c r="M83" i="5" s="1"/>
  <c r="D82" i="5"/>
  <c r="E82" i="5" s="1" a="1"/>
  <c r="E82" i="5" s="1"/>
  <c r="G55" i="1" s="1"/>
  <c r="E81" i="5" a="1"/>
  <c r="E81" i="5" s="1"/>
  <c r="G54" i="1" s="1"/>
  <c r="G82" i="5" l="1"/>
  <c r="H82" i="5" s="1"/>
  <c r="K82" i="5" s="1"/>
  <c r="H82" i="1" s="1"/>
  <c r="O82" i="5"/>
  <c r="N83" i="5" a="1"/>
  <c r="N83" i="5" s="1"/>
  <c r="I83" i="5"/>
  <c r="F83" i="5"/>
  <c r="A84" i="5"/>
  <c r="L84" i="5" s="1"/>
  <c r="M84" i="5" s="1"/>
  <c r="D83" i="5"/>
  <c r="B83" i="5"/>
  <c r="C83" i="5" s="1" a="1"/>
  <c r="C83" i="5" s="1"/>
  <c r="C82" i="5" a="1"/>
  <c r="C82" i="5" s="1"/>
  <c r="O83" i="5" l="1"/>
  <c r="I19" i="1" s="1"/>
  <c r="N84" i="5" a="1"/>
  <c r="N84" i="5" s="1"/>
  <c r="G83" i="5"/>
  <c r="H83" i="5" s="1"/>
  <c r="K83" i="5" s="1"/>
  <c r="H83" i="1" s="1"/>
  <c r="E83" i="5" a="1"/>
  <c r="E83" i="5" s="1"/>
  <c r="G56" i="1" s="1"/>
  <c r="I84" i="5"/>
  <c r="F84" i="5"/>
  <c r="A85" i="5"/>
  <c r="L85" i="5" s="1"/>
  <c r="M85" i="5" s="1"/>
  <c r="B84" i="5"/>
  <c r="D84" i="5"/>
  <c r="E84" i="5" s="1" a="1"/>
  <c r="E84" i="5" s="1"/>
  <c r="G57" i="1" s="1"/>
  <c r="O84" i="5" l="1"/>
  <c r="N85" i="5" a="1"/>
  <c r="N85" i="5" s="1"/>
  <c r="G84" i="5"/>
  <c r="H84" i="5" s="1"/>
  <c r="K84" i="5" s="1"/>
  <c r="H84" i="1" s="1"/>
  <c r="I85" i="5"/>
  <c r="F85" i="5"/>
  <c r="B85" i="5"/>
  <c r="A86" i="5"/>
  <c r="L86" i="5" s="1"/>
  <c r="M86" i="5" s="1"/>
  <c r="D85" i="5"/>
  <c r="C84" i="5" a="1"/>
  <c r="C84" i="5" s="1"/>
  <c r="N86" i="5" l="1" a="1"/>
  <c r="N86" i="5" s="1"/>
  <c r="O85" i="5"/>
  <c r="G85" i="5"/>
  <c r="H85" i="5" s="1"/>
  <c r="K85" i="5" s="1"/>
  <c r="H85" i="1" s="1"/>
  <c r="I86" i="5"/>
  <c r="F86" i="5"/>
  <c r="B86" i="5"/>
  <c r="C86" i="5" s="1" a="1"/>
  <c r="C86" i="5" s="1"/>
  <c r="A87" i="5"/>
  <c r="L87" i="5" s="1"/>
  <c r="M87" i="5" s="1"/>
  <c r="D86" i="5"/>
  <c r="E85" i="5" a="1"/>
  <c r="E85" i="5" s="1"/>
  <c r="G58" i="1" s="1"/>
  <c r="C85" i="5" a="1"/>
  <c r="C85" i="5" s="1"/>
  <c r="N87" i="5" l="1" a="1"/>
  <c r="N87" i="5" s="1"/>
  <c r="O86" i="5"/>
  <c r="I20" i="1" s="1"/>
  <c r="G86" i="5"/>
  <c r="H86" i="5" s="1"/>
  <c r="K86" i="5" s="1"/>
  <c r="H86" i="1" s="1"/>
  <c r="E86" i="5" a="1"/>
  <c r="E86" i="5" s="1"/>
  <c r="G59" i="1" s="1"/>
  <c r="I87" i="5"/>
  <c r="F87" i="5"/>
  <c r="A88" i="5"/>
  <c r="L88" i="5" s="1"/>
  <c r="M88" i="5" s="1"/>
  <c r="D87" i="5"/>
  <c r="E87" i="5" s="1" a="1"/>
  <c r="E87" i="5" s="1"/>
  <c r="G60" i="1" s="1"/>
  <c r="B87" i="5"/>
  <c r="N88" i="5" l="1" a="1"/>
  <c r="N88" i="5" s="1"/>
  <c r="O87" i="5"/>
  <c r="G87" i="5"/>
  <c r="H87" i="5" s="1"/>
  <c r="K87" i="5" s="1"/>
  <c r="H87" i="1" s="1"/>
  <c r="I88" i="5"/>
  <c r="F88" i="5"/>
  <c r="D88" i="5"/>
  <c r="E88" i="5" s="1" a="1"/>
  <c r="E88" i="5" s="1"/>
  <c r="G61" i="1" s="1"/>
  <c r="B88" i="5"/>
  <c r="A89" i="5"/>
  <c r="L89" i="5" s="1"/>
  <c r="M89" i="5" s="1"/>
  <c r="C87" i="5" a="1"/>
  <c r="C87" i="5" s="1"/>
  <c r="G88" i="5" l="1"/>
  <c r="H88" i="5" s="1"/>
  <c r="K88" i="5" s="1"/>
  <c r="H88" i="1" s="1"/>
  <c r="N89" i="5" a="1"/>
  <c r="N89" i="5" s="1"/>
  <c r="O88" i="5"/>
  <c r="I89" i="5"/>
  <c r="F89" i="5"/>
  <c r="A90" i="5"/>
  <c r="L90" i="5" s="1"/>
  <c r="M90" i="5" s="1"/>
  <c r="N90" i="5" s="1" a="1"/>
  <c r="N90" i="5" s="1"/>
  <c r="B89" i="5"/>
  <c r="C89" i="5" s="1" a="1"/>
  <c r="C89" i="5" s="1"/>
  <c r="D89" i="5"/>
  <c r="C88" i="5" a="1"/>
  <c r="C88" i="5" s="1"/>
  <c r="O89" i="5" l="1"/>
  <c r="I21" i="1" s="1"/>
  <c r="G89" i="5"/>
  <c r="H89" i="5" s="1"/>
  <c r="K89" i="5" s="1"/>
  <c r="E89" i="5" a="1"/>
  <c r="E89" i="5" s="1"/>
  <c r="G62" i="1" s="1"/>
  <c r="I90" i="5"/>
  <c r="O90" i="5" s="1"/>
  <c r="F90" i="5"/>
  <c r="A91" i="5"/>
  <c r="L91" i="5" s="1"/>
  <c r="M91" i="5" s="1"/>
  <c r="B90" i="5"/>
  <c r="D90" i="5"/>
  <c r="N91" i="5" l="1" a="1"/>
  <c r="N91" i="5" s="1"/>
  <c r="G90" i="5"/>
  <c r="H90" i="5" s="1"/>
  <c r="K90" i="5" s="1"/>
  <c r="C90" i="5" a="1"/>
  <c r="C90" i="5" s="1"/>
  <c r="E90" i="5" a="1"/>
  <c r="E90" i="5" s="1"/>
  <c r="G63" i="1" s="1"/>
  <c r="I91" i="5"/>
  <c r="F91" i="5"/>
  <c r="B91" i="5"/>
  <c r="A92" i="5"/>
  <c r="L92" i="5" s="1"/>
  <c r="M92" i="5" s="1"/>
  <c r="N92" i="5" s="1" a="1"/>
  <c r="N92" i="5" s="1"/>
  <c r="D91" i="5"/>
  <c r="E91" i="5" s="1" a="1"/>
  <c r="E91" i="5" s="1"/>
  <c r="G64" i="1" s="1"/>
  <c r="G91" i="5" l="1"/>
  <c r="H91" i="5" s="1"/>
  <c r="K91" i="5" s="1"/>
  <c r="O91" i="5"/>
  <c r="I92" i="5"/>
  <c r="O92" i="5" s="1"/>
  <c r="I22" i="1" s="1"/>
  <c r="F92" i="5"/>
  <c r="D92" i="5"/>
  <c r="E92" i="5" s="1" a="1"/>
  <c r="E92" i="5" s="1"/>
  <c r="G65" i="1" s="1"/>
  <c r="B92" i="5"/>
  <c r="A93" i="5"/>
  <c r="L93" i="5" s="1"/>
  <c r="M93" i="5" s="1"/>
  <c r="C91" i="5" a="1"/>
  <c r="C91" i="5" s="1"/>
  <c r="N93" i="5" l="1" a="1"/>
  <c r="N93" i="5" s="1"/>
  <c r="G92" i="5"/>
  <c r="H92" i="5" s="1"/>
  <c r="K92" i="5" s="1"/>
  <c r="C92" i="5" a="1"/>
  <c r="C92" i="5" s="1"/>
  <c r="I93" i="5"/>
  <c r="F93" i="5"/>
  <c r="D93" i="5"/>
  <c r="E93" i="5" s="1" a="1"/>
  <c r="E93" i="5" s="1"/>
  <c r="G66" i="1" s="1"/>
  <c r="B93" i="5"/>
  <c r="C93" i="5" s="1" a="1"/>
  <c r="C93" i="5" s="1"/>
  <c r="A94" i="5"/>
  <c r="L94" i="5" s="1"/>
  <c r="M94" i="5" s="1"/>
  <c r="G93" i="5" l="1"/>
  <c r="H93" i="5" s="1"/>
  <c r="K93" i="5" s="1"/>
  <c r="N94" i="5" a="1"/>
  <c r="N94" i="5" s="1"/>
  <c r="O93" i="5"/>
  <c r="I94" i="5"/>
  <c r="F94" i="5"/>
  <c r="B94" i="5"/>
  <c r="D94" i="5"/>
  <c r="E94" i="5" s="1" a="1"/>
  <c r="E94" i="5" s="1"/>
  <c r="G67" i="1" s="1"/>
  <c r="A95" i="5"/>
  <c r="L95" i="5" s="1"/>
  <c r="M95" i="5" s="1"/>
  <c r="O94" i="5" l="1"/>
  <c r="N95" i="5" a="1"/>
  <c r="N95" i="5" s="1"/>
  <c r="G94" i="5"/>
  <c r="H94" i="5" s="1"/>
  <c r="K94" i="5" s="1"/>
  <c r="I95" i="5"/>
  <c r="F95" i="5"/>
  <c r="D95" i="5"/>
  <c r="E95" i="5" s="1" a="1"/>
  <c r="E95" i="5" s="1"/>
  <c r="G68" i="1" s="1"/>
  <c r="B95" i="5"/>
  <c r="C95" i="5" s="1" a="1"/>
  <c r="C95" i="5" s="1"/>
  <c r="A96" i="5"/>
  <c r="L96" i="5" s="1"/>
  <c r="M96" i="5" s="1"/>
  <c r="C94" i="5" a="1"/>
  <c r="C94" i="5" s="1"/>
  <c r="N96" i="5" l="1" a="1"/>
  <c r="N96" i="5" s="1"/>
  <c r="O95" i="5"/>
  <c r="I23" i="1" s="1"/>
  <c r="G95" i="5"/>
  <c r="H95" i="5" s="1"/>
  <c r="K95" i="5" s="1"/>
  <c r="I96" i="5"/>
  <c r="F96" i="5"/>
  <c r="D96" i="5"/>
  <c r="E96" i="5" s="1" a="1"/>
  <c r="E96" i="5" s="1"/>
  <c r="G69" i="1" s="1"/>
  <c r="A97" i="5"/>
  <c r="L97" i="5" s="1"/>
  <c r="M97" i="5" s="1"/>
  <c r="B96" i="5"/>
  <c r="C96" i="5" s="1" a="1"/>
  <c r="C96" i="5" s="1"/>
  <c r="O96" i="5" l="1"/>
  <c r="N97" i="5" a="1"/>
  <c r="N97" i="5" s="1"/>
  <c r="G96" i="5"/>
  <c r="H96" i="5" s="1"/>
  <c r="K96" i="5" s="1"/>
  <c r="I97" i="5"/>
  <c r="F97" i="5"/>
  <c r="A98" i="5"/>
  <c r="L98" i="5" s="1"/>
  <c r="M98" i="5" s="1"/>
  <c r="B97" i="5"/>
  <c r="C97" i="5" s="1" a="1"/>
  <c r="C97" i="5" s="1"/>
  <c r="D97" i="5"/>
  <c r="E97" i="5" s="1" a="1"/>
  <c r="E97" i="5" s="1"/>
  <c r="G70" i="1" s="1"/>
  <c r="N98" i="5" l="1" a="1"/>
  <c r="N98" i="5" s="1"/>
  <c r="G97" i="5"/>
  <c r="H97" i="5" s="1"/>
  <c r="K97" i="5" s="1"/>
  <c r="O97" i="5"/>
  <c r="I98" i="5"/>
  <c r="F98" i="5"/>
  <c r="D98" i="5"/>
  <c r="A99" i="5"/>
  <c r="L99" i="5" s="1"/>
  <c r="M99" i="5" s="1"/>
  <c r="B98" i="5"/>
  <c r="G98" i="5" l="1"/>
  <c r="H98" i="5" s="1"/>
  <c r="K98" i="5" s="1"/>
  <c r="N99" i="5" a="1"/>
  <c r="N99" i="5" s="1"/>
  <c r="O98" i="5"/>
  <c r="I24" i="1" s="1"/>
  <c r="I99" i="5"/>
  <c r="F99" i="5"/>
  <c r="B99" i="5"/>
  <c r="A100" i="5"/>
  <c r="L100" i="5" s="1"/>
  <c r="M100" i="5" s="1"/>
  <c r="D99" i="5"/>
  <c r="E98" i="5" a="1"/>
  <c r="E98" i="5" s="1"/>
  <c r="G71" i="1" s="1"/>
  <c r="C98" i="5" a="1"/>
  <c r="C98" i="5" s="1"/>
  <c r="O99" i="5" l="1"/>
  <c r="N100" i="5" a="1"/>
  <c r="N100" i="5" s="1"/>
  <c r="G99" i="5"/>
  <c r="H99" i="5" s="1"/>
  <c r="K99" i="5" s="1"/>
  <c r="E99" i="5" a="1"/>
  <c r="E99" i="5" s="1"/>
  <c r="G72" i="1" s="1"/>
  <c r="I100" i="5"/>
  <c r="F100" i="5"/>
  <c r="A101" i="5"/>
  <c r="L101" i="5" s="1"/>
  <c r="M101" i="5" s="1"/>
  <c r="D100" i="5"/>
  <c r="E100" i="5" s="1" a="1"/>
  <c r="E100" i="5" s="1"/>
  <c r="G73" i="1" s="1"/>
  <c r="B100" i="5"/>
  <c r="C99" i="5" a="1"/>
  <c r="C99" i="5" s="1"/>
  <c r="G100" i="5" l="1"/>
  <c r="H100" i="5" s="1"/>
  <c r="K100" i="5" s="1"/>
  <c r="N101" i="5" a="1"/>
  <c r="N101" i="5" s="1"/>
  <c r="O100" i="5"/>
  <c r="I101" i="5"/>
  <c r="F101" i="5"/>
  <c r="B101" i="5"/>
  <c r="A102" i="5"/>
  <c r="L102" i="5" s="1"/>
  <c r="M102" i="5" s="1"/>
  <c r="D101" i="5"/>
  <c r="C100" i="5" a="1"/>
  <c r="C100" i="5" s="1"/>
  <c r="N102" i="5" l="1" a="1"/>
  <c r="N102" i="5" s="1"/>
  <c r="O101" i="5"/>
  <c r="I25" i="1" s="1"/>
  <c r="G101" i="5"/>
  <c r="H101" i="5" s="1"/>
  <c r="K101" i="5" s="1"/>
  <c r="I102" i="5"/>
  <c r="F102" i="5"/>
  <c r="A103" i="5"/>
  <c r="L103" i="5" s="1"/>
  <c r="M103" i="5" s="1"/>
  <c r="D102" i="5"/>
  <c r="B102" i="5"/>
  <c r="C101" i="5" a="1"/>
  <c r="C101" i="5" s="1"/>
  <c r="E101" i="5" a="1"/>
  <c r="E101" i="5" s="1"/>
  <c r="G74" i="1" s="1"/>
  <c r="G102" i="5" l="1"/>
  <c r="H102" i="5" s="1"/>
  <c r="K102" i="5" s="1"/>
  <c r="N103" i="5" a="1"/>
  <c r="N103" i="5" s="1"/>
  <c r="O102" i="5"/>
  <c r="C102" i="5" a="1"/>
  <c r="C102" i="5" s="1"/>
  <c r="I103" i="5"/>
  <c r="F103" i="5"/>
  <c r="A104" i="5"/>
  <c r="L104" i="5" s="1"/>
  <c r="M104" i="5" s="1"/>
  <c r="D103" i="5"/>
  <c r="B103" i="5"/>
  <c r="E102" i="5" a="1"/>
  <c r="E102" i="5" s="1"/>
  <c r="G75" i="1" s="1"/>
  <c r="O103" i="5" l="1"/>
  <c r="N104" i="5" a="1"/>
  <c r="N104" i="5" s="1"/>
  <c r="G103" i="5"/>
  <c r="H103" i="5" s="1"/>
  <c r="K103" i="5" s="1"/>
  <c r="I104" i="5"/>
  <c r="F104" i="5"/>
  <c r="A105" i="5"/>
  <c r="L105" i="5" s="1"/>
  <c r="M105" i="5" s="1"/>
  <c r="N105" i="5" s="1" a="1"/>
  <c r="N105" i="5" s="1"/>
  <c r="D104" i="5"/>
  <c r="E104" i="5" s="1" a="1"/>
  <c r="E104" i="5" s="1"/>
  <c r="G77" i="1" s="1"/>
  <c r="B104" i="5"/>
  <c r="C104" i="5" s="1" a="1"/>
  <c r="C104" i="5" s="1"/>
  <c r="C103" i="5" a="1"/>
  <c r="C103" i="5" s="1"/>
  <c r="E103" i="5" a="1"/>
  <c r="E103" i="5" s="1"/>
  <c r="G76" i="1" s="1"/>
  <c r="G104" i="5" l="1"/>
  <c r="H104" i="5" s="1"/>
  <c r="K104" i="5" s="1"/>
  <c r="O104" i="5"/>
  <c r="I26" i="1" s="1"/>
  <c r="I105" i="5"/>
  <c r="O105" i="5" s="1"/>
  <c r="F105" i="5"/>
  <c r="B105" i="5"/>
  <c r="C105" i="5" s="1" a="1"/>
  <c r="C105" i="5" s="1"/>
  <c r="A106" i="5"/>
  <c r="L106" i="5" s="1"/>
  <c r="M106" i="5" s="1"/>
  <c r="D105" i="5"/>
  <c r="E105" i="5" s="1" a="1"/>
  <c r="E105" i="5" s="1"/>
  <c r="G78" i="1" s="1"/>
  <c r="G105" i="5" l="1"/>
  <c r="H105" i="5" s="1"/>
  <c r="K105" i="5" s="1"/>
  <c r="N106" i="5" a="1"/>
  <c r="N106" i="5" s="1"/>
  <c r="I106" i="5"/>
  <c r="F106" i="5"/>
  <c r="D106" i="5"/>
  <c r="E106" i="5" s="1" a="1"/>
  <c r="E106" i="5" s="1"/>
  <c r="G79" i="1" s="1"/>
  <c r="B106" i="5"/>
  <c r="A107" i="5"/>
  <c r="L107" i="5" s="1"/>
  <c r="M107" i="5" s="1"/>
  <c r="N107" i="5" l="1" a="1"/>
  <c r="N107" i="5" s="1"/>
  <c r="G106" i="5"/>
  <c r="H106" i="5" s="1"/>
  <c r="K106" i="5" s="1"/>
  <c r="O106" i="5"/>
  <c r="I107" i="5"/>
  <c r="F107" i="5"/>
  <c r="D107" i="5"/>
  <c r="E107" i="5" s="1" a="1"/>
  <c r="E107" i="5" s="1"/>
  <c r="G80" i="1" s="1"/>
  <c r="A108" i="5"/>
  <c r="L108" i="5" s="1"/>
  <c r="M108" i="5" s="1"/>
  <c r="B107" i="5"/>
  <c r="C107" i="5" s="1" a="1"/>
  <c r="C107" i="5" s="1"/>
  <c r="C106" i="5" a="1"/>
  <c r="C106" i="5" s="1"/>
  <c r="O107" i="5" l="1"/>
  <c r="I27" i="1" s="1"/>
  <c r="N108" i="5" a="1"/>
  <c r="N108" i="5" s="1"/>
  <c r="G107" i="5"/>
  <c r="H107" i="5" s="1"/>
  <c r="K107" i="5" s="1"/>
  <c r="I108" i="5"/>
  <c r="F108" i="5"/>
  <c r="A109" i="5"/>
  <c r="L109" i="5" s="1"/>
  <c r="M109" i="5" s="1"/>
  <c r="B108" i="5"/>
  <c r="C108" i="5" s="1" a="1"/>
  <c r="C108" i="5" s="1"/>
  <c r="D108" i="5"/>
  <c r="E108" i="5" s="1" a="1"/>
  <c r="E108" i="5" s="1"/>
  <c r="G81" i="1" s="1"/>
  <c r="N109" i="5" l="1" a="1"/>
  <c r="N109" i="5" s="1"/>
  <c r="O108" i="5"/>
  <c r="G108" i="5"/>
  <c r="H108" i="5" s="1"/>
  <c r="K108" i="5" s="1"/>
  <c r="I109" i="5"/>
  <c r="F109" i="5"/>
  <c r="D109" i="5"/>
  <c r="E109" i="5" s="1" a="1"/>
  <c r="E109" i="5" s="1"/>
  <c r="G82" i="1" s="1"/>
  <c r="B109" i="5"/>
  <c r="C109" i="5" s="1" a="1"/>
  <c r="C109" i="5" s="1"/>
  <c r="A110" i="5"/>
  <c r="L110" i="5" s="1"/>
  <c r="M110" i="5" s="1"/>
  <c r="N110" i="5" l="1" a="1"/>
  <c r="N110" i="5" s="1"/>
  <c r="O109" i="5"/>
  <c r="G109" i="5"/>
  <c r="H109" i="5" s="1"/>
  <c r="K109" i="5" s="1"/>
  <c r="I110" i="5"/>
  <c r="F110" i="5"/>
  <c r="A111" i="5"/>
  <c r="L111" i="5" s="1"/>
  <c r="M111" i="5" s="1"/>
  <c r="D110" i="5"/>
  <c r="E110" i="5" s="1" a="1"/>
  <c r="E110" i="5" s="1"/>
  <c r="G83" i="1" s="1"/>
  <c r="B110" i="5"/>
  <c r="C110" i="5" s="1" a="1"/>
  <c r="C110" i="5" s="1"/>
  <c r="O110" i="5" l="1"/>
  <c r="I28" i="1" s="1"/>
  <c r="N111" i="5" a="1"/>
  <c r="N111" i="5" s="1"/>
  <c r="G110" i="5"/>
  <c r="H110" i="5" s="1"/>
  <c r="K110" i="5" s="1"/>
  <c r="I111" i="5"/>
  <c r="F111" i="5"/>
  <c r="D111" i="5"/>
  <c r="E111" i="5" s="1" a="1"/>
  <c r="E111" i="5" s="1"/>
  <c r="G84" i="1" s="1"/>
  <c r="B111" i="5"/>
  <c r="C111" i="5" s="1" a="1"/>
  <c r="C111" i="5" s="1"/>
  <c r="A112" i="5"/>
  <c r="L112" i="5" s="1"/>
  <c r="M112" i="5" s="1"/>
  <c r="N112" i="5" l="1" a="1"/>
  <c r="N112" i="5" s="1"/>
  <c r="G111" i="5"/>
  <c r="H111" i="5" s="1"/>
  <c r="K111" i="5" s="1"/>
  <c r="O111" i="5"/>
  <c r="I112" i="5"/>
  <c r="F112" i="5"/>
  <c r="B112" i="5"/>
  <c r="C112" i="5" s="1" a="1"/>
  <c r="C112" i="5" s="1"/>
  <c r="D112" i="5"/>
  <c r="E112" i="5" s="1" a="1"/>
  <c r="E112" i="5" s="1"/>
  <c r="G85" i="1" s="1"/>
  <c r="A113" i="5"/>
  <c r="L113" i="5" s="1"/>
  <c r="M113" i="5" s="1"/>
  <c r="N113" i="5" l="1" a="1"/>
  <c r="N113" i="5" s="1"/>
  <c r="G112" i="5"/>
  <c r="H112" i="5" s="1"/>
  <c r="K112" i="5" s="1"/>
  <c r="O112" i="5"/>
  <c r="I113" i="5"/>
  <c r="F113" i="5"/>
  <c r="A114" i="5"/>
  <c r="L114" i="5" s="1"/>
  <c r="M114" i="5" s="1"/>
  <c r="D113" i="5"/>
  <c r="E113" i="5" s="1" a="1"/>
  <c r="E113" i="5" s="1"/>
  <c r="G86" i="1" s="1"/>
  <c r="B113" i="5"/>
  <c r="C113" i="5" s="1" a="1"/>
  <c r="C113" i="5" s="1"/>
  <c r="N114" i="5" l="1" a="1"/>
  <c r="N114" i="5" s="1"/>
  <c r="O113" i="5"/>
  <c r="I29" i="1" s="1"/>
  <c r="G113" i="5"/>
  <c r="H113" i="5" s="1"/>
  <c r="K113" i="5" s="1"/>
  <c r="I114" i="5"/>
  <c r="F114" i="5"/>
  <c r="A115" i="5"/>
  <c r="L115" i="5" s="1"/>
  <c r="M115" i="5" s="1"/>
  <c r="D114" i="5"/>
  <c r="E114" i="5" s="1" a="1"/>
  <c r="E114" i="5" s="1"/>
  <c r="G87" i="1" s="1"/>
  <c r="B114" i="5"/>
  <c r="N115" i="5" l="1" a="1"/>
  <c r="N115" i="5" s="1"/>
  <c r="G114" i="5"/>
  <c r="H114" i="5" s="1"/>
  <c r="K114" i="5" s="1"/>
  <c r="O114" i="5"/>
  <c r="C114" i="5" a="1"/>
  <c r="C114" i="5" s="1"/>
  <c r="I115" i="5"/>
  <c r="F115" i="5"/>
  <c r="A116" i="5"/>
  <c r="L116" i="5" s="1"/>
  <c r="M116" i="5" s="1"/>
  <c r="D115" i="5"/>
  <c r="E115" i="5" s="1" a="1"/>
  <c r="E115" i="5" s="1"/>
  <c r="G88" i="1" s="1"/>
  <c r="B115" i="5"/>
  <c r="C115" i="5" s="1" a="1"/>
  <c r="C115" i="5" s="1"/>
  <c r="N116" i="5" l="1" a="1"/>
  <c r="N116" i="5" s="1"/>
  <c r="O115" i="5"/>
  <c r="G115" i="5"/>
  <c r="H115" i="5" s="1"/>
  <c r="K115" i="5" s="1"/>
  <c r="I116" i="5"/>
  <c r="F116" i="5"/>
  <c r="A117" i="5"/>
  <c r="L117" i="5" s="1"/>
  <c r="M117" i="5" s="1"/>
  <c r="D116" i="5"/>
  <c r="E116" i="5" s="1" a="1"/>
  <c r="E116" i="5" s="1"/>
  <c r="B116" i="5"/>
  <c r="C116" i="5" s="1" a="1"/>
  <c r="C116" i="5" s="1"/>
  <c r="N117" i="5" l="1" a="1"/>
  <c r="N117" i="5" s="1"/>
  <c r="G116" i="5"/>
  <c r="H116" i="5" s="1"/>
  <c r="K116" i="5" s="1"/>
  <c r="O116" i="5"/>
  <c r="I30" i="1" s="1"/>
  <c r="I117" i="5"/>
  <c r="F117" i="5"/>
  <c r="D117" i="5"/>
  <c r="E117" i="5" s="1" a="1"/>
  <c r="E117" i="5" s="1"/>
  <c r="B117" i="5"/>
  <c r="C117" i="5" s="1" a="1"/>
  <c r="C117" i="5" s="1"/>
  <c r="A118" i="5"/>
  <c r="L118" i="5" s="1"/>
  <c r="M118" i="5" s="1"/>
  <c r="N118" i="5" l="1" a="1"/>
  <c r="N118" i="5" s="1"/>
  <c r="O117" i="5"/>
  <c r="G117" i="5"/>
  <c r="H117" i="5" s="1"/>
  <c r="K117" i="5" s="1"/>
  <c r="I118" i="5"/>
  <c r="F118" i="5"/>
  <c r="D118" i="5"/>
  <c r="E118" i="5" s="1" a="1"/>
  <c r="E118" i="5" s="1"/>
  <c r="A119" i="5"/>
  <c r="L119" i="5" s="1"/>
  <c r="M119" i="5" s="1"/>
  <c r="B118" i="5"/>
  <c r="C118" i="5" s="1" a="1"/>
  <c r="C118" i="5" s="1"/>
  <c r="N119" i="5" l="1" a="1"/>
  <c r="N119" i="5" s="1"/>
  <c r="O118" i="5"/>
  <c r="G118" i="5"/>
  <c r="H118" i="5" s="1"/>
  <c r="K118" i="5" s="1"/>
  <c r="I119" i="5"/>
  <c r="F119" i="5"/>
  <c r="B119" i="5"/>
  <c r="C119" i="5" s="1" a="1"/>
  <c r="C119" i="5" s="1"/>
  <c r="A120" i="5"/>
  <c r="L120" i="5" s="1"/>
  <c r="M120" i="5" s="1"/>
  <c r="D119" i="5"/>
  <c r="E119" i="5" s="1" a="1"/>
  <c r="E119" i="5" s="1"/>
  <c r="O119" i="5" l="1"/>
  <c r="I31" i="1" s="1"/>
  <c r="G119" i="5"/>
  <c r="H119" i="5" s="1"/>
  <c r="K119" i="5" s="1"/>
  <c r="N120" i="5" a="1"/>
  <c r="N120" i="5" s="1"/>
  <c r="I120" i="5"/>
  <c r="F120" i="5"/>
  <c r="G120" i="5" s="1"/>
  <c r="H120" i="5" s="1"/>
  <c r="A121" i="5"/>
  <c r="L121" i="5" s="1"/>
  <c r="M121" i="5" s="1"/>
  <c r="B120" i="5"/>
  <c r="C120" i="5" s="1" a="1"/>
  <c r="C120" i="5" s="1"/>
  <c r="D120" i="5"/>
  <c r="E120" i="5" s="1" a="1"/>
  <c r="E120" i="5" s="1"/>
  <c r="K120" i="5" l="1"/>
  <c r="O120" i="5"/>
  <c r="N121" i="5" a="1"/>
  <c r="N121" i="5" s="1"/>
  <c r="I121" i="5"/>
  <c r="F121" i="5"/>
  <c r="D121" i="5"/>
  <c r="E121" i="5" s="1" a="1"/>
  <c r="E121" i="5" s="1"/>
  <c r="B121" i="5"/>
  <c r="C121" i="5" s="1" a="1"/>
  <c r="C121" i="5" s="1"/>
  <c r="A122" i="5"/>
  <c r="L122" i="5" s="1"/>
  <c r="M122" i="5" s="1"/>
  <c r="N122" i="5" l="1" a="1"/>
  <c r="N122" i="5" s="1"/>
  <c r="G121" i="5"/>
  <c r="H121" i="5" s="1"/>
  <c r="K121" i="5" s="1"/>
  <c r="O121" i="5"/>
  <c r="I122" i="5"/>
  <c r="F122" i="5"/>
  <c r="A123" i="5"/>
  <c r="L123" i="5" s="1"/>
  <c r="M123" i="5" s="1"/>
  <c r="D122" i="5"/>
  <c r="E122" i="5" s="1" a="1"/>
  <c r="E122" i="5" s="1"/>
  <c r="B122" i="5"/>
  <c r="C122" i="5" s="1" a="1"/>
  <c r="C122" i="5" s="1"/>
  <c r="N123" i="5" l="1" a="1"/>
  <c r="N123" i="5" s="1"/>
  <c r="G122" i="5"/>
  <c r="H122" i="5" s="1"/>
  <c r="K122" i="5" s="1"/>
  <c r="O122" i="5"/>
  <c r="I32" i="1" s="1"/>
  <c r="I123" i="5"/>
  <c r="F123" i="5"/>
  <c r="A124" i="5"/>
  <c r="L124" i="5" s="1"/>
  <c r="M124" i="5" s="1"/>
  <c r="D123" i="5"/>
  <c r="B123" i="5"/>
  <c r="N124" i="5" l="1" a="1"/>
  <c r="N124" i="5" s="1"/>
  <c r="G123" i="5"/>
  <c r="H123" i="5" s="1"/>
  <c r="K123" i="5" s="1"/>
  <c r="O123" i="5"/>
  <c r="C123" i="5" a="1"/>
  <c r="C123" i="5" s="1"/>
  <c r="I124" i="5"/>
  <c r="F124" i="5"/>
  <c r="A125" i="5"/>
  <c r="L125" i="5" s="1"/>
  <c r="M125" i="5" s="1"/>
  <c r="D124" i="5"/>
  <c r="B124" i="5"/>
  <c r="E123" i="5" a="1"/>
  <c r="E123" i="5" s="1"/>
  <c r="G124" i="5" l="1"/>
  <c r="H124" i="5" s="1"/>
  <c r="K124" i="5" s="1"/>
  <c r="N125" i="5" a="1"/>
  <c r="N125" i="5" s="1"/>
  <c r="O124" i="5"/>
  <c r="C124" i="5" a="1"/>
  <c r="C124" i="5" s="1"/>
  <c r="I125" i="5"/>
  <c r="F125" i="5"/>
  <c r="A126" i="5"/>
  <c r="L126" i="5" s="1"/>
  <c r="M126" i="5" s="1"/>
  <c r="B125" i="5"/>
  <c r="D125" i="5"/>
  <c r="E124" i="5" a="1"/>
  <c r="E124" i="5" s="1"/>
  <c r="N126" i="5" l="1" a="1"/>
  <c r="N126" i="5" s="1"/>
  <c r="G125" i="5"/>
  <c r="H125" i="5" s="1"/>
  <c r="K125" i="5" s="1"/>
  <c r="O125" i="5"/>
  <c r="I33" i="1" s="1"/>
  <c r="E125" i="5" a="1"/>
  <c r="E125" i="5" s="1"/>
  <c r="I126" i="5"/>
  <c r="F126" i="5"/>
  <c r="B126" i="5"/>
  <c r="D126" i="5"/>
  <c r="E126" i="5" s="1" a="1"/>
  <c r="E126" i="5" s="1"/>
  <c r="A127" i="5"/>
  <c r="L127" i="5" s="1"/>
  <c r="M127" i="5" s="1"/>
  <c r="C125" i="5" a="1"/>
  <c r="C125" i="5" s="1"/>
  <c r="G126" i="5" l="1"/>
  <c r="H126" i="5" s="1"/>
  <c r="K126" i="5" s="1"/>
  <c r="N127" i="5" a="1"/>
  <c r="N127" i="5" s="1"/>
  <c r="O126" i="5"/>
  <c r="I127" i="5"/>
  <c r="F127" i="5"/>
  <c r="A128" i="5"/>
  <c r="L128" i="5" s="1"/>
  <c r="M128" i="5" s="1"/>
  <c r="D127" i="5"/>
  <c r="E127" i="5" s="1" a="1"/>
  <c r="E127" i="5" s="1"/>
  <c r="B127" i="5"/>
  <c r="C126" i="5" a="1"/>
  <c r="C126" i="5" s="1"/>
  <c r="G127" i="5" l="1"/>
  <c r="H127" i="5" s="1"/>
  <c r="K127" i="5" s="1"/>
  <c r="N128" i="5" a="1"/>
  <c r="N128" i="5" s="1"/>
  <c r="O127" i="5"/>
  <c r="C127" i="5" a="1"/>
  <c r="C127" i="5" s="1"/>
  <c r="I128" i="5"/>
  <c r="F128" i="5"/>
  <c r="D128" i="5"/>
  <c r="A129" i="5"/>
  <c r="L129" i="5" s="1"/>
  <c r="M129" i="5" s="1"/>
  <c r="B128" i="5"/>
  <c r="C128" i="5" s="1" a="1"/>
  <c r="C128" i="5" s="1"/>
  <c r="N129" i="5" l="1" a="1"/>
  <c r="N129" i="5" s="1"/>
  <c r="G128" i="5"/>
  <c r="H128" i="5" s="1"/>
  <c r="K128" i="5" s="1"/>
  <c r="O128" i="5"/>
  <c r="I34" i="1" s="1"/>
  <c r="I129" i="5"/>
  <c r="F129" i="5"/>
  <c r="D129" i="5"/>
  <c r="A130" i="5"/>
  <c r="L130" i="5" s="1"/>
  <c r="M130" i="5" s="1"/>
  <c r="B129" i="5"/>
  <c r="E128" i="5" a="1"/>
  <c r="E128" i="5" s="1"/>
  <c r="N130" i="5" l="1" a="1"/>
  <c r="N130" i="5" s="1"/>
  <c r="G129" i="5"/>
  <c r="H129" i="5" s="1"/>
  <c r="K129" i="5" s="1"/>
  <c r="O129" i="5"/>
  <c r="E129" i="5" a="1"/>
  <c r="E129" i="5" s="1"/>
  <c r="C129" i="5" a="1"/>
  <c r="C129" i="5" s="1"/>
  <c r="I130" i="5"/>
  <c r="F130" i="5"/>
  <c r="A131" i="5"/>
  <c r="L131" i="5" s="1"/>
  <c r="M131" i="5" s="1"/>
  <c r="B130" i="5"/>
  <c r="D130" i="5"/>
  <c r="N131" i="5" l="1" a="1"/>
  <c r="N131" i="5" s="1"/>
  <c r="G130" i="5"/>
  <c r="H130" i="5" s="1"/>
  <c r="K130" i="5" s="1"/>
  <c r="O130" i="5"/>
  <c r="I131" i="5"/>
  <c r="F131" i="5"/>
  <c r="D131" i="5"/>
  <c r="E131" i="5" s="1" a="1"/>
  <c r="E131" i="5" s="1"/>
  <c r="A132" i="5"/>
  <c r="L132" i="5" s="1"/>
  <c r="M132" i="5" s="1"/>
  <c r="B131" i="5"/>
  <c r="C131" i="5" s="1" a="1"/>
  <c r="C131" i="5" s="1"/>
  <c r="E130" i="5" a="1"/>
  <c r="E130" i="5" s="1"/>
  <c r="C130" i="5" a="1"/>
  <c r="C130" i="5" s="1"/>
  <c r="G131" i="5" l="1"/>
  <c r="H131" i="5" s="1"/>
  <c r="K131" i="5" s="1"/>
  <c r="N132" i="5" a="1"/>
  <c r="N132" i="5" s="1"/>
  <c r="O131" i="5"/>
  <c r="I35" i="1" s="1"/>
  <c r="I132" i="5"/>
  <c r="F132" i="5"/>
  <c r="B132" i="5"/>
  <c r="C132" i="5" s="1" a="1"/>
  <c r="C132" i="5" s="1"/>
  <c r="A133" i="5"/>
  <c r="L133" i="5" s="1"/>
  <c r="M133" i="5" s="1"/>
  <c r="N133" i="5" s="1" a="1"/>
  <c r="N133" i="5" s="1"/>
  <c r="D132" i="5"/>
  <c r="G132" i="5" l="1"/>
  <c r="H132" i="5" s="1"/>
  <c r="K132" i="5" s="1"/>
  <c r="O132" i="5"/>
  <c r="E132" i="5" a="1"/>
  <c r="E132" i="5" s="1"/>
  <c r="I133" i="5"/>
  <c r="O133" i="5" s="1"/>
  <c r="F133" i="5"/>
  <c r="G133" i="5" s="1"/>
  <c r="H133" i="5" s="1"/>
  <c r="K133" i="5" s="1"/>
  <c r="A134" i="5"/>
  <c r="L134" i="5" s="1"/>
  <c r="M134" i="5" s="1"/>
  <c r="B133" i="5"/>
  <c r="D133" i="5"/>
  <c r="N134" i="5" l="1" a="1"/>
  <c r="N134" i="5" s="1"/>
  <c r="I134" i="5"/>
  <c r="F134" i="5"/>
  <c r="A135" i="5"/>
  <c r="L135" i="5" s="1"/>
  <c r="M135" i="5" s="1"/>
  <c r="B134" i="5"/>
  <c r="C134" i="5" s="1" a="1"/>
  <c r="C134" i="5" s="1"/>
  <c r="D134" i="5"/>
  <c r="E134" i="5" s="1" a="1"/>
  <c r="E134" i="5" s="1"/>
  <c r="E133" i="5" a="1"/>
  <c r="E133" i="5" s="1"/>
  <c r="C133" i="5" a="1"/>
  <c r="C133" i="5" s="1"/>
  <c r="G134" i="5" l="1"/>
  <c r="H134" i="5" s="1"/>
  <c r="K134" i="5" s="1"/>
  <c r="O134" i="5"/>
  <c r="I36" i="1" s="1"/>
  <c r="N135" i="5" a="1"/>
  <c r="N135" i="5" s="1"/>
  <c r="I135" i="5"/>
  <c r="F135" i="5"/>
  <c r="A136" i="5"/>
  <c r="L136" i="5" s="1"/>
  <c r="M136" i="5" s="1"/>
  <c r="B135" i="5"/>
  <c r="D135" i="5"/>
  <c r="O135" i="5" l="1"/>
  <c r="N136" i="5" a="1"/>
  <c r="N136" i="5" s="1"/>
  <c r="G135" i="5"/>
  <c r="H135" i="5" s="1"/>
  <c r="K135" i="5" s="1"/>
  <c r="I136" i="5"/>
  <c r="F136" i="5"/>
  <c r="D136" i="5"/>
  <c r="E136" i="5" s="1" a="1"/>
  <c r="E136" i="5" s="1"/>
  <c r="B136" i="5"/>
  <c r="C136" i="5" s="1" a="1"/>
  <c r="C136" i="5" s="1"/>
  <c r="A137" i="5"/>
  <c r="L137" i="5" s="1"/>
  <c r="M137" i="5" s="1"/>
  <c r="C135" i="5" a="1"/>
  <c r="C135" i="5" s="1"/>
  <c r="E135" i="5" a="1"/>
  <c r="E135" i="5" s="1"/>
  <c r="G136" i="5" l="1"/>
  <c r="H136" i="5" s="1"/>
  <c r="K136" i="5" s="1"/>
  <c r="O136" i="5"/>
  <c r="N137" i="5" a="1"/>
  <c r="N137" i="5" s="1"/>
  <c r="I137" i="5"/>
  <c r="F137" i="5"/>
  <c r="A138" i="5"/>
  <c r="L138" i="5" s="1"/>
  <c r="M138" i="5" s="1"/>
  <c r="D137" i="5"/>
  <c r="E137" i="5" s="1" a="1"/>
  <c r="E137" i="5" s="1"/>
  <c r="B137" i="5"/>
  <c r="O137" i="5" l="1"/>
  <c r="I37" i="1" s="1"/>
  <c r="N138" i="5" a="1"/>
  <c r="N138" i="5" s="1"/>
  <c r="G137" i="5"/>
  <c r="H137" i="5" s="1"/>
  <c r="K137" i="5" s="1"/>
  <c r="C137" i="5" a="1"/>
  <c r="C137" i="5" s="1"/>
  <c r="I138" i="5"/>
  <c r="F138" i="5"/>
  <c r="A139" i="5"/>
  <c r="L139" i="5" s="1"/>
  <c r="M139" i="5" s="1"/>
  <c r="B138" i="5"/>
  <c r="C138" i="5" s="1" a="1"/>
  <c r="C138" i="5" s="1"/>
  <c r="D138" i="5"/>
  <c r="E138" i="5" s="1" a="1"/>
  <c r="E138" i="5" s="1"/>
  <c r="G138" i="5" l="1"/>
  <c r="H138" i="5" s="1"/>
  <c r="K138" i="5" s="1"/>
  <c r="N139" i="5" a="1"/>
  <c r="N139" i="5" s="1"/>
  <c r="O138" i="5"/>
  <c r="I139" i="5"/>
  <c r="F139" i="5"/>
  <c r="A140" i="5"/>
  <c r="L140" i="5" s="1"/>
  <c r="M140" i="5" s="1"/>
  <c r="B139" i="5"/>
  <c r="D139" i="5"/>
  <c r="N140" i="5" l="1" a="1"/>
  <c r="N140" i="5" s="1"/>
  <c r="O139" i="5"/>
  <c r="G139" i="5"/>
  <c r="H139" i="5" s="1"/>
  <c r="K139" i="5" s="1"/>
  <c r="E139" i="5" a="1"/>
  <c r="E139" i="5" s="1"/>
  <c r="I140" i="5"/>
  <c r="F140" i="5"/>
  <c r="D140" i="5"/>
  <c r="E140" i="5" s="1" a="1"/>
  <c r="E140" i="5" s="1"/>
  <c r="B140" i="5"/>
  <c r="C140" i="5" s="1" a="1"/>
  <c r="C140" i="5" s="1"/>
  <c r="A141" i="5"/>
  <c r="L141" i="5" s="1"/>
  <c r="M141" i="5" s="1"/>
  <c r="C139" i="5" a="1"/>
  <c r="C139" i="5" s="1"/>
  <c r="N141" i="5" l="1" a="1"/>
  <c r="N141" i="5" s="1"/>
  <c r="G140" i="5"/>
  <c r="H140" i="5" s="1"/>
  <c r="K140" i="5" s="1"/>
  <c r="O140" i="5"/>
  <c r="I38" i="1" s="1"/>
  <c r="I141" i="5"/>
  <c r="F141" i="5"/>
  <c r="A142" i="5"/>
  <c r="L142" i="5" s="1"/>
  <c r="M142" i="5" s="1"/>
  <c r="B141" i="5"/>
  <c r="D141" i="5"/>
  <c r="G141" i="5" l="1"/>
  <c r="H141" i="5" s="1"/>
  <c r="K141" i="5" s="1"/>
  <c r="N142" i="5" a="1"/>
  <c r="N142" i="5" s="1"/>
  <c r="O141" i="5"/>
  <c r="I142" i="5"/>
  <c r="F142" i="5"/>
  <c r="A143" i="5"/>
  <c r="L143" i="5" s="1"/>
  <c r="M143" i="5" s="1"/>
  <c r="D142" i="5"/>
  <c r="B142" i="5"/>
  <c r="E141" i="5" a="1"/>
  <c r="E141" i="5" s="1"/>
  <c r="C141" i="5" a="1"/>
  <c r="C141" i="5" s="1"/>
  <c r="O142" i="5" l="1"/>
  <c r="N143" i="5" a="1"/>
  <c r="N143" i="5" s="1"/>
  <c r="G142" i="5"/>
  <c r="H142" i="5" s="1"/>
  <c r="K142" i="5" s="1"/>
  <c r="E142" i="5" a="1"/>
  <c r="E142" i="5" s="1"/>
  <c r="I143" i="5"/>
  <c r="F143" i="5"/>
  <c r="A144" i="5"/>
  <c r="L144" i="5" s="1"/>
  <c r="M144" i="5" s="1"/>
  <c r="D143" i="5"/>
  <c r="E143" i="5" s="1" a="1"/>
  <c r="E143" i="5" s="1"/>
  <c r="B143" i="5"/>
  <c r="C142" i="5" a="1"/>
  <c r="C142" i="5" s="1"/>
  <c r="G143" i="5" l="1"/>
  <c r="H143" i="5" s="1"/>
  <c r="K143" i="5" s="1"/>
  <c r="N144" i="5" a="1"/>
  <c r="N144" i="5" s="1"/>
  <c r="O143" i="5"/>
  <c r="I39" i="1" s="1"/>
  <c r="I144" i="5"/>
  <c r="F144" i="5"/>
  <c r="G144" i="5" s="1"/>
  <c r="H144" i="5" s="1"/>
  <c r="K144" i="5" s="1"/>
  <c r="D144" i="5"/>
  <c r="A145" i="5"/>
  <c r="L145" i="5" s="1"/>
  <c r="M145" i="5" s="1"/>
  <c r="B144" i="5"/>
  <c r="C143" i="5" a="1"/>
  <c r="C143" i="5" s="1"/>
  <c r="N145" i="5" l="1" a="1"/>
  <c r="N145" i="5" s="1"/>
  <c r="O144" i="5"/>
  <c r="C144" i="5" a="1"/>
  <c r="C144" i="5" s="1"/>
  <c r="I145" i="5"/>
  <c r="F145" i="5"/>
  <c r="A146" i="5"/>
  <c r="L146" i="5" s="1"/>
  <c r="M146" i="5" s="1"/>
  <c r="B145" i="5"/>
  <c r="C145" i="5" s="1" a="1"/>
  <c r="C145" i="5" s="1"/>
  <c r="D145" i="5"/>
  <c r="E144" i="5" a="1"/>
  <c r="E144" i="5" s="1"/>
  <c r="G145" i="5" l="1"/>
  <c r="H145" i="5" s="1"/>
  <c r="K145" i="5" s="1"/>
  <c r="N146" i="5" a="1"/>
  <c r="N146" i="5" s="1"/>
  <c r="O145" i="5"/>
  <c r="E145" i="5" a="1"/>
  <c r="E145" i="5" s="1"/>
  <c r="I146" i="5"/>
  <c r="F146" i="5"/>
  <c r="A147" i="5"/>
  <c r="L147" i="5" s="1"/>
  <c r="M147" i="5" s="1"/>
  <c r="B146" i="5"/>
  <c r="C146" i="5" s="1" a="1"/>
  <c r="C146" i="5" s="1"/>
  <c r="D146" i="5"/>
  <c r="E146" i="5" s="1" a="1"/>
  <c r="E146" i="5" s="1"/>
  <c r="N147" i="5" l="1" a="1"/>
  <c r="N147" i="5" s="1"/>
  <c r="O146" i="5"/>
  <c r="I40" i="1" s="1"/>
  <c r="G146" i="5"/>
  <c r="H146" i="5" s="1"/>
  <c r="K146" i="5" s="1"/>
  <c r="I147" i="5"/>
  <c r="F147" i="5"/>
  <c r="D147" i="5"/>
  <c r="E147" i="5" s="1" a="1"/>
  <c r="E147" i="5" s="1"/>
  <c r="B147" i="5"/>
  <c r="C147" i="5" s="1" a="1"/>
  <c r="C147" i="5" s="1"/>
  <c r="A148" i="5"/>
  <c r="L148" i="5" s="1"/>
  <c r="M148" i="5" s="1"/>
  <c r="N148" i="5" l="1" a="1"/>
  <c r="N148" i="5" s="1"/>
  <c r="G147" i="5"/>
  <c r="H147" i="5" s="1"/>
  <c r="K147" i="5" s="1"/>
  <c r="O147" i="5"/>
  <c r="I148" i="5"/>
  <c r="F148" i="5"/>
  <c r="A149" i="5"/>
  <c r="L149" i="5" s="1"/>
  <c r="M149" i="5" s="1"/>
  <c r="D148" i="5"/>
  <c r="B148" i="5"/>
  <c r="N149" i="5" l="1" a="1"/>
  <c r="N149" i="5" s="1"/>
  <c r="G148" i="5"/>
  <c r="H148" i="5" s="1"/>
  <c r="K148" i="5" s="1"/>
  <c r="O148" i="5"/>
  <c r="E148" i="5" a="1"/>
  <c r="E148" i="5" s="1"/>
  <c r="I149" i="5"/>
  <c r="F149" i="5"/>
  <c r="D149" i="5"/>
  <c r="E149" i="5" s="1" a="1"/>
  <c r="E149" i="5" s="1"/>
  <c r="B149" i="5"/>
  <c r="A150" i="5"/>
  <c r="L150" i="5" s="1"/>
  <c r="M150" i="5" s="1"/>
  <c r="C148" i="5" a="1"/>
  <c r="C148" i="5" s="1"/>
  <c r="G149" i="5" l="1"/>
  <c r="H149" i="5" s="1"/>
  <c r="K149" i="5" s="1"/>
  <c r="N150" i="5" a="1"/>
  <c r="N150" i="5" s="1"/>
  <c r="O149" i="5"/>
  <c r="I41" i="1" s="1"/>
  <c r="I150" i="5"/>
  <c r="F150" i="5"/>
  <c r="G150" i="5" s="1"/>
  <c r="H150" i="5" s="1"/>
  <c r="K150" i="5" s="1"/>
  <c r="A151" i="5"/>
  <c r="L151" i="5" s="1"/>
  <c r="M151" i="5" s="1"/>
  <c r="D150" i="5"/>
  <c r="E150" i="5" s="1" a="1"/>
  <c r="E150" i="5" s="1"/>
  <c r="B150" i="5"/>
  <c r="C149" i="5" a="1"/>
  <c r="C149" i="5" s="1"/>
  <c r="N151" i="5" l="1" a="1"/>
  <c r="N151" i="5" s="1"/>
  <c r="O150" i="5"/>
  <c r="I151" i="5"/>
  <c r="F151" i="5"/>
  <c r="A152" i="5"/>
  <c r="L152" i="5" s="1"/>
  <c r="M152" i="5" s="1"/>
  <c r="N152" i="5" s="1" a="1"/>
  <c r="N152" i="5" s="1"/>
  <c r="D151" i="5"/>
  <c r="B151" i="5"/>
  <c r="C150" i="5" a="1"/>
  <c r="C150" i="5" s="1"/>
  <c r="G151" i="5" l="1"/>
  <c r="H151" i="5" s="1"/>
  <c r="K151" i="5" s="1"/>
  <c r="O151" i="5"/>
  <c r="I152" i="5"/>
  <c r="O152" i="5" s="1"/>
  <c r="I42" i="1" s="1"/>
  <c r="F152" i="5"/>
  <c r="D152" i="5"/>
  <c r="A153" i="5"/>
  <c r="L153" i="5" s="1"/>
  <c r="M153" i="5" s="1"/>
  <c r="N153" i="5" s="1" a="1"/>
  <c r="N153" i="5" s="1"/>
  <c r="B152" i="5"/>
  <c r="C152" i="5" s="1" a="1"/>
  <c r="C152" i="5" s="1"/>
  <c r="E151" i="5" a="1"/>
  <c r="E151" i="5" s="1"/>
  <c r="C151" i="5" a="1"/>
  <c r="C151" i="5" s="1"/>
  <c r="G152" i="5" l="1"/>
  <c r="H152" i="5" s="1"/>
  <c r="K152" i="5" s="1"/>
  <c r="I153" i="5"/>
  <c r="O153" i="5" s="1"/>
  <c r="F153" i="5"/>
  <c r="D153" i="5"/>
  <c r="A154" i="5"/>
  <c r="L154" i="5" s="1"/>
  <c r="M154" i="5" s="1"/>
  <c r="B153" i="5"/>
  <c r="C153" i="5" s="1" a="1"/>
  <c r="C153" i="5" s="1"/>
  <c r="E152" i="5" a="1"/>
  <c r="E152" i="5" s="1"/>
  <c r="G153" i="5" l="1"/>
  <c r="H153" i="5" s="1"/>
  <c r="K153" i="5" s="1"/>
  <c r="N154" i="5" a="1"/>
  <c r="N154" i="5" s="1"/>
  <c r="I154" i="5"/>
  <c r="F154" i="5"/>
  <c r="A155" i="5"/>
  <c r="L155" i="5" s="1"/>
  <c r="M155" i="5" s="1"/>
  <c r="N155" i="5" s="1" a="1"/>
  <c r="N155" i="5" s="1"/>
  <c r="B154" i="5"/>
  <c r="D154" i="5"/>
  <c r="E153" i="5" a="1"/>
  <c r="E153" i="5" s="1"/>
  <c r="G154" i="5" l="1"/>
  <c r="H154" i="5" s="1"/>
  <c r="K154" i="5" s="1"/>
  <c r="O154" i="5"/>
  <c r="E154" i="5" a="1"/>
  <c r="E154" i="5" s="1"/>
  <c r="I155" i="5"/>
  <c r="O155" i="5" s="1"/>
  <c r="I43" i="1" s="1"/>
  <c r="F155" i="5"/>
  <c r="B155" i="5"/>
  <c r="C155" i="5" s="1" a="1"/>
  <c r="C155" i="5" s="1"/>
  <c r="D155" i="5"/>
  <c r="E155" i="5" s="1" a="1"/>
  <c r="E155" i="5" s="1"/>
  <c r="A156" i="5"/>
  <c r="L156" i="5" s="1"/>
  <c r="M156" i="5" s="1"/>
  <c r="N156" i="5" s="1" a="1"/>
  <c r="N156" i="5" s="1"/>
  <c r="C154" i="5" a="1"/>
  <c r="C154" i="5" s="1"/>
  <c r="G155" i="5" l="1"/>
  <c r="H155" i="5" s="1"/>
  <c r="K155" i="5" s="1"/>
  <c r="I156" i="5"/>
  <c r="O156" i="5" s="1"/>
  <c r="F156" i="5"/>
  <c r="G156" i="5" s="1"/>
  <c r="H156" i="5" s="1"/>
  <c r="K156" i="5" s="1"/>
  <c r="A157" i="5"/>
  <c r="L157" i="5" s="1"/>
  <c r="M157" i="5" s="1"/>
  <c r="B156" i="5"/>
  <c r="D156" i="5"/>
  <c r="E156" i="5" s="1" a="1"/>
  <c r="E156" i="5" s="1"/>
  <c r="N157" i="5" l="1" a="1"/>
  <c r="N157" i="5" s="1"/>
  <c r="C156" i="5" a="1"/>
  <c r="C156" i="5" s="1"/>
  <c r="I157" i="5"/>
  <c r="F157" i="5"/>
  <c r="A158" i="5"/>
  <c r="L158" i="5" s="1"/>
  <c r="M158" i="5" s="1"/>
  <c r="D157" i="5"/>
  <c r="B157" i="5"/>
  <c r="G157" i="5" l="1"/>
  <c r="H157" i="5" s="1"/>
  <c r="K157" i="5" s="1"/>
  <c r="O157" i="5"/>
  <c r="N158" i="5" a="1"/>
  <c r="N158" i="5" s="1"/>
  <c r="I158" i="5"/>
  <c r="F158" i="5"/>
  <c r="B158" i="5"/>
  <c r="C158" i="5" s="1" a="1"/>
  <c r="C158" i="5" s="1"/>
  <c r="D158" i="5"/>
  <c r="E158" i="5" s="1" a="1"/>
  <c r="E158" i="5" s="1"/>
  <c r="A159" i="5"/>
  <c r="L159" i="5" s="1"/>
  <c r="M159" i="5" s="1"/>
  <c r="C157" i="5" a="1"/>
  <c r="C157" i="5" s="1"/>
  <c r="E157" i="5" a="1"/>
  <c r="E157" i="5" s="1"/>
  <c r="O158" i="5" l="1"/>
  <c r="I44" i="1" s="1"/>
  <c r="N159" i="5" a="1"/>
  <c r="N159" i="5" s="1"/>
  <c r="G158" i="5"/>
  <c r="H158" i="5" s="1"/>
  <c r="K158" i="5" s="1"/>
  <c r="I159" i="5"/>
  <c r="F159" i="5"/>
  <c r="B159" i="5"/>
  <c r="A160" i="5"/>
  <c r="L160" i="5" s="1"/>
  <c r="M160" i="5" s="1"/>
  <c r="D159" i="5"/>
  <c r="E159" i="5" s="1" a="1"/>
  <c r="E159" i="5" s="1"/>
  <c r="G159" i="5" l="1"/>
  <c r="H159" i="5" s="1"/>
  <c r="K159" i="5" s="1"/>
  <c r="N160" i="5" a="1"/>
  <c r="N160" i="5" s="1"/>
  <c r="O159" i="5"/>
  <c r="I160" i="5"/>
  <c r="F160" i="5"/>
  <c r="B160" i="5"/>
  <c r="A161" i="5"/>
  <c r="L161" i="5" s="1"/>
  <c r="M161" i="5" s="1"/>
  <c r="D160" i="5"/>
  <c r="C159" i="5" a="1"/>
  <c r="C159" i="5" s="1"/>
  <c r="G160" i="5" l="1"/>
  <c r="H160" i="5" s="1"/>
  <c r="K160" i="5" s="1"/>
  <c r="N161" i="5" a="1"/>
  <c r="N161" i="5" s="1"/>
  <c r="O160" i="5"/>
  <c r="I161" i="5"/>
  <c r="F161" i="5"/>
  <c r="A162" i="5"/>
  <c r="L162" i="5" s="1"/>
  <c r="M162" i="5" s="1"/>
  <c r="B161" i="5"/>
  <c r="D161" i="5"/>
  <c r="E161" i="5" s="1" a="1"/>
  <c r="E161" i="5" s="1"/>
  <c r="E160" i="5" a="1"/>
  <c r="E160" i="5" s="1"/>
  <c r="C160" i="5" a="1"/>
  <c r="C160" i="5" s="1"/>
  <c r="N162" i="5" l="1" a="1"/>
  <c r="N162" i="5" s="1"/>
  <c r="G161" i="5"/>
  <c r="H161" i="5" s="1"/>
  <c r="K161" i="5" s="1"/>
  <c r="O161" i="5"/>
  <c r="I45" i="1" s="1"/>
  <c r="C161" i="5" a="1"/>
  <c r="C161" i="5" s="1"/>
  <c r="I162" i="5"/>
  <c r="F162" i="5"/>
  <c r="A163" i="5"/>
  <c r="L163" i="5" s="1"/>
  <c r="M163" i="5" s="1"/>
  <c r="B162" i="5"/>
  <c r="D162" i="5"/>
  <c r="N163" i="5" l="1" a="1"/>
  <c r="N163" i="5" s="1"/>
  <c r="G162" i="5"/>
  <c r="H162" i="5" s="1"/>
  <c r="K162" i="5" s="1"/>
  <c r="O162" i="5"/>
  <c r="I163" i="5"/>
  <c r="F163" i="5"/>
  <c r="G163" i="5" s="1"/>
  <c r="H163" i="5" s="1"/>
  <c r="B163" i="5"/>
  <c r="C163" i="5" s="1" a="1"/>
  <c r="C163" i="5" s="1"/>
  <c r="A164" i="5"/>
  <c r="L164" i="5" s="1"/>
  <c r="M164" i="5" s="1"/>
  <c r="N164" i="5" s="1" a="1"/>
  <c r="N164" i="5" s="1"/>
  <c r="D163" i="5"/>
  <c r="E163" i="5" s="1" a="1"/>
  <c r="E163" i="5" s="1"/>
  <c r="C162" i="5" a="1"/>
  <c r="C162" i="5" s="1"/>
  <c r="E162" i="5" a="1"/>
  <c r="E162" i="5" s="1"/>
  <c r="K163" i="5" l="1"/>
  <c r="O163" i="5"/>
  <c r="I164" i="5"/>
  <c r="O164" i="5" s="1"/>
  <c r="I46" i="1" s="1"/>
  <c r="F164" i="5"/>
  <c r="A165" i="5"/>
  <c r="L165" i="5" s="1"/>
  <c r="M165" i="5" s="1"/>
  <c r="B164" i="5"/>
  <c r="D164" i="5"/>
  <c r="E164" i="5" s="1" a="1"/>
  <c r="E164" i="5" s="1"/>
  <c r="N165" i="5" l="1" a="1"/>
  <c r="N165" i="5" s="1"/>
  <c r="G164" i="5"/>
  <c r="H164" i="5" s="1"/>
  <c r="K164" i="5" s="1"/>
  <c r="I165" i="5"/>
  <c r="F165" i="5"/>
  <c r="B165" i="5"/>
  <c r="C165" i="5" s="1" a="1"/>
  <c r="C165" i="5" s="1"/>
  <c r="A166" i="5"/>
  <c r="L166" i="5" s="1"/>
  <c r="M166" i="5" s="1"/>
  <c r="D165" i="5"/>
  <c r="C164" i="5" a="1"/>
  <c r="C164" i="5" s="1"/>
  <c r="G165" i="5" l="1"/>
  <c r="H165" i="5" s="1"/>
  <c r="K165" i="5" s="1"/>
  <c r="N166" i="5" a="1"/>
  <c r="N166" i="5" s="1"/>
  <c r="O165" i="5"/>
  <c r="E165" i="5" a="1"/>
  <c r="E165" i="5" s="1"/>
  <c r="I166" i="5"/>
  <c r="F166" i="5"/>
  <c r="A167" i="5"/>
  <c r="L167" i="5" s="1"/>
  <c r="M167" i="5" s="1"/>
  <c r="D166" i="5"/>
  <c r="B166" i="5"/>
  <c r="N167" i="5" l="1" a="1"/>
  <c r="N167" i="5" s="1"/>
  <c r="G166" i="5"/>
  <c r="H166" i="5" s="1"/>
  <c r="K166" i="5" s="1"/>
  <c r="O166" i="5"/>
  <c r="C166" i="5" a="1"/>
  <c r="C166" i="5" s="1"/>
  <c r="I167" i="5"/>
  <c r="F167" i="5"/>
  <c r="D167" i="5"/>
  <c r="E167" i="5" s="1" a="1"/>
  <c r="E167" i="5" s="1"/>
  <c r="A168" i="5"/>
  <c r="L168" i="5" s="1"/>
  <c r="M168" i="5" s="1"/>
  <c r="B167" i="5"/>
  <c r="E166" i="5" a="1"/>
  <c r="E166" i="5" s="1"/>
  <c r="N168" i="5" l="1" a="1"/>
  <c r="N168" i="5" s="1"/>
  <c r="G167" i="5"/>
  <c r="H167" i="5" s="1"/>
  <c r="K167" i="5" s="1"/>
  <c r="O167" i="5"/>
  <c r="I47" i="1" s="1"/>
  <c r="I168" i="5"/>
  <c r="F168" i="5"/>
  <c r="A169" i="5"/>
  <c r="L169" i="5" s="1"/>
  <c r="M169" i="5" s="1"/>
  <c r="D168" i="5"/>
  <c r="B168" i="5"/>
  <c r="C167" i="5" a="1"/>
  <c r="C167" i="5" s="1"/>
  <c r="N169" i="5" l="1" a="1"/>
  <c r="N169" i="5" s="1"/>
  <c r="G168" i="5"/>
  <c r="H168" i="5" s="1"/>
  <c r="K168" i="5" s="1"/>
  <c r="O168" i="5"/>
  <c r="I169" i="5"/>
  <c r="F169" i="5"/>
  <c r="B169" i="5"/>
  <c r="C169" i="5" s="1" a="1"/>
  <c r="C169" i="5" s="1"/>
  <c r="A170" i="5"/>
  <c r="L170" i="5" s="1"/>
  <c r="M170" i="5" s="1"/>
  <c r="N170" i="5" s="1" a="1"/>
  <c r="N170" i="5" s="1"/>
  <c r="D169" i="5"/>
  <c r="C168" i="5" a="1"/>
  <c r="C168" i="5" s="1"/>
  <c r="E168" i="5" a="1"/>
  <c r="E168" i="5" s="1"/>
  <c r="G169" i="5" l="1"/>
  <c r="H169" i="5" s="1"/>
  <c r="K169" i="5" s="1"/>
  <c r="O169" i="5"/>
  <c r="E169" i="5" a="1"/>
  <c r="E169" i="5" s="1"/>
  <c r="I170" i="5"/>
  <c r="O170" i="5" s="1"/>
  <c r="I48" i="1" s="1"/>
  <c r="F170" i="5"/>
  <c r="A171" i="5"/>
  <c r="L171" i="5" s="1"/>
  <c r="M171" i="5" s="1"/>
  <c r="D170" i="5"/>
  <c r="E170" i="5" s="1" a="1"/>
  <c r="E170" i="5" s="1"/>
  <c r="B170" i="5"/>
  <c r="N171" i="5" l="1" a="1"/>
  <c r="N171" i="5" s="1"/>
  <c r="G170" i="5"/>
  <c r="H170" i="5" s="1"/>
  <c r="K170" i="5" s="1"/>
  <c r="C170" i="5" a="1"/>
  <c r="C170" i="5" s="1"/>
  <c r="I171" i="5"/>
  <c r="F171" i="5"/>
  <c r="D171" i="5"/>
  <c r="A172" i="5"/>
  <c r="L172" i="5" s="1"/>
  <c r="M172" i="5" s="1"/>
  <c r="B171" i="5"/>
  <c r="N172" i="5" l="1" a="1"/>
  <c r="N172" i="5" s="1"/>
  <c r="G171" i="5"/>
  <c r="H171" i="5" s="1"/>
  <c r="K171" i="5" s="1"/>
  <c r="O171" i="5"/>
  <c r="E171" i="5" a="1"/>
  <c r="E171" i="5" s="1"/>
  <c r="I172" i="5"/>
  <c r="F172" i="5"/>
  <c r="A173" i="5"/>
  <c r="L173" i="5" s="1"/>
  <c r="M173" i="5" s="1"/>
  <c r="B172" i="5"/>
  <c r="D172" i="5"/>
  <c r="C171" i="5" a="1"/>
  <c r="C171" i="5" s="1"/>
  <c r="G172" i="5" l="1"/>
  <c r="H172" i="5" s="1"/>
  <c r="K172" i="5" s="1"/>
  <c r="N173" i="5" a="1"/>
  <c r="N173" i="5" s="1"/>
  <c r="O172" i="5"/>
  <c r="E172" i="5" a="1"/>
  <c r="E172" i="5" s="1"/>
  <c r="I173" i="5"/>
  <c r="F173" i="5"/>
  <c r="G173" i="5" s="1"/>
  <c r="H173" i="5" s="1"/>
  <c r="A174" i="5"/>
  <c r="L174" i="5" s="1"/>
  <c r="M174" i="5" s="1"/>
  <c r="B173" i="5"/>
  <c r="D173" i="5"/>
  <c r="C172" i="5" a="1"/>
  <c r="C172" i="5" s="1"/>
  <c r="K173" i="5" l="1"/>
  <c r="N174" i="5" a="1"/>
  <c r="N174" i="5" s="1"/>
  <c r="O173" i="5"/>
  <c r="I49" i="1" s="1"/>
  <c r="I174" i="5"/>
  <c r="F174" i="5"/>
  <c r="A175" i="5"/>
  <c r="L175" i="5" s="1"/>
  <c r="M175" i="5" s="1"/>
  <c r="D174" i="5"/>
  <c r="E174" i="5" s="1" a="1"/>
  <c r="E174" i="5" s="1"/>
  <c r="B174" i="5"/>
  <c r="E173" i="5" a="1"/>
  <c r="E173" i="5" s="1"/>
  <c r="C173" i="5" a="1"/>
  <c r="C173" i="5" s="1"/>
  <c r="G174" i="5" l="1"/>
  <c r="H174" i="5" s="1"/>
  <c r="K174" i="5" s="1"/>
  <c r="N175" i="5" a="1"/>
  <c r="N175" i="5" s="1"/>
  <c r="O174" i="5"/>
  <c r="I175" i="5"/>
  <c r="F175" i="5"/>
  <c r="A176" i="5"/>
  <c r="L176" i="5" s="1"/>
  <c r="M176" i="5" s="1"/>
  <c r="B175" i="5"/>
  <c r="C175" i="5" s="1" a="1"/>
  <c r="C175" i="5" s="1"/>
  <c r="D175" i="5"/>
  <c r="C174" i="5" a="1"/>
  <c r="C174" i="5" s="1"/>
  <c r="N176" i="5" l="1" a="1"/>
  <c r="N176" i="5" s="1"/>
  <c r="G175" i="5"/>
  <c r="H175" i="5" s="1"/>
  <c r="K175" i="5" s="1"/>
  <c r="O175" i="5"/>
  <c r="I176" i="5"/>
  <c r="F176" i="5"/>
  <c r="A177" i="5"/>
  <c r="L177" i="5" s="1"/>
  <c r="M177" i="5" s="1"/>
  <c r="D176" i="5"/>
  <c r="E176" i="5" s="1" a="1"/>
  <c r="E176" i="5" s="1"/>
  <c r="B176" i="5"/>
  <c r="C176" i="5" s="1" a="1"/>
  <c r="C176" i="5" s="1"/>
  <c r="E175" i="5" a="1"/>
  <c r="E175" i="5" s="1"/>
  <c r="G176" i="5" l="1"/>
  <c r="H176" i="5" s="1"/>
  <c r="K176" i="5" s="1"/>
  <c r="O176" i="5"/>
  <c r="I50" i="1" s="1"/>
  <c r="N177" i="5" a="1"/>
  <c r="N177" i="5" s="1"/>
  <c r="I177" i="5"/>
  <c r="F177" i="5"/>
  <c r="B177" i="5"/>
  <c r="A178" i="5"/>
  <c r="L178" i="5" s="1"/>
  <c r="M178" i="5" s="1"/>
  <c r="D177" i="5"/>
  <c r="E177" i="5" s="1" a="1"/>
  <c r="E177" i="5" s="1"/>
  <c r="O177" i="5" l="1"/>
  <c r="G177" i="5"/>
  <c r="H177" i="5" s="1"/>
  <c r="K177" i="5" s="1"/>
  <c r="N178" i="5" a="1"/>
  <c r="N178" i="5" s="1"/>
  <c r="C177" i="5" a="1"/>
  <c r="C177" i="5" s="1"/>
  <c r="I178" i="5"/>
  <c r="F178" i="5"/>
  <c r="D178" i="5"/>
  <c r="A179" i="5"/>
  <c r="L179" i="5" s="1"/>
  <c r="M179" i="5" s="1"/>
  <c r="B178" i="5"/>
  <c r="C178" i="5" s="1" a="1"/>
  <c r="C178" i="5" s="1"/>
  <c r="G178" i="5" l="1"/>
  <c r="H178" i="5" s="1"/>
  <c r="K178" i="5" s="1"/>
  <c r="N179" i="5" a="1"/>
  <c r="N179" i="5" s="1"/>
  <c r="O178" i="5"/>
  <c r="E178" i="5" a="1"/>
  <c r="E178" i="5" s="1"/>
  <c r="I179" i="5"/>
  <c r="F179" i="5"/>
  <c r="D179" i="5"/>
  <c r="B179" i="5"/>
  <c r="A180" i="5"/>
  <c r="L180" i="5" s="1"/>
  <c r="M180" i="5" s="1"/>
  <c r="N180" i="5" s="1" a="1"/>
  <c r="N180" i="5" s="1"/>
  <c r="G179" i="5" l="1"/>
  <c r="H179" i="5" s="1"/>
  <c r="K179" i="5" s="1"/>
  <c r="O179" i="5"/>
  <c r="I51" i="1" s="1"/>
  <c r="C179" i="5" a="1"/>
  <c r="C179" i="5" s="1"/>
  <c r="E179" i="5" a="1"/>
  <c r="E179" i="5" s="1"/>
  <c r="I180" i="5"/>
  <c r="O180" i="5" s="1"/>
  <c r="F180" i="5"/>
  <c r="A181" i="5"/>
  <c r="L181" i="5" s="1"/>
  <c r="M181" i="5" s="1"/>
  <c r="D180" i="5"/>
  <c r="B180" i="5"/>
  <c r="G180" i="5" l="1"/>
  <c r="H180" i="5" s="1"/>
  <c r="K180" i="5" s="1"/>
  <c r="N181" i="5" a="1"/>
  <c r="N181" i="5" s="1"/>
  <c r="I181" i="5"/>
  <c r="F181" i="5"/>
  <c r="B181" i="5"/>
  <c r="C181" i="5" s="1" a="1"/>
  <c r="C181" i="5" s="1"/>
  <c r="D181" i="5"/>
  <c r="A182" i="5"/>
  <c r="L182" i="5" s="1"/>
  <c r="M182" i="5" s="1"/>
  <c r="E180" i="5" a="1"/>
  <c r="E180" i="5" s="1"/>
  <c r="C180" i="5" a="1"/>
  <c r="C180" i="5" s="1"/>
  <c r="G181" i="5" l="1"/>
  <c r="H181" i="5" s="1"/>
  <c r="K181" i="5" s="1"/>
  <c r="N182" i="5" a="1"/>
  <c r="N182" i="5" s="1"/>
  <c r="O181" i="5"/>
  <c r="E181" i="5" a="1"/>
  <c r="E181" i="5" s="1"/>
  <c r="I182" i="5"/>
  <c r="F182" i="5"/>
  <c r="A183" i="5"/>
  <c r="L183" i="5" s="1"/>
  <c r="M183" i="5" s="1"/>
  <c r="B182" i="5"/>
  <c r="D182" i="5"/>
  <c r="E182" i="5" s="1" a="1"/>
  <c r="E182" i="5" s="1"/>
  <c r="N183" i="5" l="1" a="1"/>
  <c r="N183" i="5" s="1"/>
  <c r="G182" i="5"/>
  <c r="H182" i="5" s="1"/>
  <c r="K182" i="5" s="1"/>
  <c r="O182" i="5"/>
  <c r="I52" i="1" s="1"/>
  <c r="I183" i="5"/>
  <c r="F183" i="5"/>
  <c r="A184" i="5"/>
  <c r="L184" i="5" s="1"/>
  <c r="M184" i="5" s="1"/>
  <c r="B183" i="5"/>
  <c r="D183" i="5"/>
  <c r="C182" i="5" a="1"/>
  <c r="C182" i="5" s="1"/>
  <c r="G183" i="5" l="1"/>
  <c r="H183" i="5" s="1"/>
  <c r="K183" i="5" s="1"/>
  <c r="N184" i="5" a="1"/>
  <c r="N184" i="5" s="1"/>
  <c r="O183" i="5"/>
  <c r="I184" i="5"/>
  <c r="F184" i="5"/>
  <c r="A185" i="5"/>
  <c r="L185" i="5" s="1"/>
  <c r="M185" i="5" s="1"/>
  <c r="B184" i="5"/>
  <c r="D184" i="5"/>
  <c r="E184" i="5" s="1" a="1"/>
  <c r="E184" i="5" s="1"/>
  <c r="E183" i="5" a="1"/>
  <c r="E183" i="5" s="1"/>
  <c r="C183" i="5" a="1"/>
  <c r="C183" i="5" s="1"/>
  <c r="N185" i="5" l="1" a="1"/>
  <c r="N185" i="5" s="1"/>
  <c r="G184" i="5"/>
  <c r="H184" i="5" s="1"/>
  <c r="K184" i="5" s="1"/>
  <c r="O184" i="5"/>
  <c r="I185" i="5"/>
  <c r="F185" i="5"/>
  <c r="A186" i="5"/>
  <c r="L186" i="5" s="1"/>
  <c r="M186" i="5" s="1"/>
  <c r="D185" i="5"/>
  <c r="B185" i="5"/>
  <c r="C184" i="5" a="1"/>
  <c r="C184" i="5" s="1"/>
  <c r="O185" i="5" l="1"/>
  <c r="I53" i="1" s="1"/>
  <c r="N186" i="5" a="1"/>
  <c r="N186" i="5" s="1"/>
  <c r="G185" i="5"/>
  <c r="H185" i="5" s="1"/>
  <c r="K185" i="5" s="1"/>
  <c r="C185" i="5" a="1"/>
  <c r="C185" i="5" s="1"/>
  <c r="I186" i="5"/>
  <c r="F186" i="5"/>
  <c r="G186" i="5" s="1"/>
  <c r="H186" i="5" s="1"/>
  <c r="A187" i="5"/>
  <c r="L187" i="5" s="1"/>
  <c r="M187" i="5" s="1"/>
  <c r="D186" i="5"/>
  <c r="E186" i="5" s="1" a="1"/>
  <c r="E186" i="5" s="1"/>
  <c r="B186" i="5"/>
  <c r="C186" i="5" s="1" a="1"/>
  <c r="C186" i="5" s="1"/>
  <c r="E185" i="5" a="1"/>
  <c r="E185" i="5" s="1"/>
  <c r="K186" i="5" l="1"/>
  <c r="O186" i="5"/>
  <c r="N187" i="5" a="1"/>
  <c r="N187" i="5" s="1"/>
  <c r="I187" i="5"/>
  <c r="F187" i="5"/>
  <c r="A188" i="5"/>
  <c r="L188" i="5" s="1"/>
  <c r="M188" i="5" s="1"/>
  <c r="B187" i="5"/>
  <c r="D187" i="5"/>
  <c r="O187" i="5" l="1"/>
  <c r="G187" i="5"/>
  <c r="H187" i="5" s="1"/>
  <c r="K187" i="5" s="1"/>
  <c r="N188" i="5" a="1"/>
  <c r="N188" i="5" s="1"/>
  <c r="I188" i="5"/>
  <c r="F188" i="5"/>
  <c r="A189" i="5"/>
  <c r="L189" i="5" s="1"/>
  <c r="M189" i="5" s="1"/>
  <c r="D188" i="5"/>
  <c r="B188" i="5"/>
  <c r="C188" i="5" s="1" a="1"/>
  <c r="C188" i="5" s="1"/>
  <c r="E187" i="5" a="1"/>
  <c r="E187" i="5" s="1"/>
  <c r="C187" i="5" a="1"/>
  <c r="C187" i="5" s="1"/>
  <c r="N189" i="5" l="1" a="1"/>
  <c r="N189" i="5" s="1"/>
  <c r="O188" i="5"/>
  <c r="I54" i="1" s="1"/>
  <c r="G188" i="5"/>
  <c r="H188" i="5" s="1"/>
  <c r="K188" i="5" s="1"/>
  <c r="E188" i="5" a="1"/>
  <c r="E188" i="5" s="1"/>
  <c r="I189" i="5"/>
  <c r="F189" i="5"/>
  <c r="A190" i="5"/>
  <c r="L190" i="5" s="1"/>
  <c r="M190" i="5" s="1"/>
  <c r="D189" i="5"/>
  <c r="B189" i="5"/>
  <c r="N190" i="5" l="1" a="1"/>
  <c r="N190" i="5" s="1"/>
  <c r="O189" i="5"/>
  <c r="G189" i="5"/>
  <c r="H189" i="5" s="1"/>
  <c r="K189" i="5" s="1"/>
  <c r="I190" i="5"/>
  <c r="F190" i="5"/>
  <c r="A191" i="5"/>
  <c r="L191" i="5" s="1"/>
  <c r="M191" i="5" s="1"/>
  <c r="B190" i="5"/>
  <c r="D190" i="5"/>
  <c r="E189" i="5" a="1"/>
  <c r="E189" i="5" s="1"/>
  <c r="C189" i="5" a="1"/>
  <c r="C189" i="5" s="1"/>
  <c r="N191" i="5" l="1" a="1"/>
  <c r="N191" i="5" s="1"/>
  <c r="G190" i="5"/>
  <c r="H190" i="5" s="1"/>
  <c r="K190" i="5" s="1"/>
  <c r="O190" i="5"/>
  <c r="I191" i="5"/>
  <c r="F191" i="5"/>
  <c r="D191" i="5"/>
  <c r="E191" i="5" s="1" a="1"/>
  <c r="E191" i="5" s="1"/>
  <c r="A192" i="5"/>
  <c r="L192" i="5" s="1"/>
  <c r="M192" i="5" s="1"/>
  <c r="B191" i="5"/>
  <c r="E190" i="5" a="1"/>
  <c r="E190" i="5" s="1"/>
  <c r="C190" i="5" a="1"/>
  <c r="C190" i="5" s="1"/>
  <c r="N192" i="5" l="1" a="1"/>
  <c r="N192" i="5" s="1"/>
  <c r="G191" i="5"/>
  <c r="H191" i="5" s="1"/>
  <c r="K191" i="5" s="1"/>
  <c r="O191" i="5"/>
  <c r="I55" i="1" s="1"/>
  <c r="I192" i="5"/>
  <c r="F192" i="5"/>
  <c r="A193" i="5"/>
  <c r="L193" i="5" s="1"/>
  <c r="M193" i="5" s="1"/>
  <c r="D192" i="5"/>
  <c r="B192" i="5"/>
  <c r="C192" i="5" s="1" a="1"/>
  <c r="C192" i="5" s="1"/>
  <c r="C191" i="5" a="1"/>
  <c r="C191" i="5" s="1"/>
  <c r="G192" i="5" l="1"/>
  <c r="H192" i="5" s="1"/>
  <c r="K192" i="5" s="1"/>
  <c r="N193" i="5" a="1"/>
  <c r="N193" i="5" s="1"/>
  <c r="O192" i="5"/>
  <c r="E192" i="5" a="1"/>
  <c r="E192" i="5" s="1"/>
  <c r="I193" i="5"/>
  <c r="F193" i="5"/>
  <c r="A194" i="5"/>
  <c r="L194" i="5" s="1"/>
  <c r="M194" i="5" s="1"/>
  <c r="B193" i="5"/>
  <c r="C193" i="5" s="1" a="1"/>
  <c r="C193" i="5" s="1"/>
  <c r="D193" i="5"/>
  <c r="N194" i="5" l="1" a="1"/>
  <c r="N194" i="5" s="1"/>
  <c r="O193" i="5"/>
  <c r="G193" i="5"/>
  <c r="H193" i="5" s="1"/>
  <c r="K193" i="5" s="1"/>
  <c r="I194" i="5"/>
  <c r="F194" i="5"/>
  <c r="A195" i="5"/>
  <c r="L195" i="5" s="1"/>
  <c r="M195" i="5" s="1"/>
  <c r="D194" i="5"/>
  <c r="E194" i="5" s="1" a="1"/>
  <c r="E194" i="5" s="1"/>
  <c r="B194" i="5"/>
  <c r="E193" i="5" a="1"/>
  <c r="E193" i="5" s="1"/>
  <c r="G194" i="5" l="1"/>
  <c r="H194" i="5" s="1"/>
  <c r="K194" i="5" s="1"/>
  <c r="N195" i="5" a="1"/>
  <c r="N195" i="5" s="1"/>
  <c r="O194" i="5"/>
  <c r="I56" i="1" s="1"/>
  <c r="I195" i="5"/>
  <c r="F195" i="5"/>
  <c r="G195" i="5" s="1"/>
  <c r="H195" i="5" s="1"/>
  <c r="D195" i="5"/>
  <c r="E195" i="5" s="1" a="1"/>
  <c r="E195" i="5" s="1"/>
  <c r="B195" i="5"/>
  <c r="C195" i="5" s="1" a="1"/>
  <c r="C195" i="5" s="1"/>
  <c r="A196" i="5"/>
  <c r="L196" i="5" s="1"/>
  <c r="M196" i="5" s="1"/>
  <c r="C194" i="5" a="1"/>
  <c r="C194" i="5" s="1"/>
  <c r="K195" i="5" l="1"/>
  <c r="N196" i="5" a="1"/>
  <c r="N196" i="5" s="1"/>
  <c r="O195" i="5"/>
  <c r="I196" i="5"/>
  <c r="F196" i="5"/>
  <c r="A197" i="5"/>
  <c r="L197" i="5" s="1"/>
  <c r="M197" i="5" s="1"/>
  <c r="B196" i="5"/>
  <c r="C196" i="5" s="1" a="1"/>
  <c r="C196" i="5" s="1"/>
  <c r="D196" i="5"/>
  <c r="G196" i="5" l="1"/>
  <c r="H196" i="5" s="1"/>
  <c r="K196" i="5" s="1"/>
  <c r="N197" i="5" a="1"/>
  <c r="N197" i="5" s="1"/>
  <c r="O196" i="5"/>
  <c r="I197" i="5"/>
  <c r="F197" i="5"/>
  <c r="D197" i="5"/>
  <c r="A198" i="5"/>
  <c r="L198" i="5" s="1"/>
  <c r="M198" i="5" s="1"/>
  <c r="B197" i="5"/>
  <c r="E196" i="5" a="1"/>
  <c r="E196" i="5" s="1"/>
  <c r="N198" i="5" l="1" a="1"/>
  <c r="N198" i="5" s="1"/>
  <c r="G197" i="5"/>
  <c r="H197" i="5" s="1"/>
  <c r="K197" i="5" s="1"/>
  <c r="O197" i="5"/>
  <c r="I57" i="1" s="1"/>
  <c r="C197" i="5" a="1"/>
  <c r="C197" i="5" s="1"/>
  <c r="I198" i="5"/>
  <c r="F198" i="5"/>
  <c r="A199" i="5"/>
  <c r="L199" i="5" s="1"/>
  <c r="M199" i="5" s="1"/>
  <c r="D198" i="5"/>
  <c r="B198" i="5"/>
  <c r="E197" i="5" a="1"/>
  <c r="E197" i="5" s="1"/>
  <c r="G198" i="5" l="1"/>
  <c r="H198" i="5" s="1"/>
  <c r="K198" i="5" s="1"/>
  <c r="N199" i="5" a="1"/>
  <c r="N199" i="5" s="1"/>
  <c r="O198" i="5"/>
  <c r="I199" i="5"/>
  <c r="F199" i="5"/>
  <c r="D199" i="5"/>
  <c r="B199" i="5"/>
  <c r="A200" i="5"/>
  <c r="L200" i="5" s="1"/>
  <c r="M200" i="5" s="1"/>
  <c r="E198" i="5" a="1"/>
  <c r="E198" i="5" s="1"/>
  <c r="C198" i="5" a="1"/>
  <c r="C198" i="5" s="1"/>
  <c r="G199" i="5" l="1"/>
  <c r="H199" i="5" s="1"/>
  <c r="K199" i="5" s="1"/>
  <c r="N200" i="5" a="1"/>
  <c r="N200" i="5" s="1"/>
  <c r="O199" i="5"/>
  <c r="E199" i="5" a="1"/>
  <c r="E199" i="5" s="1"/>
  <c r="C199" i="5" a="1"/>
  <c r="C199" i="5" s="1"/>
  <c r="I200" i="5"/>
  <c r="F200" i="5"/>
  <c r="G200" i="5" s="1"/>
  <c r="H200" i="5" s="1"/>
  <c r="B200" i="5"/>
  <c r="A201" i="5"/>
  <c r="L201" i="5" s="1"/>
  <c r="M201" i="5" s="1"/>
  <c r="D200" i="5"/>
  <c r="K200" i="5" l="1"/>
  <c r="O200" i="5"/>
  <c r="I58" i="1" s="1"/>
  <c r="N201" i="5" a="1"/>
  <c r="N201" i="5" s="1"/>
  <c r="E200" i="5" a="1"/>
  <c r="E200" i="5" s="1"/>
  <c r="I201" i="5"/>
  <c r="F201" i="5"/>
  <c r="D201" i="5"/>
  <c r="A202" i="5"/>
  <c r="L202" i="5" s="1"/>
  <c r="M202" i="5" s="1"/>
  <c r="B201" i="5"/>
  <c r="C200" i="5" a="1"/>
  <c r="C200" i="5" s="1"/>
  <c r="G201" i="5" l="1"/>
  <c r="H201" i="5" s="1"/>
  <c r="K201" i="5" s="1"/>
  <c r="O201" i="5"/>
  <c r="N202" i="5" a="1"/>
  <c r="N202" i="5" s="1"/>
  <c r="I202" i="5"/>
  <c r="F202" i="5"/>
  <c r="D202" i="5"/>
  <c r="E202" i="5" s="1" a="1"/>
  <c r="E202" i="5" s="1"/>
  <c r="B202" i="5"/>
  <c r="A203" i="5"/>
  <c r="L203" i="5" s="1"/>
  <c r="M203" i="5" s="1"/>
  <c r="C201" i="5" a="1"/>
  <c r="C201" i="5" s="1"/>
  <c r="E201" i="5" a="1"/>
  <c r="E201" i="5" s="1"/>
  <c r="O202" i="5" l="1"/>
  <c r="N203" i="5" a="1"/>
  <c r="N203" i="5" s="1"/>
  <c r="G202" i="5"/>
  <c r="H202" i="5" s="1"/>
  <c r="K202" i="5" s="1"/>
  <c r="I203" i="5"/>
  <c r="F203" i="5"/>
  <c r="B203" i="5"/>
  <c r="A204" i="5"/>
  <c r="L204" i="5" s="1"/>
  <c r="M204" i="5" s="1"/>
  <c r="D203" i="5"/>
  <c r="C202" i="5" a="1"/>
  <c r="C202" i="5" s="1"/>
  <c r="N204" i="5" l="1" a="1"/>
  <c r="N204" i="5" s="1"/>
  <c r="O203" i="5"/>
  <c r="I59" i="1" s="1"/>
  <c r="G203" i="5"/>
  <c r="H203" i="5" s="1"/>
  <c r="K203" i="5" s="1"/>
  <c r="I204" i="5"/>
  <c r="F204" i="5"/>
  <c r="D204" i="5"/>
  <c r="E204" i="5" s="1" a="1"/>
  <c r="E204" i="5" s="1"/>
  <c r="B204" i="5"/>
  <c r="A205" i="5"/>
  <c r="L205" i="5" s="1"/>
  <c r="M205" i="5" s="1"/>
  <c r="C203" i="5" a="1"/>
  <c r="C203" i="5" s="1"/>
  <c r="E203" i="5" a="1"/>
  <c r="E203" i="5" s="1"/>
  <c r="N205" i="5" l="1" a="1"/>
  <c r="N205" i="5" s="1"/>
  <c r="G204" i="5"/>
  <c r="H204" i="5" s="1"/>
  <c r="K204" i="5" s="1"/>
  <c r="O204" i="5"/>
  <c r="C204" i="5" a="1"/>
  <c r="C204" i="5" s="1"/>
  <c r="I205" i="5"/>
  <c r="F205" i="5"/>
  <c r="D205" i="5"/>
  <c r="E205" i="5" s="1" a="1"/>
  <c r="E205" i="5" s="1"/>
  <c r="A206" i="5"/>
  <c r="L206" i="5" s="1"/>
  <c r="M206" i="5" s="1"/>
  <c r="B205" i="5"/>
  <c r="G205" i="5" l="1"/>
  <c r="H205" i="5" s="1"/>
  <c r="K205" i="5" s="1"/>
  <c r="N206" i="5" a="1"/>
  <c r="N206" i="5" s="1"/>
  <c r="O205" i="5"/>
  <c r="I206" i="5"/>
  <c r="F206" i="5"/>
  <c r="D206" i="5"/>
  <c r="A207" i="5"/>
  <c r="L207" i="5" s="1"/>
  <c r="M207" i="5" s="1"/>
  <c r="B206" i="5"/>
  <c r="C205" i="5" a="1"/>
  <c r="C205" i="5" s="1"/>
  <c r="N207" i="5" l="1" a="1"/>
  <c r="N207" i="5" s="1"/>
  <c r="G206" i="5"/>
  <c r="H206" i="5" s="1"/>
  <c r="K206" i="5" s="1"/>
  <c r="O206" i="5"/>
  <c r="I60" i="1" s="1"/>
  <c r="E206" i="5" a="1"/>
  <c r="E206" i="5" s="1"/>
  <c r="I207" i="5"/>
  <c r="F207" i="5"/>
  <c r="B207" i="5"/>
  <c r="C207" i="5" s="1" a="1"/>
  <c r="C207" i="5" s="1"/>
  <c r="A208" i="5"/>
  <c r="L208" i="5" s="1"/>
  <c r="M208" i="5" s="1"/>
  <c r="D207" i="5"/>
  <c r="E207" i="5" s="1" a="1"/>
  <c r="E207" i="5" s="1"/>
  <c r="C206" i="5" a="1"/>
  <c r="C206" i="5" s="1"/>
  <c r="G207" i="5" l="1"/>
  <c r="H207" i="5" s="1"/>
  <c r="K207" i="5" s="1"/>
  <c r="N208" i="5" a="1"/>
  <c r="N208" i="5" s="1"/>
  <c r="O207" i="5"/>
  <c r="I208" i="5"/>
  <c r="F208" i="5"/>
  <c r="A209" i="5"/>
  <c r="L209" i="5" s="1"/>
  <c r="M209" i="5" s="1"/>
  <c r="D208" i="5"/>
  <c r="B208" i="5"/>
  <c r="N209" i="5" l="1" a="1"/>
  <c r="N209" i="5" s="1"/>
  <c r="G208" i="5"/>
  <c r="H208" i="5" s="1"/>
  <c r="K208" i="5" s="1"/>
  <c r="O208" i="5"/>
  <c r="I209" i="5"/>
  <c r="F209" i="5"/>
  <c r="A210" i="5"/>
  <c r="L210" i="5" s="1"/>
  <c r="M210" i="5" s="1"/>
  <c r="B209" i="5"/>
  <c r="D209" i="5"/>
  <c r="C208" i="5" a="1"/>
  <c r="C208" i="5" s="1"/>
  <c r="E208" i="5" a="1"/>
  <c r="E208" i="5" s="1"/>
  <c r="G209" i="5" l="1"/>
  <c r="H209" i="5" s="1"/>
  <c r="K209" i="5" s="1"/>
  <c r="N210" i="5" a="1"/>
  <c r="N210" i="5" s="1"/>
  <c r="O209" i="5"/>
  <c r="I61" i="1" s="1"/>
  <c r="E209" i="5" a="1"/>
  <c r="E209" i="5" s="1"/>
  <c r="I210" i="5"/>
  <c r="F210" i="5"/>
  <c r="A211" i="5"/>
  <c r="L211" i="5" s="1"/>
  <c r="M211" i="5" s="1"/>
  <c r="D210" i="5"/>
  <c r="B210" i="5"/>
  <c r="C210" i="5" s="1" a="1"/>
  <c r="C210" i="5" s="1"/>
  <c r="C209" i="5" a="1"/>
  <c r="C209" i="5" s="1"/>
  <c r="N211" i="5" l="1" a="1"/>
  <c r="N211" i="5" s="1"/>
  <c r="O210" i="5"/>
  <c r="G210" i="5"/>
  <c r="H210" i="5" s="1"/>
  <c r="K210" i="5" s="1"/>
  <c r="I211" i="5"/>
  <c r="F211" i="5"/>
  <c r="A212" i="5"/>
  <c r="L212" i="5" s="1"/>
  <c r="M212" i="5" s="1"/>
  <c r="D211" i="5"/>
  <c r="B211" i="5"/>
  <c r="E210" i="5" a="1"/>
  <c r="E210" i="5" s="1"/>
  <c r="N212" i="5" l="1" a="1"/>
  <c r="N212" i="5" s="1"/>
  <c r="G211" i="5"/>
  <c r="H211" i="5" s="1"/>
  <c r="K211" i="5" s="1"/>
  <c r="O211" i="5"/>
  <c r="I212" i="5"/>
  <c r="F212" i="5"/>
  <c r="D212" i="5"/>
  <c r="E212" i="5" s="1" a="1"/>
  <c r="E212" i="5" s="1"/>
  <c r="A213" i="5"/>
  <c r="L213" i="5" s="1"/>
  <c r="M213" i="5" s="1"/>
  <c r="B212" i="5"/>
  <c r="C212" i="5" s="1" a="1"/>
  <c r="C212" i="5" s="1"/>
  <c r="C211" i="5" a="1"/>
  <c r="C211" i="5" s="1"/>
  <c r="E211" i="5" a="1"/>
  <c r="E211" i="5" s="1"/>
  <c r="G212" i="5" l="1"/>
  <c r="H212" i="5" s="1"/>
  <c r="K212" i="5" s="1"/>
  <c r="N213" i="5" a="1"/>
  <c r="N213" i="5" s="1"/>
  <c r="O212" i="5"/>
  <c r="I62" i="1" s="1"/>
  <c r="I213" i="5"/>
  <c r="F213" i="5"/>
  <c r="A214" i="5"/>
  <c r="L214" i="5" s="1"/>
  <c r="M214" i="5" s="1"/>
  <c r="D213" i="5"/>
  <c r="E213" i="5" s="1" a="1"/>
  <c r="E213" i="5" s="1"/>
  <c r="B213" i="5"/>
  <c r="C213" i="5" s="1" a="1"/>
  <c r="C213" i="5" s="1"/>
  <c r="G213" i="5" l="1"/>
  <c r="H213" i="5" s="1"/>
  <c r="K213" i="5" s="1"/>
  <c r="N214" i="5" a="1"/>
  <c r="N214" i="5" s="1"/>
  <c r="O213" i="5"/>
  <c r="I214" i="5"/>
  <c r="F214" i="5"/>
  <c r="D214" i="5"/>
  <c r="A215" i="5"/>
  <c r="L215" i="5" s="1"/>
  <c r="M215" i="5" s="1"/>
  <c r="B214" i="5"/>
  <c r="G214" i="5" l="1"/>
  <c r="H214" i="5" s="1"/>
  <c r="K214" i="5" s="1"/>
  <c r="N215" i="5" a="1"/>
  <c r="N215" i="5" s="1"/>
  <c r="O214" i="5"/>
  <c r="C214" i="5" a="1"/>
  <c r="C214" i="5" s="1"/>
  <c r="I215" i="5"/>
  <c r="F215" i="5"/>
  <c r="A216" i="5"/>
  <c r="L216" i="5" s="1"/>
  <c r="M216" i="5" s="1"/>
  <c r="D215" i="5"/>
  <c r="B215" i="5"/>
  <c r="E214" i="5" a="1"/>
  <c r="E214" i="5" s="1"/>
  <c r="G215" i="5" l="1"/>
  <c r="H215" i="5" s="1"/>
  <c r="K215" i="5" s="1"/>
  <c r="N216" i="5" a="1"/>
  <c r="N216" i="5" s="1"/>
  <c r="O215" i="5"/>
  <c r="I63" i="1" s="1"/>
  <c r="I216" i="5"/>
  <c r="F216" i="5"/>
  <c r="B216" i="5"/>
  <c r="D216" i="5"/>
  <c r="A217" i="5"/>
  <c r="L217" i="5" s="1"/>
  <c r="M217" i="5" s="1"/>
  <c r="E215" i="5" a="1"/>
  <c r="E215" i="5" s="1"/>
  <c r="C215" i="5" a="1"/>
  <c r="C215" i="5" s="1"/>
  <c r="N217" i="5" l="1" a="1"/>
  <c r="N217" i="5" s="1"/>
  <c r="G216" i="5"/>
  <c r="H216" i="5" s="1"/>
  <c r="K216" i="5" s="1"/>
  <c r="O216" i="5"/>
  <c r="E216" i="5" a="1"/>
  <c r="E216" i="5" s="1"/>
  <c r="I217" i="5"/>
  <c r="F217" i="5"/>
  <c r="A218" i="5"/>
  <c r="L218" i="5" s="1"/>
  <c r="M218" i="5" s="1"/>
  <c r="D217" i="5"/>
  <c r="B217" i="5"/>
  <c r="C216" i="5" a="1"/>
  <c r="C216" i="5" s="1"/>
  <c r="N218" i="5" l="1" a="1"/>
  <c r="N218" i="5" s="1"/>
  <c r="G217" i="5"/>
  <c r="H217" i="5" s="1"/>
  <c r="K217" i="5" s="1"/>
  <c r="O217" i="5"/>
  <c r="I218" i="5"/>
  <c r="F218" i="5"/>
  <c r="A219" i="5"/>
  <c r="L219" i="5" s="1"/>
  <c r="M219" i="5" s="1"/>
  <c r="D218" i="5"/>
  <c r="E218" i="5" s="1" a="1"/>
  <c r="E218" i="5" s="1"/>
  <c r="B218" i="5"/>
  <c r="E217" i="5" a="1"/>
  <c r="E217" i="5" s="1"/>
  <c r="C217" i="5" a="1"/>
  <c r="C217" i="5" s="1"/>
  <c r="G218" i="5" l="1"/>
  <c r="H218" i="5" s="1"/>
  <c r="K218" i="5" s="1"/>
  <c r="N219" i="5" a="1"/>
  <c r="N219" i="5" s="1"/>
  <c r="O218" i="5"/>
  <c r="I64" i="1" s="1"/>
  <c r="I219" i="5"/>
  <c r="F219" i="5"/>
  <c r="A220" i="5"/>
  <c r="L220" i="5" s="1"/>
  <c r="M220" i="5" s="1"/>
  <c r="B219" i="5"/>
  <c r="D219" i="5"/>
  <c r="C218" i="5" a="1"/>
  <c r="C218" i="5" s="1"/>
  <c r="N220" i="5" l="1" a="1"/>
  <c r="N220" i="5" s="1"/>
  <c r="G219" i="5"/>
  <c r="H219" i="5" s="1"/>
  <c r="K219" i="5" s="1"/>
  <c r="O219" i="5"/>
  <c r="E219" i="5" a="1"/>
  <c r="E219" i="5" s="1"/>
  <c r="C219" i="5" a="1"/>
  <c r="C219" i="5" s="1"/>
  <c r="I220" i="5"/>
  <c r="F220" i="5"/>
  <c r="B220" i="5"/>
  <c r="C220" i="5" s="1" a="1"/>
  <c r="C220" i="5" s="1"/>
  <c r="D220" i="5"/>
  <c r="A221" i="5"/>
  <c r="L221" i="5" s="1"/>
  <c r="M221" i="5" s="1"/>
  <c r="G220" i="5" l="1"/>
  <c r="H220" i="5" s="1"/>
  <c r="K220" i="5" s="1"/>
  <c r="N221" i="5" a="1"/>
  <c r="N221" i="5" s="1"/>
  <c r="O220" i="5"/>
  <c r="I221" i="5"/>
  <c r="F221" i="5"/>
  <c r="A222" i="5"/>
  <c r="L222" i="5" s="1"/>
  <c r="M222" i="5" s="1"/>
  <c r="D221" i="5"/>
  <c r="B221" i="5"/>
  <c r="E220" i="5" a="1"/>
  <c r="E220" i="5" s="1"/>
  <c r="N222" i="5" l="1" a="1"/>
  <c r="N222" i="5" s="1"/>
  <c r="G221" i="5"/>
  <c r="H221" i="5" s="1"/>
  <c r="K221" i="5" s="1"/>
  <c r="O221" i="5"/>
  <c r="I65" i="1" s="1"/>
  <c r="I222" i="5"/>
  <c r="F222" i="5"/>
  <c r="A223" i="5"/>
  <c r="L223" i="5" s="1"/>
  <c r="M223" i="5" s="1"/>
  <c r="D222" i="5"/>
  <c r="B222" i="5"/>
  <c r="C221" i="5" a="1"/>
  <c r="C221" i="5" s="1"/>
  <c r="E221" i="5" a="1"/>
  <c r="E221" i="5" s="1"/>
  <c r="N223" i="5" l="1" a="1"/>
  <c r="N223" i="5" s="1"/>
  <c r="G222" i="5"/>
  <c r="H222" i="5" s="1"/>
  <c r="K222" i="5" s="1"/>
  <c r="O222" i="5"/>
  <c r="I223" i="5"/>
  <c r="F223" i="5"/>
  <c r="D223" i="5"/>
  <c r="E223" i="5" s="1" a="1"/>
  <c r="E223" i="5" s="1"/>
  <c r="A224" i="5"/>
  <c r="L224" i="5" s="1"/>
  <c r="M224" i="5" s="1"/>
  <c r="B223" i="5"/>
  <c r="E222" i="5" a="1"/>
  <c r="E222" i="5" s="1"/>
  <c r="C222" i="5" a="1"/>
  <c r="C222" i="5" s="1"/>
  <c r="N224" i="5" l="1" a="1"/>
  <c r="N224" i="5" s="1"/>
  <c r="G223" i="5"/>
  <c r="H223" i="5" s="1"/>
  <c r="K223" i="5" s="1"/>
  <c r="O223" i="5"/>
  <c r="C223" i="5" a="1"/>
  <c r="C223" i="5" s="1"/>
  <c r="I224" i="5"/>
  <c r="F224" i="5"/>
  <c r="B224" i="5"/>
  <c r="D224" i="5"/>
  <c r="E224" i="5" s="1" a="1"/>
  <c r="E224" i="5" s="1"/>
  <c r="A225" i="5"/>
  <c r="L225" i="5" s="1"/>
  <c r="M225" i="5" s="1"/>
  <c r="G224" i="5" l="1"/>
  <c r="H224" i="5" s="1"/>
  <c r="K224" i="5" s="1"/>
  <c r="N225" i="5" a="1"/>
  <c r="N225" i="5" s="1"/>
  <c r="O224" i="5"/>
  <c r="I66" i="1" s="1"/>
  <c r="I225" i="5"/>
  <c r="F225" i="5"/>
  <c r="D225" i="5"/>
  <c r="B225" i="5"/>
  <c r="A226" i="5"/>
  <c r="L226" i="5" s="1"/>
  <c r="M226" i="5" s="1"/>
  <c r="C224" i="5" a="1"/>
  <c r="C224" i="5" s="1"/>
  <c r="N226" i="5" l="1" a="1"/>
  <c r="N226" i="5" s="1"/>
  <c r="G225" i="5"/>
  <c r="H225" i="5" s="1"/>
  <c r="K225" i="5" s="1"/>
  <c r="O225" i="5"/>
  <c r="I226" i="5"/>
  <c r="F226" i="5"/>
  <c r="D226" i="5"/>
  <c r="E226" i="5" s="1" a="1"/>
  <c r="E226" i="5" s="1"/>
  <c r="B226" i="5"/>
  <c r="A227" i="5"/>
  <c r="L227" i="5" s="1"/>
  <c r="M227" i="5" s="1"/>
  <c r="E225" i="5" a="1"/>
  <c r="E225" i="5" s="1"/>
  <c r="C225" i="5" a="1"/>
  <c r="C225" i="5" s="1"/>
  <c r="G226" i="5" l="1"/>
  <c r="H226" i="5" s="1"/>
  <c r="K226" i="5" s="1"/>
  <c r="N227" i="5" a="1"/>
  <c r="N227" i="5" s="1"/>
  <c r="O226" i="5"/>
  <c r="I227" i="5"/>
  <c r="F227" i="5"/>
  <c r="A228" i="5"/>
  <c r="L228" i="5" s="1"/>
  <c r="M228" i="5" s="1"/>
  <c r="D227" i="5"/>
  <c r="B227" i="5"/>
  <c r="C226" i="5" a="1"/>
  <c r="C226" i="5" s="1"/>
  <c r="N228" i="5" l="1" a="1"/>
  <c r="N228" i="5" s="1"/>
  <c r="G227" i="5"/>
  <c r="H227" i="5" s="1"/>
  <c r="K227" i="5" s="1"/>
  <c r="O227" i="5"/>
  <c r="I67" i="1" s="1"/>
  <c r="I228" i="5"/>
  <c r="F228" i="5"/>
  <c r="A229" i="5"/>
  <c r="L229" i="5" s="1"/>
  <c r="M229" i="5" s="1"/>
  <c r="D228" i="5"/>
  <c r="B228" i="5"/>
  <c r="E227" i="5" a="1"/>
  <c r="E227" i="5" s="1"/>
  <c r="C227" i="5" a="1"/>
  <c r="C227" i="5" s="1"/>
  <c r="N229" i="5" l="1" a="1"/>
  <c r="N229" i="5" s="1"/>
  <c r="G228" i="5"/>
  <c r="H228" i="5" s="1"/>
  <c r="K228" i="5" s="1"/>
  <c r="O228" i="5"/>
  <c r="I229" i="5"/>
  <c r="F229" i="5"/>
  <c r="A230" i="5"/>
  <c r="L230" i="5" s="1"/>
  <c r="M230" i="5" s="1"/>
  <c r="D229" i="5"/>
  <c r="E229" i="5" s="1" a="1"/>
  <c r="E229" i="5" s="1"/>
  <c r="B229" i="5"/>
  <c r="E228" i="5" a="1"/>
  <c r="E228" i="5" s="1"/>
  <c r="C228" i="5" a="1"/>
  <c r="C228" i="5" s="1"/>
  <c r="N230" i="5" l="1" a="1"/>
  <c r="N230" i="5" s="1"/>
  <c r="G229" i="5"/>
  <c r="H229" i="5" s="1"/>
  <c r="K229" i="5" s="1"/>
  <c r="O229" i="5"/>
  <c r="I230" i="5"/>
  <c r="F230" i="5"/>
  <c r="A231" i="5"/>
  <c r="L231" i="5" s="1"/>
  <c r="M231" i="5" s="1"/>
  <c r="D230" i="5"/>
  <c r="E230" i="5" s="1" a="1"/>
  <c r="E230" i="5" s="1"/>
  <c r="B230" i="5"/>
  <c r="C229" i="5" a="1"/>
  <c r="C229" i="5" s="1"/>
  <c r="N231" i="5" l="1" a="1"/>
  <c r="N231" i="5" s="1"/>
  <c r="G230" i="5"/>
  <c r="H230" i="5" s="1"/>
  <c r="K230" i="5" s="1"/>
  <c r="O230" i="5"/>
  <c r="I68" i="1" s="1"/>
  <c r="I231" i="5"/>
  <c r="F231" i="5"/>
  <c r="A232" i="5"/>
  <c r="L232" i="5" s="1"/>
  <c r="M232" i="5" s="1"/>
  <c r="B231" i="5"/>
  <c r="D231" i="5"/>
  <c r="C230" i="5" a="1"/>
  <c r="C230" i="5" s="1"/>
  <c r="G231" i="5" l="1"/>
  <c r="H231" i="5" s="1"/>
  <c r="K231" i="5" s="1"/>
  <c r="N232" i="5" a="1"/>
  <c r="N232" i="5" s="1"/>
  <c r="O231" i="5"/>
  <c r="I232" i="5"/>
  <c r="F232" i="5"/>
  <c r="D232" i="5"/>
  <c r="B232" i="5"/>
  <c r="A233" i="5"/>
  <c r="L233" i="5" s="1"/>
  <c r="M233" i="5" s="1"/>
  <c r="C231" i="5" a="1"/>
  <c r="C231" i="5" s="1"/>
  <c r="E231" i="5" a="1"/>
  <c r="E231" i="5" s="1"/>
  <c r="O232" i="5" l="1"/>
  <c r="G232" i="5"/>
  <c r="H232" i="5" s="1"/>
  <c r="K232" i="5" s="1"/>
  <c r="N233" i="5" a="1"/>
  <c r="N233" i="5" s="1"/>
  <c r="C232" i="5" a="1"/>
  <c r="C232" i="5" s="1"/>
  <c r="I233" i="5"/>
  <c r="F233" i="5"/>
  <c r="A234" i="5"/>
  <c r="L234" i="5" s="1"/>
  <c r="M234" i="5" s="1"/>
  <c r="D233" i="5"/>
  <c r="B233" i="5"/>
  <c r="E232" i="5" a="1"/>
  <c r="E232" i="5" s="1"/>
  <c r="N234" i="5" l="1" a="1"/>
  <c r="N234" i="5" s="1"/>
  <c r="O233" i="5"/>
  <c r="I69" i="1" s="1"/>
  <c r="G233" i="5"/>
  <c r="H233" i="5" s="1"/>
  <c r="K233" i="5" s="1"/>
  <c r="E233" i="5" a="1"/>
  <c r="E233" i="5" s="1"/>
  <c r="I234" i="5"/>
  <c r="F234" i="5"/>
  <c r="A235" i="5"/>
  <c r="L235" i="5" s="1"/>
  <c r="M235" i="5" s="1"/>
  <c r="D234" i="5"/>
  <c r="E234" i="5" s="1" a="1"/>
  <c r="E234" i="5" s="1"/>
  <c r="B234" i="5"/>
  <c r="C234" i="5" s="1" a="1"/>
  <c r="C234" i="5" s="1"/>
  <c r="C233" i="5" a="1"/>
  <c r="C233" i="5" s="1"/>
  <c r="O234" i="5" l="1"/>
  <c r="N235" i="5" a="1"/>
  <c r="N235" i="5" s="1"/>
  <c r="G234" i="5"/>
  <c r="H234" i="5" s="1"/>
  <c r="K234" i="5" s="1"/>
  <c r="I235" i="5"/>
  <c r="F235" i="5"/>
  <c r="A236" i="5"/>
  <c r="L236" i="5" s="1"/>
  <c r="M236" i="5" s="1"/>
  <c r="N236" i="5" s="1" a="1"/>
  <c r="N236" i="5" s="1"/>
  <c r="B235" i="5"/>
  <c r="C235" i="5" s="1" a="1"/>
  <c r="C235" i="5" s="1"/>
  <c r="D235" i="5"/>
  <c r="O235" i="5" l="1"/>
  <c r="G235" i="5"/>
  <c r="H235" i="5" s="1"/>
  <c r="K235" i="5" s="1"/>
  <c r="I236" i="5"/>
  <c r="O236" i="5" s="1"/>
  <c r="I70" i="1" s="1"/>
  <c r="F236" i="5"/>
  <c r="A237" i="5"/>
  <c r="L237" i="5" s="1"/>
  <c r="M237" i="5" s="1"/>
  <c r="D236" i="5"/>
  <c r="B236" i="5"/>
  <c r="E235" i="5" a="1"/>
  <c r="E235" i="5" s="1"/>
  <c r="N237" i="5" l="1" a="1"/>
  <c r="N237" i="5" s="1"/>
  <c r="G236" i="5"/>
  <c r="H236" i="5" s="1"/>
  <c r="K236" i="5" s="1"/>
  <c r="C236" i="5" a="1"/>
  <c r="C236" i="5" s="1"/>
  <c r="I237" i="5"/>
  <c r="F237" i="5"/>
  <c r="A238" i="5"/>
  <c r="L238" i="5" s="1"/>
  <c r="M238" i="5" s="1"/>
  <c r="N238" i="5" s="1" a="1"/>
  <c r="N238" i="5" s="1"/>
  <c r="D237" i="5"/>
  <c r="B237" i="5"/>
  <c r="C237" i="5" s="1" a="1"/>
  <c r="C237" i="5" s="1"/>
  <c r="E236" i="5" a="1"/>
  <c r="E236" i="5" s="1"/>
  <c r="O237" i="5" l="1"/>
  <c r="G237" i="5"/>
  <c r="H237" i="5" s="1"/>
  <c r="K237" i="5" s="1"/>
  <c r="E237" i="5" a="1"/>
  <c r="E237" i="5" s="1"/>
  <c r="I238" i="5"/>
  <c r="O238" i="5" s="1"/>
  <c r="F238" i="5"/>
  <c r="D238" i="5"/>
  <c r="A239" i="5"/>
  <c r="L239" i="5" s="1"/>
  <c r="M239" i="5" s="1"/>
  <c r="B238" i="5"/>
  <c r="N239" i="5" l="1" a="1"/>
  <c r="N239" i="5" s="1"/>
  <c r="G238" i="5"/>
  <c r="H238" i="5" s="1"/>
  <c r="K238" i="5" s="1"/>
  <c r="C238" i="5" a="1"/>
  <c r="C238" i="5" s="1"/>
  <c r="I239" i="5"/>
  <c r="F239" i="5"/>
  <c r="B239" i="5"/>
  <c r="A240" i="5"/>
  <c r="L240" i="5" s="1"/>
  <c r="M240" i="5" s="1"/>
  <c r="D239" i="5"/>
  <c r="E238" i="5" a="1"/>
  <c r="E238" i="5" s="1"/>
  <c r="O239" i="5" l="1"/>
  <c r="I71" i="1" s="1"/>
  <c r="N240" i="5" a="1"/>
  <c r="N240" i="5" s="1"/>
  <c r="G239" i="5"/>
  <c r="H239" i="5" s="1"/>
  <c r="K239" i="5" s="1"/>
  <c r="I240" i="5"/>
  <c r="F240" i="5"/>
  <c r="B240" i="5"/>
  <c r="A241" i="5"/>
  <c r="L241" i="5" s="1"/>
  <c r="M241" i="5" s="1"/>
  <c r="D240" i="5"/>
  <c r="E239" i="5" a="1"/>
  <c r="E239" i="5" s="1"/>
  <c r="C239" i="5" a="1"/>
  <c r="C239" i="5" s="1"/>
  <c r="N241" i="5" l="1" a="1"/>
  <c r="N241" i="5" s="1"/>
  <c r="O240" i="5"/>
  <c r="G240" i="5"/>
  <c r="H240" i="5" s="1"/>
  <c r="K240" i="5" s="1"/>
  <c r="E240" i="5" a="1"/>
  <c r="E240" i="5" s="1"/>
  <c r="I241" i="5"/>
  <c r="F241" i="5"/>
  <c r="A242" i="5"/>
  <c r="L242" i="5" s="1"/>
  <c r="M242" i="5" s="1"/>
  <c r="B241" i="5"/>
  <c r="D241" i="5"/>
  <c r="C240" i="5" a="1"/>
  <c r="C240" i="5" s="1"/>
  <c r="G241" i="5" l="1"/>
  <c r="H241" i="5" s="1"/>
  <c r="K241" i="5" s="1"/>
  <c r="N242" i="5" a="1"/>
  <c r="N242" i="5" s="1"/>
  <c r="O241" i="5"/>
  <c r="I242" i="5"/>
  <c r="F242" i="5"/>
  <c r="A243" i="5"/>
  <c r="L243" i="5" s="1"/>
  <c r="M243" i="5" s="1"/>
  <c r="D242" i="5"/>
  <c r="B242" i="5"/>
  <c r="E241" i="5" a="1"/>
  <c r="E241" i="5" s="1"/>
  <c r="C241" i="5" a="1"/>
  <c r="C241" i="5" s="1"/>
  <c r="G242" i="5" l="1"/>
  <c r="H242" i="5" s="1"/>
  <c r="K242" i="5" s="1"/>
  <c r="N243" i="5" a="1"/>
  <c r="N243" i="5" s="1"/>
  <c r="O242" i="5"/>
  <c r="I72" i="1" s="1"/>
  <c r="I243" i="5"/>
  <c r="F243" i="5"/>
  <c r="D243" i="5"/>
  <c r="A244" i="5"/>
  <c r="L244" i="5" s="1"/>
  <c r="M244" i="5" s="1"/>
  <c r="B243" i="5"/>
  <c r="E242" i="5" a="1"/>
  <c r="E242" i="5" s="1"/>
  <c r="C242" i="5" a="1"/>
  <c r="C242" i="5" s="1"/>
  <c r="N244" i="5" l="1" a="1"/>
  <c r="N244" i="5" s="1"/>
  <c r="G243" i="5"/>
  <c r="H243" i="5" s="1"/>
  <c r="K243" i="5" s="1"/>
  <c r="O243" i="5"/>
  <c r="C243" i="5" a="1"/>
  <c r="C243" i="5" s="1"/>
  <c r="E243" i="5" a="1"/>
  <c r="E243" i="5" s="1"/>
  <c r="I244" i="5"/>
  <c r="F244" i="5"/>
  <c r="D244" i="5"/>
  <c r="A245" i="5"/>
  <c r="L245" i="5" s="1"/>
  <c r="M245" i="5" s="1"/>
  <c r="B244" i="5"/>
  <c r="N245" i="5" l="1" a="1"/>
  <c r="N245" i="5" s="1"/>
  <c r="G244" i="5"/>
  <c r="H244" i="5" s="1"/>
  <c r="K244" i="5" s="1"/>
  <c r="O244" i="5"/>
  <c r="I245" i="5"/>
  <c r="F245" i="5"/>
  <c r="A246" i="5"/>
  <c r="L246" i="5" s="1"/>
  <c r="M246" i="5" s="1"/>
  <c r="D245" i="5"/>
  <c r="B245" i="5"/>
  <c r="C244" i="5" a="1"/>
  <c r="C244" i="5" s="1"/>
  <c r="E244" i="5" a="1"/>
  <c r="E244" i="5" s="1"/>
  <c r="N246" i="5" l="1" a="1"/>
  <c r="N246" i="5" s="1"/>
  <c r="G245" i="5"/>
  <c r="H245" i="5" s="1"/>
  <c r="K245" i="5" s="1"/>
  <c r="O245" i="5"/>
  <c r="I73" i="1" s="1"/>
  <c r="C245" i="5" a="1"/>
  <c r="C245" i="5" s="1"/>
  <c r="I246" i="5"/>
  <c r="F246" i="5"/>
  <c r="A247" i="5"/>
  <c r="L247" i="5" s="1"/>
  <c r="M247" i="5" s="1"/>
  <c r="D246" i="5"/>
  <c r="B246" i="5"/>
  <c r="E245" i="5" a="1"/>
  <c r="E245" i="5" s="1"/>
  <c r="N247" i="5" l="1" a="1"/>
  <c r="N247" i="5" s="1"/>
  <c r="O246" i="5"/>
  <c r="G246" i="5"/>
  <c r="H246" i="5" s="1"/>
  <c r="K246" i="5" s="1"/>
  <c r="I247" i="5"/>
  <c r="F247" i="5"/>
  <c r="A248" i="5"/>
  <c r="L248" i="5" s="1"/>
  <c r="M248" i="5" s="1"/>
  <c r="B247" i="5"/>
  <c r="C247" i="5" s="1" a="1"/>
  <c r="C247" i="5" s="1"/>
  <c r="D247" i="5"/>
  <c r="C246" i="5" a="1"/>
  <c r="C246" i="5" s="1"/>
  <c r="E246" i="5" a="1"/>
  <c r="E246" i="5" s="1"/>
  <c r="N248" i="5" l="1" a="1"/>
  <c r="N248" i="5" s="1"/>
  <c r="G247" i="5"/>
  <c r="H247" i="5" s="1"/>
  <c r="K247" i="5" s="1"/>
  <c r="O247" i="5"/>
  <c r="I248" i="5"/>
  <c r="F248" i="5"/>
  <c r="D248" i="5"/>
  <c r="A249" i="5"/>
  <c r="L249" i="5" s="1"/>
  <c r="M249" i="5" s="1"/>
  <c r="B248" i="5"/>
  <c r="E247" i="5" a="1"/>
  <c r="E247" i="5" s="1"/>
  <c r="G248" i="5" l="1"/>
  <c r="H248" i="5" s="1"/>
  <c r="K248" i="5" s="1"/>
  <c r="N249" i="5" a="1"/>
  <c r="N249" i="5" s="1"/>
  <c r="O248" i="5"/>
  <c r="I74" i="1" s="1"/>
  <c r="E248" i="5" a="1"/>
  <c r="E248" i="5" s="1"/>
  <c r="C248" i="5" a="1"/>
  <c r="C248" i="5" s="1"/>
  <c r="I249" i="5"/>
  <c r="F249" i="5"/>
  <c r="A250" i="5"/>
  <c r="L250" i="5" s="1"/>
  <c r="M250" i="5" s="1"/>
  <c r="D249" i="5"/>
  <c r="B249" i="5"/>
  <c r="G249" i="5" l="1"/>
  <c r="H249" i="5" s="1"/>
  <c r="K249" i="5" s="1"/>
  <c r="N250" i="5" a="1"/>
  <c r="N250" i="5" s="1"/>
  <c r="O249" i="5"/>
  <c r="I250" i="5"/>
  <c r="F250" i="5"/>
  <c r="B250" i="5"/>
  <c r="A251" i="5"/>
  <c r="L251" i="5" s="1"/>
  <c r="M251" i="5" s="1"/>
  <c r="D250" i="5"/>
  <c r="E250" i="5" s="1" a="1"/>
  <c r="E250" i="5" s="1"/>
  <c r="E249" i="5" a="1"/>
  <c r="E249" i="5" s="1"/>
  <c r="C249" i="5" a="1"/>
  <c r="C249" i="5" s="1"/>
  <c r="N251" i="5" l="1" a="1"/>
  <c r="N251" i="5" s="1"/>
  <c r="G250" i="5"/>
  <c r="H250" i="5" s="1"/>
  <c r="K250" i="5" s="1"/>
  <c r="O250" i="5"/>
  <c r="I251" i="5"/>
  <c r="F251" i="5"/>
  <c r="B251" i="5"/>
  <c r="A252" i="5"/>
  <c r="L252" i="5" s="1"/>
  <c r="M252" i="5" s="1"/>
  <c r="D251" i="5"/>
  <c r="C250" i="5" a="1"/>
  <c r="C250" i="5" s="1"/>
  <c r="G251" i="5" l="1"/>
  <c r="H251" i="5" s="1"/>
  <c r="K251" i="5" s="1"/>
  <c r="N252" i="5" a="1"/>
  <c r="N252" i="5" s="1"/>
  <c r="O251" i="5"/>
  <c r="I75" i="1" s="1"/>
  <c r="E251" i="5" a="1"/>
  <c r="E251" i="5" s="1"/>
  <c r="C251" i="5" a="1"/>
  <c r="C251" i="5" s="1"/>
  <c r="I252" i="5"/>
  <c r="F252" i="5"/>
  <c r="A253" i="5"/>
  <c r="L253" i="5" s="1"/>
  <c r="M253" i="5" s="1"/>
  <c r="B252" i="5"/>
  <c r="D252" i="5"/>
  <c r="G252" i="5" l="1"/>
  <c r="H252" i="5" s="1"/>
  <c r="K252" i="5" s="1"/>
  <c r="N253" i="5" a="1"/>
  <c r="N253" i="5" s="1"/>
  <c r="O252" i="5"/>
  <c r="I253" i="5"/>
  <c r="F253" i="5"/>
  <c r="A254" i="5"/>
  <c r="L254" i="5" s="1"/>
  <c r="M254" i="5" s="1"/>
  <c r="D253" i="5"/>
  <c r="B253" i="5"/>
  <c r="C252" i="5" a="1"/>
  <c r="C252" i="5" s="1"/>
  <c r="E252" i="5" a="1"/>
  <c r="E252" i="5" s="1"/>
  <c r="G253" i="5" l="1"/>
  <c r="H253" i="5" s="1"/>
  <c r="K253" i="5" s="1"/>
  <c r="N254" i="5" a="1"/>
  <c r="N254" i="5" s="1"/>
  <c r="O253" i="5"/>
  <c r="E253" i="5" a="1"/>
  <c r="E253" i="5" s="1"/>
  <c r="I254" i="5"/>
  <c r="F254" i="5"/>
  <c r="A255" i="5"/>
  <c r="L255" i="5" s="1"/>
  <c r="M255" i="5" s="1"/>
  <c r="D254" i="5"/>
  <c r="E254" i="5" s="1" a="1"/>
  <c r="E254" i="5" s="1"/>
  <c r="B254" i="5"/>
  <c r="C254" i="5" s="1" a="1"/>
  <c r="C254" i="5" s="1"/>
  <c r="C253" i="5" a="1"/>
  <c r="C253" i="5" s="1"/>
  <c r="G254" i="5" l="1"/>
  <c r="H254" i="5" s="1"/>
  <c r="K254" i="5" s="1"/>
  <c r="N255" i="5" a="1"/>
  <c r="N255" i="5" s="1"/>
  <c r="O254" i="5"/>
  <c r="I76" i="1" s="1"/>
  <c r="I255" i="5"/>
  <c r="F255" i="5"/>
  <c r="A256" i="5"/>
  <c r="L256" i="5" s="1"/>
  <c r="M256" i="5" s="1"/>
  <c r="B255" i="5"/>
  <c r="D255" i="5"/>
  <c r="O255" i="5" l="1"/>
  <c r="N256" i="5" a="1"/>
  <c r="N256" i="5" s="1"/>
  <c r="G255" i="5"/>
  <c r="H255" i="5" s="1"/>
  <c r="K255" i="5" s="1"/>
  <c r="I256" i="5"/>
  <c r="F256" i="5"/>
  <c r="D256" i="5"/>
  <c r="B256" i="5"/>
  <c r="A257" i="5"/>
  <c r="L257" i="5" s="1"/>
  <c r="M257" i="5" s="1"/>
  <c r="C255" i="5" a="1"/>
  <c r="C255" i="5" s="1"/>
  <c r="E255" i="5" a="1"/>
  <c r="E255" i="5" s="1"/>
  <c r="O256" i="5" l="1"/>
  <c r="N257" i="5" a="1"/>
  <c r="N257" i="5" s="1"/>
  <c r="G256" i="5"/>
  <c r="H256" i="5" s="1"/>
  <c r="K256" i="5" s="1"/>
  <c r="C256" i="5" a="1"/>
  <c r="C256" i="5" s="1"/>
  <c r="E256" i="5" a="1"/>
  <c r="E256" i="5" s="1"/>
  <c r="I257" i="5"/>
  <c r="F257" i="5"/>
  <c r="A258" i="5"/>
  <c r="L258" i="5" s="1"/>
  <c r="M258" i="5" s="1"/>
  <c r="D257" i="5"/>
  <c r="B257" i="5"/>
  <c r="N258" i="5" l="1" a="1"/>
  <c r="N258" i="5" s="1"/>
  <c r="O257" i="5"/>
  <c r="I77" i="1" s="1"/>
  <c r="G257" i="5"/>
  <c r="H257" i="5" s="1"/>
  <c r="K257" i="5" s="1"/>
  <c r="I258" i="5"/>
  <c r="F258" i="5"/>
  <c r="B258" i="5"/>
  <c r="C258" i="5" s="1" a="1"/>
  <c r="C258" i="5" s="1"/>
  <c r="A259" i="5"/>
  <c r="L259" i="5" s="1"/>
  <c r="M259" i="5" s="1"/>
  <c r="D258" i="5"/>
  <c r="E258" i="5" s="1" a="1"/>
  <c r="E258" i="5" s="1"/>
  <c r="E257" i="5" a="1"/>
  <c r="E257" i="5" s="1"/>
  <c r="C257" i="5" a="1"/>
  <c r="C257" i="5" s="1"/>
  <c r="G258" i="5" l="1"/>
  <c r="H258" i="5" s="1"/>
  <c r="K258" i="5" s="1"/>
  <c r="N259" i="5" a="1"/>
  <c r="N259" i="5" s="1"/>
  <c r="O258" i="5"/>
  <c r="I259" i="5"/>
  <c r="F259" i="5"/>
  <c r="D259" i="5"/>
  <c r="E259" i="5" s="1" a="1"/>
  <c r="E259" i="5" s="1"/>
  <c r="B259" i="5"/>
  <c r="A260" i="5"/>
  <c r="L260" i="5" s="1"/>
  <c r="M260" i="5" s="1"/>
  <c r="G259" i="5" l="1"/>
  <c r="H259" i="5" s="1"/>
  <c r="K259" i="5" s="1"/>
  <c r="N260" i="5" a="1"/>
  <c r="N260" i="5" s="1"/>
  <c r="O259" i="5"/>
  <c r="C259" i="5" a="1"/>
  <c r="C259" i="5" s="1"/>
  <c r="I260" i="5"/>
  <c r="F260" i="5"/>
  <c r="G260" i="5" s="1"/>
  <c r="H260" i="5" s="1"/>
  <c r="D260" i="5"/>
  <c r="A261" i="5"/>
  <c r="L261" i="5" s="1"/>
  <c r="M261" i="5" s="1"/>
  <c r="B260" i="5"/>
  <c r="C260" i="5" s="1" a="1"/>
  <c r="C260" i="5" s="1"/>
  <c r="K260" i="5" l="1"/>
  <c r="N261" i="5" a="1"/>
  <c r="N261" i="5" s="1"/>
  <c r="O260" i="5"/>
  <c r="I78" i="1" s="1"/>
  <c r="I261" i="5"/>
  <c r="F261" i="5"/>
  <c r="A262" i="5"/>
  <c r="L262" i="5" s="1"/>
  <c r="M262" i="5" s="1"/>
  <c r="D261" i="5"/>
  <c r="B261" i="5"/>
  <c r="E260" i="5" a="1"/>
  <c r="E260" i="5" s="1"/>
  <c r="G261" i="5" l="1"/>
  <c r="H261" i="5" s="1"/>
  <c r="K261" i="5" s="1"/>
  <c r="N262" i="5" a="1"/>
  <c r="N262" i="5" s="1"/>
  <c r="O261" i="5"/>
  <c r="I262" i="5"/>
  <c r="F262" i="5"/>
  <c r="G262" i="5" s="1"/>
  <c r="H262" i="5" s="1"/>
  <c r="D262" i="5"/>
  <c r="A263" i="5"/>
  <c r="L263" i="5" s="1"/>
  <c r="M263" i="5" s="1"/>
  <c r="N263" i="5" s="1" a="1"/>
  <c r="N263" i="5" s="1"/>
  <c r="B262" i="5"/>
  <c r="C262" i="5" s="1" a="1"/>
  <c r="C262" i="5" s="1"/>
  <c r="C261" i="5" a="1"/>
  <c r="C261" i="5" s="1"/>
  <c r="E261" i="5" a="1"/>
  <c r="E261" i="5" s="1"/>
  <c r="E12" i="1"/>
  <c r="E61" i="1"/>
  <c r="E13" i="1"/>
  <c r="E25" i="1"/>
  <c r="E38" i="1"/>
  <c r="E37" i="1"/>
  <c r="E73" i="1"/>
  <c r="E78" i="1"/>
  <c r="E49" i="1"/>
  <c r="E63" i="1"/>
  <c r="E22" i="1"/>
  <c r="E14" i="1"/>
  <c r="E31" i="1"/>
  <c r="E62" i="1"/>
  <c r="E39" i="1"/>
  <c r="E15" i="1"/>
  <c r="E19" i="1"/>
  <c r="E44" i="1"/>
  <c r="E34" i="1"/>
  <c r="E75" i="1"/>
  <c r="E45" i="1"/>
  <c r="E28" i="1"/>
  <c r="E50" i="1"/>
  <c r="E64" i="1"/>
  <c r="E54" i="1"/>
  <c r="E66" i="1"/>
  <c r="E43" i="1"/>
  <c r="E23" i="1"/>
  <c r="E33" i="1"/>
  <c r="E76" i="1"/>
  <c r="E41" i="1"/>
  <c r="E55" i="1"/>
  <c r="E53" i="1"/>
  <c r="E20" i="1"/>
  <c r="E65" i="1"/>
  <c r="E32" i="1"/>
  <c r="E69" i="1"/>
  <c r="E60" i="1"/>
  <c r="E16" i="1"/>
  <c r="E51" i="1"/>
  <c r="E77" i="1"/>
  <c r="E35" i="1"/>
  <c r="E58" i="1"/>
  <c r="E68" i="1"/>
  <c r="E29" i="1"/>
  <c r="E72" i="1"/>
  <c r="E36" i="1"/>
  <c r="E21" i="1"/>
  <c r="E27" i="1"/>
  <c r="E42" i="1"/>
  <c r="E59" i="1"/>
  <c r="E52" i="1"/>
  <c r="E24" i="1"/>
  <c r="E47" i="1"/>
  <c r="E67" i="1"/>
  <c r="E18" i="1"/>
  <c r="E46" i="1"/>
  <c r="E48" i="1"/>
  <c r="E57" i="1"/>
  <c r="E17" i="1"/>
  <c r="E30" i="1"/>
  <c r="E40" i="1"/>
  <c r="E71" i="1"/>
  <c r="E70" i="1"/>
  <c r="E56" i="1"/>
  <c r="E26" i="1"/>
  <c r="E74" i="1"/>
  <c r="K262" i="5" l="1"/>
  <c r="O262" i="5"/>
  <c r="I263" i="5"/>
  <c r="O263" i="5" s="1"/>
  <c r="I79" i="1" s="1"/>
  <c r="F263" i="5"/>
  <c r="A264" i="5"/>
  <c r="L264" i="5" s="1"/>
  <c r="M264" i="5" s="1"/>
  <c r="N264" i="5" s="1" a="1"/>
  <c r="N264" i="5" s="1"/>
  <c r="B263" i="5"/>
  <c r="D263" i="5"/>
  <c r="E262" i="5" a="1"/>
  <c r="E262" i="5" s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D2" i="1"/>
  <c r="B2" i="1"/>
  <c r="C88" i="4"/>
  <c r="C84" i="4"/>
  <c r="C83" i="4"/>
  <c r="C82" i="4"/>
  <c r="C79" i="4"/>
  <c r="C78" i="4"/>
  <c r="C72" i="4"/>
  <c r="C71" i="4"/>
  <c r="C70" i="4"/>
  <c r="C67" i="4"/>
  <c r="C66" i="4"/>
  <c r="C65" i="4"/>
  <c r="C64" i="4"/>
  <c r="C60" i="4"/>
  <c r="D59" i="3"/>
  <c r="C59" i="4" s="1"/>
  <c r="D58" i="3"/>
  <c r="C58" i="4" s="1"/>
  <c r="D57" i="3"/>
  <c r="D56" i="3"/>
  <c r="D55" i="3"/>
  <c r="C55" i="4" s="1"/>
  <c r="D54" i="3"/>
  <c r="C54" i="4" s="1"/>
  <c r="D53" i="3"/>
  <c r="C53" i="4" s="1"/>
  <c r="D52" i="3"/>
  <c r="C52" i="4" s="1"/>
  <c r="D51" i="3"/>
  <c r="D50" i="3"/>
  <c r="D49" i="3"/>
  <c r="D48" i="3"/>
  <c r="C48" i="4" s="1"/>
  <c r="D47" i="3"/>
  <c r="C47" i="4" s="1"/>
  <c r="D46" i="3"/>
  <c r="C46" i="4" s="1"/>
  <c r="D45" i="3"/>
  <c r="D44" i="3"/>
  <c r="D43" i="3"/>
  <c r="C43" i="4" s="1"/>
  <c r="D42" i="3"/>
  <c r="C42" i="4" s="1"/>
  <c r="D41" i="3"/>
  <c r="C41" i="4" s="1"/>
  <c r="D40" i="3"/>
  <c r="C40" i="4" s="1"/>
  <c r="D39" i="3"/>
  <c r="D38" i="3"/>
  <c r="D37" i="3"/>
  <c r="D36" i="3"/>
  <c r="C36" i="4" s="1"/>
  <c r="D35" i="3"/>
  <c r="C35" i="4" s="1"/>
  <c r="D34" i="3"/>
  <c r="C34" i="4" s="1"/>
  <c r="D33" i="3"/>
  <c r="D32" i="3"/>
  <c r="D31" i="3"/>
  <c r="C31" i="4" s="1"/>
  <c r="D30" i="3"/>
  <c r="C30" i="4" s="1"/>
  <c r="D29" i="3"/>
  <c r="C29" i="4" s="1"/>
  <c r="D28" i="3"/>
  <c r="D27" i="3"/>
  <c r="D26" i="3"/>
  <c r="D25" i="3"/>
  <c r="D24" i="3"/>
  <c r="C24" i="4" s="1"/>
  <c r="D23" i="3"/>
  <c r="C23" i="4" s="1"/>
  <c r="D22" i="3"/>
  <c r="C22" i="4" s="1"/>
  <c r="D21" i="3"/>
  <c r="D20" i="3"/>
  <c r="D19" i="3"/>
  <c r="C19" i="4" s="1"/>
  <c r="D18" i="3"/>
  <c r="C18" i="4" s="1"/>
  <c r="D17" i="3"/>
  <c r="C17" i="4" s="1"/>
  <c r="D16" i="3"/>
  <c r="C16" i="4" s="1"/>
  <c r="D15" i="3"/>
  <c r="D14" i="3"/>
  <c r="D13" i="3"/>
  <c r="D12" i="3"/>
  <c r="C12" i="4" s="1"/>
  <c r="D11" i="3"/>
  <c r="C11" i="4" s="1"/>
  <c r="D10" i="3"/>
  <c r="C10" i="4" s="1"/>
  <c r="D9" i="3"/>
  <c r="D8" i="3"/>
  <c r="D7" i="3"/>
  <c r="C7" i="4" s="1"/>
  <c r="D6" i="3"/>
  <c r="C6" i="4" s="1"/>
  <c r="D5" i="3"/>
  <c r="C5" i="4" s="1"/>
  <c r="D4" i="3"/>
  <c r="D3" i="3"/>
  <c r="D2" i="3"/>
  <c r="G263" i="5" l="1"/>
  <c r="H263" i="5" s="1"/>
  <c r="K263" i="5" s="1"/>
  <c r="I264" i="5"/>
  <c r="O264" i="5" s="1"/>
  <c r="F264" i="5"/>
  <c r="A265" i="5"/>
  <c r="L265" i="5" s="1"/>
  <c r="M265" i="5" s="1"/>
  <c r="D264" i="5"/>
  <c r="E264" i="5" s="1" a="1"/>
  <c r="E264" i="5" s="1"/>
  <c r="B264" i="5"/>
  <c r="E263" i="5" a="1"/>
  <c r="E263" i="5" s="1"/>
  <c r="C263" i="5" a="1"/>
  <c r="C263" i="5" s="1"/>
  <c r="E79" i="1" s="1"/>
  <c r="C69" i="4"/>
  <c r="C8" i="4"/>
  <c r="C20" i="4"/>
  <c r="C32" i="4"/>
  <c r="C44" i="4"/>
  <c r="C56" i="4"/>
  <c r="C68" i="4"/>
  <c r="C80" i="4"/>
  <c r="C9" i="4"/>
  <c r="C21" i="4"/>
  <c r="C33" i="4"/>
  <c r="C45" i="4"/>
  <c r="C57" i="4"/>
  <c r="C81" i="4"/>
  <c r="C13" i="4"/>
  <c r="C85" i="4"/>
  <c r="C14" i="4"/>
  <c r="C38" i="4"/>
  <c r="C62" i="4"/>
  <c r="C74" i="4"/>
  <c r="C86" i="4"/>
  <c r="C87" i="4"/>
  <c r="C61" i="4"/>
  <c r="C2" i="4"/>
  <c r="C50" i="4"/>
  <c r="C3" i="4"/>
  <c r="C15" i="4"/>
  <c r="C27" i="4"/>
  <c r="C39" i="4"/>
  <c r="C63" i="4"/>
  <c r="C75" i="4"/>
  <c r="C4" i="4"/>
  <c r="C28" i="4"/>
  <c r="C76" i="4"/>
  <c r="C77" i="4"/>
  <c r="C25" i="4"/>
  <c r="C37" i="4"/>
  <c r="C49" i="4"/>
  <c r="C73" i="4"/>
  <c r="C26" i="4"/>
  <c r="C51" i="4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D92" i="4" l="1"/>
  <c r="D94" i="4"/>
  <c r="D91" i="4"/>
  <c r="D90" i="4"/>
  <c r="D93" i="4"/>
  <c r="D89" i="4"/>
  <c r="N265" i="5" a="1"/>
  <c r="N265" i="5" s="1"/>
  <c r="G264" i="5"/>
  <c r="H264" i="5" s="1"/>
  <c r="K264" i="5" s="1"/>
  <c r="I265" i="5"/>
  <c r="F265" i="5"/>
  <c r="A266" i="5"/>
  <c r="L266" i="5" s="1"/>
  <c r="M266" i="5" s="1"/>
  <c r="N266" i="5" s="1" a="1"/>
  <c r="N266" i="5" s="1"/>
  <c r="B265" i="5"/>
  <c r="D265" i="5"/>
  <c r="C264" i="5" a="1"/>
  <c r="C264" i="5" s="1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50" i="4" s="1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7" i="4" s="1"/>
  <c r="B26" i="3"/>
  <c r="B26" i="4" s="1"/>
  <c r="B25" i="3"/>
  <c r="B25" i="4" s="1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4" i="4" s="1"/>
  <c r="B3" i="3"/>
  <c r="B3" i="4" s="1"/>
  <c r="B2" i="3"/>
  <c r="B2" i="4" s="1"/>
  <c r="B49" i="4" l="1"/>
  <c r="B73" i="4"/>
  <c r="B66" i="4"/>
  <c r="B74" i="4"/>
  <c r="B51" i="4"/>
  <c r="B65" i="4"/>
  <c r="B28" i="4"/>
  <c r="B76" i="4"/>
  <c r="B75" i="4"/>
  <c r="B43" i="4"/>
  <c r="B20" i="4"/>
  <c r="B44" i="4"/>
  <c r="B68" i="4"/>
  <c r="B77" i="4"/>
  <c r="B93" i="4"/>
  <c r="B91" i="4"/>
  <c r="B90" i="4"/>
  <c r="B92" i="4"/>
  <c r="B89" i="4"/>
  <c r="B94" i="4"/>
  <c r="B17" i="4"/>
  <c r="B67" i="4"/>
  <c r="B21" i="4"/>
  <c r="B45" i="4"/>
  <c r="B69" i="4"/>
  <c r="B52" i="4"/>
  <c r="B41" i="4"/>
  <c r="B19" i="4"/>
  <c r="B22" i="4"/>
  <c r="B46" i="4"/>
  <c r="B70" i="4"/>
  <c r="B5" i="4"/>
  <c r="B42" i="4"/>
  <c r="B47" i="4"/>
  <c r="B71" i="4"/>
  <c r="B29" i="4"/>
  <c r="B18" i="4"/>
  <c r="B23" i="4"/>
  <c r="B24" i="4"/>
  <c r="B48" i="4"/>
  <c r="B72" i="4"/>
  <c r="G265" i="5"/>
  <c r="H265" i="5" s="1"/>
  <c r="K265" i="5" s="1"/>
  <c r="O265" i="5"/>
  <c r="E265" i="5" a="1"/>
  <c r="E265" i="5" s="1"/>
  <c r="I266" i="5"/>
  <c r="O266" i="5" s="1"/>
  <c r="I80" i="1" s="1"/>
  <c r="F266" i="5"/>
  <c r="D266" i="5"/>
  <c r="E266" i="5" s="1" a="1"/>
  <c r="E266" i="5" s="1"/>
  <c r="A267" i="5"/>
  <c r="L267" i="5" s="1"/>
  <c r="M267" i="5" s="1"/>
  <c r="B266" i="5"/>
  <c r="C266" i="5" s="1" a="1"/>
  <c r="C266" i="5" s="1"/>
  <c r="E80" i="1" s="1"/>
  <c r="C265" i="5" a="1"/>
  <c r="C265" i="5" s="1"/>
  <c r="B53" i="4"/>
  <c r="B6" i="4"/>
  <c r="B54" i="4"/>
  <c r="B31" i="4"/>
  <c r="B79" i="4"/>
  <c r="B32" i="4"/>
  <c r="B80" i="4"/>
  <c r="B33" i="4"/>
  <c r="B34" i="4"/>
  <c r="B30" i="4"/>
  <c r="B78" i="4"/>
  <c r="B7" i="4"/>
  <c r="B55" i="4"/>
  <c r="B8" i="4"/>
  <c r="B56" i="4"/>
  <c r="B9" i="4"/>
  <c r="B57" i="4"/>
  <c r="B81" i="4"/>
  <c r="B10" i="4"/>
  <c r="B58" i="4"/>
  <c r="B82" i="4"/>
  <c r="B11" i="4"/>
  <c r="B35" i="4"/>
  <c r="B59" i="4"/>
  <c r="B83" i="4"/>
  <c r="B12" i="4"/>
  <c r="B36" i="4"/>
  <c r="B60" i="4"/>
  <c r="B84" i="4"/>
  <c r="B13" i="4"/>
  <c r="B37" i="4"/>
  <c r="B61" i="4"/>
  <c r="B85" i="4"/>
  <c r="B14" i="4"/>
  <c r="B38" i="4"/>
  <c r="B62" i="4"/>
  <c r="B86" i="4"/>
  <c r="B15" i="4"/>
  <c r="B39" i="4"/>
  <c r="B63" i="4"/>
  <c r="B87" i="4"/>
  <c r="B16" i="4"/>
  <c r="B40" i="4"/>
  <c r="B64" i="4"/>
  <c r="B88" i="4"/>
  <c r="D88" i="4"/>
  <c r="C88" i="1" s="1"/>
  <c r="D87" i="4"/>
  <c r="C87" i="1" s="1"/>
  <c r="D86" i="4"/>
  <c r="C86" i="1" s="1"/>
  <c r="D85" i="4"/>
  <c r="C85" i="1" s="1"/>
  <c r="D84" i="4"/>
  <c r="C84" i="1" s="1"/>
  <c r="D83" i="4"/>
  <c r="C83" i="1" s="1"/>
  <c r="D82" i="4"/>
  <c r="C82" i="1" s="1"/>
  <c r="D81" i="4"/>
  <c r="C81" i="1" s="1"/>
  <c r="D80" i="4"/>
  <c r="C80" i="1" s="1"/>
  <c r="D79" i="4"/>
  <c r="C79" i="1" s="1"/>
  <c r="D78" i="4"/>
  <c r="C78" i="1" s="1"/>
  <c r="D77" i="4"/>
  <c r="C77" i="1" s="1"/>
  <c r="D76" i="4"/>
  <c r="C76" i="1" s="1"/>
  <c r="D75" i="4"/>
  <c r="C75" i="1" s="1"/>
  <c r="D74" i="4"/>
  <c r="C74" i="1" s="1"/>
  <c r="D73" i="4"/>
  <c r="C73" i="1" s="1"/>
  <c r="D72" i="4"/>
  <c r="C72" i="1" s="1"/>
  <c r="D71" i="4"/>
  <c r="C71" i="1" s="1"/>
  <c r="D70" i="4"/>
  <c r="C70" i="1" s="1"/>
  <c r="D69" i="4"/>
  <c r="C69" i="1" s="1"/>
  <c r="D68" i="4"/>
  <c r="C68" i="1" s="1"/>
  <c r="D67" i="4"/>
  <c r="C67" i="1" s="1"/>
  <c r="D66" i="4"/>
  <c r="C66" i="1" s="1"/>
  <c r="D65" i="4"/>
  <c r="C65" i="1" s="1"/>
  <c r="D64" i="4"/>
  <c r="C64" i="1" s="1"/>
  <c r="D63" i="4"/>
  <c r="C63" i="1" s="1"/>
  <c r="D62" i="4"/>
  <c r="C62" i="1" s="1"/>
  <c r="D61" i="4"/>
  <c r="C61" i="1" s="1"/>
  <c r="D60" i="4"/>
  <c r="C60" i="1" s="1"/>
  <c r="D59" i="4"/>
  <c r="C59" i="1" s="1"/>
  <c r="D58" i="4"/>
  <c r="C58" i="1" s="1"/>
  <c r="D57" i="4"/>
  <c r="C57" i="1" s="1"/>
  <c r="D56" i="4"/>
  <c r="C56" i="1" s="1"/>
  <c r="D55" i="4"/>
  <c r="C55" i="1" s="1"/>
  <c r="D54" i="4"/>
  <c r="C54" i="1" s="1"/>
  <c r="D53" i="4"/>
  <c r="C53" i="1" s="1"/>
  <c r="D52" i="4"/>
  <c r="C52" i="1" s="1"/>
  <c r="D51" i="4"/>
  <c r="C51" i="1" s="1"/>
  <c r="D50" i="4"/>
  <c r="C50" i="1" s="1"/>
  <c r="D49" i="4"/>
  <c r="C49" i="1" s="1"/>
  <c r="D48" i="4"/>
  <c r="C48" i="1" s="1"/>
  <c r="D47" i="4"/>
  <c r="C47" i="1" s="1"/>
  <c r="D46" i="4"/>
  <c r="C46" i="1" s="1"/>
  <c r="D45" i="4"/>
  <c r="C45" i="1" s="1"/>
  <c r="D44" i="4"/>
  <c r="C44" i="1" s="1"/>
  <c r="D43" i="4"/>
  <c r="C43" i="1" s="1"/>
  <c r="D42" i="4"/>
  <c r="C42" i="1" s="1"/>
  <c r="D41" i="4"/>
  <c r="C41" i="1" s="1"/>
  <c r="D40" i="4"/>
  <c r="C40" i="1" s="1"/>
  <c r="D39" i="4"/>
  <c r="C39" i="1" s="1"/>
  <c r="D38" i="4"/>
  <c r="C38" i="1" s="1"/>
  <c r="D37" i="4"/>
  <c r="C37" i="1" s="1"/>
  <c r="D36" i="4"/>
  <c r="C36" i="1" s="1"/>
  <c r="D35" i="4"/>
  <c r="C35" i="1" s="1"/>
  <c r="D34" i="4"/>
  <c r="C34" i="1" s="1"/>
  <c r="D33" i="4"/>
  <c r="C33" i="1" s="1"/>
  <c r="D32" i="4"/>
  <c r="C32" i="1" s="1"/>
  <c r="D31" i="4"/>
  <c r="C31" i="1" s="1"/>
  <c r="D30" i="4"/>
  <c r="C30" i="1" s="1"/>
  <c r="D29" i="4"/>
  <c r="C29" i="1" s="1"/>
  <c r="D28" i="4"/>
  <c r="C28" i="1" s="1"/>
  <c r="D27" i="4"/>
  <c r="C27" i="1" s="1"/>
  <c r="D26" i="4"/>
  <c r="C26" i="1" s="1"/>
  <c r="D25" i="4"/>
  <c r="C25" i="1" s="1"/>
  <c r="D24" i="4"/>
  <c r="C24" i="1" s="1"/>
  <c r="D23" i="4"/>
  <c r="C23" i="1" s="1"/>
  <c r="D22" i="4"/>
  <c r="C22" i="1" s="1"/>
  <c r="D21" i="4"/>
  <c r="C21" i="1" s="1"/>
  <c r="D20" i="4"/>
  <c r="C20" i="1" s="1"/>
  <c r="D19" i="4"/>
  <c r="C19" i="1" s="1"/>
  <c r="D18" i="4"/>
  <c r="C18" i="1" s="1"/>
  <c r="D17" i="4"/>
  <c r="C17" i="1" s="1"/>
  <c r="D16" i="4"/>
  <c r="C16" i="1" s="1"/>
  <c r="D15" i="4"/>
  <c r="C15" i="1" s="1"/>
  <c r="D14" i="4"/>
  <c r="C14" i="1" s="1"/>
  <c r="D13" i="4"/>
  <c r="C13" i="1" s="1"/>
  <c r="D12" i="4"/>
  <c r="C12" i="1" s="1"/>
  <c r="D11" i="4"/>
  <c r="C11" i="1" s="1"/>
  <c r="D10" i="4"/>
  <c r="C10" i="1" s="1"/>
  <c r="D9" i="4"/>
  <c r="C9" i="1" s="1"/>
  <c r="D8" i="4"/>
  <c r="C8" i="1" s="1"/>
  <c r="D7" i="4"/>
  <c r="C7" i="1" s="1"/>
  <c r="D6" i="4"/>
  <c r="C6" i="1" s="1"/>
  <c r="D5" i="4"/>
  <c r="C5" i="1" s="1"/>
  <c r="D4" i="4"/>
  <c r="C4" i="1" s="1"/>
  <c r="D3" i="4"/>
  <c r="C3" i="1" s="1"/>
  <c r="D2" i="4"/>
  <c r="C2" i="1" s="1"/>
  <c r="G266" i="5" l="1"/>
  <c r="H266" i="5" s="1"/>
  <c r="K266" i="5" s="1"/>
  <c r="N267" i="5" a="1"/>
  <c r="N267" i="5" s="1"/>
  <c r="I267" i="5"/>
  <c r="F267" i="5"/>
  <c r="A268" i="5"/>
  <c r="L268" i="5" s="1"/>
  <c r="M268" i="5" s="1"/>
  <c r="B267" i="5"/>
  <c r="D267" i="5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N268" i="5" l="1" a="1"/>
  <c r="N268" i="5" s="1"/>
  <c r="G267" i="5"/>
  <c r="H267" i="5" s="1"/>
  <c r="K267" i="5" s="1"/>
  <c r="O267" i="5"/>
  <c r="C267" i="5" a="1"/>
  <c r="C267" i="5" s="1"/>
  <c r="I268" i="5"/>
  <c r="F268" i="5"/>
  <c r="B268" i="5"/>
  <c r="A269" i="5"/>
  <c r="L269" i="5" s="1"/>
  <c r="M269" i="5" s="1"/>
  <c r="D268" i="5"/>
  <c r="E267" i="5" a="1"/>
  <c r="E267" i="5" s="1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G268" i="5" l="1"/>
  <c r="H268" i="5" s="1"/>
  <c r="K268" i="5" s="1"/>
  <c r="N269" i="5" a="1"/>
  <c r="N269" i="5" s="1"/>
  <c r="O268" i="5"/>
  <c r="I269" i="5"/>
  <c r="F269" i="5"/>
  <c r="D269" i="5"/>
  <c r="E269" i="5" s="1" a="1"/>
  <c r="E269" i="5" s="1"/>
  <c r="A270" i="5"/>
  <c r="L270" i="5" s="1"/>
  <c r="M270" i="5" s="1"/>
  <c r="B269" i="5"/>
  <c r="C269" i="5" s="1" a="1"/>
  <c r="C269" i="5" s="1"/>
  <c r="E81" i="1" s="1"/>
  <c r="E268" i="5" a="1"/>
  <c r="E268" i="5" s="1"/>
  <c r="C268" i="5" a="1"/>
  <c r="C268" i="5" s="1"/>
  <c r="A3" i="1"/>
  <c r="O269" i="5" l="1"/>
  <c r="I81" i="1" s="1"/>
  <c r="N270" i="5" a="1"/>
  <c r="N270" i="5" s="1"/>
  <c r="G269" i="5"/>
  <c r="H269" i="5" s="1"/>
  <c r="K269" i="5" s="1"/>
  <c r="I270" i="5"/>
  <c r="F270" i="5"/>
  <c r="D270" i="5"/>
  <c r="E270" i="5" s="1" a="1"/>
  <c r="E270" i="5" s="1"/>
  <c r="A271" i="5"/>
  <c r="L271" i="5" s="1"/>
  <c r="M271" i="5" s="1"/>
  <c r="B270" i="5"/>
  <c r="A4" i="1"/>
  <c r="N271" i="5" l="1" a="1"/>
  <c r="N271" i="5" s="1"/>
  <c r="G270" i="5"/>
  <c r="H270" i="5" s="1"/>
  <c r="K270" i="5" s="1"/>
  <c r="O270" i="5"/>
  <c r="I271" i="5"/>
  <c r="F271" i="5"/>
  <c r="D271" i="5"/>
  <c r="A272" i="5"/>
  <c r="L272" i="5" s="1"/>
  <c r="M272" i="5" s="1"/>
  <c r="B271" i="5"/>
  <c r="C270" i="5" a="1"/>
  <c r="C270" i="5" s="1"/>
  <c r="A5" i="1"/>
  <c r="G271" i="5" l="1"/>
  <c r="H271" i="5" s="1"/>
  <c r="K271" i="5" s="1"/>
  <c r="N272" i="5" a="1"/>
  <c r="N272" i="5" s="1"/>
  <c r="O271" i="5"/>
  <c r="I272" i="5"/>
  <c r="F272" i="5"/>
  <c r="D272" i="5"/>
  <c r="A273" i="5"/>
  <c r="L273" i="5" s="1"/>
  <c r="M273" i="5" s="1"/>
  <c r="B272" i="5"/>
  <c r="E271" i="5" a="1"/>
  <c r="E271" i="5" s="1"/>
  <c r="C271" i="5" a="1"/>
  <c r="C271" i="5" s="1"/>
  <c r="A6" i="1"/>
  <c r="N273" i="5" l="1" a="1"/>
  <c r="N273" i="5" s="1"/>
  <c r="O272" i="5"/>
  <c r="I82" i="1" s="1"/>
  <c r="G272" i="5"/>
  <c r="H272" i="5" s="1"/>
  <c r="K272" i="5" s="1"/>
  <c r="I273" i="5"/>
  <c r="F273" i="5"/>
  <c r="D273" i="5"/>
  <c r="A274" i="5"/>
  <c r="L274" i="5" s="1"/>
  <c r="M274" i="5" s="1"/>
  <c r="B273" i="5"/>
  <c r="E272" i="5" a="1"/>
  <c r="E272" i="5" s="1"/>
  <c r="C272" i="5" a="1"/>
  <c r="C272" i="5" s="1"/>
  <c r="A7" i="1"/>
  <c r="O273" i="5" l="1"/>
  <c r="N274" i="5" a="1"/>
  <c r="N274" i="5" s="1"/>
  <c r="G273" i="5"/>
  <c r="H273" i="5" s="1"/>
  <c r="K273" i="5" s="1"/>
  <c r="I274" i="5"/>
  <c r="F274" i="5"/>
  <c r="B274" i="5"/>
  <c r="A275" i="5"/>
  <c r="L275" i="5" s="1"/>
  <c r="M275" i="5" s="1"/>
  <c r="D274" i="5"/>
  <c r="C273" i="5" a="1"/>
  <c r="C273" i="5" s="1"/>
  <c r="E273" i="5" a="1"/>
  <c r="E273" i="5" s="1"/>
  <c r="A8" i="1"/>
  <c r="G274" i="5" l="1"/>
  <c r="H274" i="5" s="1"/>
  <c r="K274" i="5" s="1"/>
  <c r="N275" i="5" a="1"/>
  <c r="N275" i="5" s="1"/>
  <c r="O274" i="5"/>
  <c r="I275" i="5"/>
  <c r="F275" i="5"/>
  <c r="A276" i="5"/>
  <c r="L276" i="5" s="1"/>
  <c r="M276" i="5" s="1"/>
  <c r="D275" i="5"/>
  <c r="E275" i="5" s="1" a="1"/>
  <c r="E275" i="5" s="1"/>
  <c r="B275" i="5"/>
  <c r="C275" i="5" s="1" a="1"/>
  <c r="C275" i="5" s="1"/>
  <c r="C274" i="5" a="1"/>
  <c r="C274" i="5" s="1"/>
  <c r="E274" i="5" a="1"/>
  <c r="E274" i="5" s="1"/>
  <c r="A9" i="1"/>
  <c r="O275" i="5" l="1"/>
  <c r="I83" i="1" s="1"/>
  <c r="N276" i="5" a="1"/>
  <c r="N276" i="5" s="1"/>
  <c r="G275" i="5"/>
  <c r="H275" i="5" s="1"/>
  <c r="K275" i="5" s="1"/>
  <c r="I276" i="5"/>
  <c r="F276" i="5"/>
  <c r="A277" i="5"/>
  <c r="L277" i="5" s="1"/>
  <c r="M277" i="5" s="1"/>
  <c r="D276" i="5"/>
  <c r="B276" i="5"/>
  <c r="A10" i="1"/>
  <c r="N277" i="5" l="1" a="1"/>
  <c r="N277" i="5" s="1"/>
  <c r="O276" i="5"/>
  <c r="G276" i="5"/>
  <c r="H276" i="5" s="1"/>
  <c r="K276" i="5" s="1"/>
  <c r="E276" i="5" a="1"/>
  <c r="E276" i="5" s="1"/>
  <c r="I277" i="5"/>
  <c r="F277" i="5"/>
  <c r="A278" i="5"/>
  <c r="L278" i="5" s="1"/>
  <c r="M278" i="5" s="1"/>
  <c r="B277" i="5"/>
  <c r="C277" i="5" s="1" a="1"/>
  <c r="C277" i="5" s="1"/>
  <c r="D277" i="5"/>
  <c r="E277" i="5" s="1" a="1"/>
  <c r="E277" i="5" s="1"/>
  <c r="C276" i="5" a="1"/>
  <c r="C276" i="5" s="1"/>
  <c r="A11" i="1"/>
  <c r="N278" i="5" l="1" a="1"/>
  <c r="N278" i="5" s="1"/>
  <c r="O277" i="5"/>
  <c r="G277" i="5"/>
  <c r="H277" i="5" s="1"/>
  <c r="K277" i="5" s="1"/>
  <c r="I278" i="5"/>
  <c r="F278" i="5"/>
  <c r="B278" i="5"/>
  <c r="A279" i="5"/>
  <c r="L279" i="5" s="1"/>
  <c r="M279" i="5" s="1"/>
  <c r="D278" i="5"/>
  <c r="E278" i="5" s="1" a="1"/>
  <c r="E278" i="5" s="1"/>
  <c r="A12" i="1"/>
  <c r="N279" i="5" l="1" a="1"/>
  <c r="N279" i="5" s="1"/>
  <c r="O278" i="5"/>
  <c r="I84" i="1" s="1"/>
  <c r="G278" i="5"/>
  <c r="H278" i="5" s="1"/>
  <c r="K278" i="5" s="1"/>
  <c r="I279" i="5"/>
  <c r="F279" i="5"/>
  <c r="A280" i="5"/>
  <c r="L280" i="5" s="1"/>
  <c r="M280" i="5" s="1"/>
  <c r="B279" i="5"/>
  <c r="D279" i="5"/>
  <c r="C278" i="5" a="1"/>
  <c r="C278" i="5" s="1"/>
  <c r="A13" i="1"/>
  <c r="N280" i="5" l="1" a="1"/>
  <c r="N280" i="5" s="1"/>
  <c r="G279" i="5"/>
  <c r="H279" i="5" s="1"/>
  <c r="K279" i="5" s="1"/>
  <c r="O279" i="5"/>
  <c r="C279" i="5" a="1"/>
  <c r="C279" i="5" s="1"/>
  <c r="I280" i="5"/>
  <c r="F280" i="5"/>
  <c r="A281" i="5"/>
  <c r="L281" i="5" s="1"/>
  <c r="M281" i="5" s="1"/>
  <c r="B280" i="5"/>
  <c r="D280" i="5"/>
  <c r="E279" i="5" a="1"/>
  <c r="E279" i="5" s="1"/>
  <c r="A14" i="1"/>
  <c r="N281" i="5" l="1" a="1"/>
  <c r="N281" i="5" s="1"/>
  <c r="G280" i="5"/>
  <c r="H280" i="5" s="1"/>
  <c r="K280" i="5" s="1"/>
  <c r="O280" i="5"/>
  <c r="I281" i="5"/>
  <c r="F281" i="5"/>
  <c r="D281" i="5"/>
  <c r="E281" i="5" s="1" a="1"/>
  <c r="E281" i="5" s="1"/>
  <c r="A282" i="5"/>
  <c r="L282" i="5" s="1"/>
  <c r="M282" i="5" s="1"/>
  <c r="B281" i="5"/>
  <c r="C280" i="5" a="1"/>
  <c r="C280" i="5" s="1"/>
  <c r="E280" i="5" a="1"/>
  <c r="E280" i="5" s="1"/>
  <c r="A15" i="1"/>
  <c r="G281" i="5" l="1"/>
  <c r="H281" i="5" s="1"/>
  <c r="K281" i="5" s="1"/>
  <c r="N282" i="5" a="1"/>
  <c r="N282" i="5" s="1"/>
  <c r="O281" i="5"/>
  <c r="I85" i="1" s="1"/>
  <c r="C281" i="5" a="1"/>
  <c r="C281" i="5" s="1"/>
  <c r="I282" i="5"/>
  <c r="F282" i="5"/>
  <c r="A283" i="5"/>
  <c r="L283" i="5" s="1"/>
  <c r="M283" i="5" s="1"/>
  <c r="B282" i="5"/>
  <c r="D282" i="5"/>
  <c r="A16" i="1"/>
  <c r="N283" i="5" l="1" a="1"/>
  <c r="N283" i="5" s="1"/>
  <c r="G282" i="5"/>
  <c r="H282" i="5" s="1"/>
  <c r="K282" i="5" s="1"/>
  <c r="O282" i="5"/>
  <c r="E282" i="5" a="1"/>
  <c r="E282" i="5" s="1"/>
  <c r="I283" i="5"/>
  <c r="F283" i="5"/>
  <c r="A284" i="5"/>
  <c r="L284" i="5" s="1"/>
  <c r="M284" i="5" s="1"/>
  <c r="D283" i="5"/>
  <c r="B283" i="5"/>
  <c r="C282" i="5" a="1"/>
  <c r="C282" i="5" s="1"/>
  <c r="A17" i="1"/>
  <c r="G283" i="5" l="1"/>
  <c r="H283" i="5" s="1"/>
  <c r="K283" i="5" s="1"/>
  <c r="N284" i="5" a="1"/>
  <c r="N284" i="5" s="1"/>
  <c r="O283" i="5"/>
  <c r="I284" i="5"/>
  <c r="F284" i="5"/>
  <c r="B284" i="5"/>
  <c r="C284" i="5" s="1" a="1"/>
  <c r="C284" i="5" s="1"/>
  <c r="A285" i="5"/>
  <c r="L285" i="5" s="1"/>
  <c r="M285" i="5" s="1"/>
  <c r="D284" i="5"/>
  <c r="E283" i="5" a="1"/>
  <c r="E283" i="5" s="1"/>
  <c r="C283" i="5" a="1"/>
  <c r="C283" i="5" s="1"/>
  <c r="A18" i="1"/>
  <c r="N285" i="5" l="1" a="1"/>
  <c r="N285" i="5" s="1"/>
  <c r="O284" i="5"/>
  <c r="I86" i="1" s="1"/>
  <c r="G284" i="5"/>
  <c r="H284" i="5" s="1"/>
  <c r="K284" i="5" s="1"/>
  <c r="E284" i="5" a="1"/>
  <c r="E284" i="5" s="1"/>
  <c r="I285" i="5"/>
  <c r="F285" i="5"/>
  <c r="D285" i="5"/>
  <c r="E285" i="5" s="1" a="1"/>
  <c r="E285" i="5" s="1"/>
  <c r="B285" i="5"/>
  <c r="A286" i="5"/>
  <c r="L286" i="5" s="1"/>
  <c r="M286" i="5" s="1"/>
  <c r="A19" i="1"/>
  <c r="G285" i="5" l="1"/>
  <c r="H285" i="5" s="1"/>
  <c r="K285" i="5" s="1"/>
  <c r="N286" i="5" a="1"/>
  <c r="N286" i="5" s="1"/>
  <c r="O285" i="5"/>
  <c r="C285" i="5" a="1"/>
  <c r="C285" i="5" s="1"/>
  <c r="I286" i="5"/>
  <c r="F286" i="5"/>
  <c r="G286" i="5" s="1"/>
  <c r="H286" i="5" s="1"/>
  <c r="D286" i="5"/>
  <c r="B286" i="5"/>
  <c r="A287" i="5"/>
  <c r="L287" i="5" s="1"/>
  <c r="M287" i="5" s="1"/>
  <c r="A20" i="1"/>
  <c r="K286" i="5" l="1"/>
  <c r="N287" i="5" a="1"/>
  <c r="N287" i="5" s="1"/>
  <c r="O286" i="5"/>
  <c r="I287" i="5"/>
  <c r="F287" i="5"/>
  <c r="B287" i="5"/>
  <c r="A288" i="5"/>
  <c r="L288" i="5" s="1"/>
  <c r="M288" i="5" s="1"/>
  <c r="D287" i="5"/>
  <c r="E286" i="5" a="1"/>
  <c r="E286" i="5" s="1"/>
  <c r="C286" i="5" a="1"/>
  <c r="C286" i="5" s="1"/>
  <c r="A21" i="1"/>
  <c r="G287" i="5" l="1"/>
  <c r="H287" i="5" s="1"/>
  <c r="K287" i="5" s="1"/>
  <c r="N288" i="5" a="1"/>
  <c r="N288" i="5" s="1"/>
  <c r="O287" i="5"/>
  <c r="I87" i="1" s="1"/>
  <c r="C287" i="5" a="1"/>
  <c r="C287" i="5" s="1"/>
  <c r="E287" i="5" a="1"/>
  <c r="E287" i="5" s="1"/>
  <c r="I288" i="5"/>
  <c r="F288" i="5"/>
  <c r="G288" i="5" s="1"/>
  <c r="H288" i="5" s="1"/>
  <c r="K288" i="5" s="1"/>
  <c r="B288" i="5"/>
  <c r="C288" i="5" s="1" a="1"/>
  <c r="C288" i="5" s="1"/>
  <c r="A289" i="5"/>
  <c r="L289" i="5" s="1"/>
  <c r="M289" i="5" s="1"/>
  <c r="D288" i="5"/>
  <c r="A22" i="1"/>
  <c r="N289" i="5" l="1" a="1"/>
  <c r="N289" i="5" s="1"/>
  <c r="O288" i="5"/>
  <c r="I289" i="5"/>
  <c r="F289" i="5"/>
  <c r="A290" i="5"/>
  <c r="L290" i="5" s="1"/>
  <c r="M290" i="5" s="1"/>
  <c r="B289" i="5"/>
  <c r="D289" i="5"/>
  <c r="E288" i="5" a="1"/>
  <c r="E288" i="5" s="1"/>
  <c r="A23" i="1"/>
  <c r="N290" i="5" l="1" a="1"/>
  <c r="N290" i="5" s="1"/>
  <c r="G289" i="5"/>
  <c r="H289" i="5" s="1"/>
  <c r="K289" i="5" s="1"/>
  <c r="O289" i="5"/>
  <c r="I290" i="5"/>
  <c r="F290" i="5"/>
  <c r="A291" i="5"/>
  <c r="L291" i="5" s="1"/>
  <c r="M291" i="5" s="1"/>
  <c r="D290" i="5"/>
  <c r="B290" i="5"/>
  <c r="C289" i="5" a="1"/>
  <c r="C289" i="5" s="1"/>
  <c r="E289" i="5" a="1"/>
  <c r="E289" i="5" s="1"/>
  <c r="A24" i="1"/>
  <c r="N291" i="5" l="1" a="1"/>
  <c r="N291" i="5" s="1"/>
  <c r="G290" i="5"/>
  <c r="H290" i="5" s="1"/>
  <c r="K290" i="5" s="1"/>
  <c r="O290" i="5"/>
  <c r="I88" i="1" s="1"/>
  <c r="I291" i="5"/>
  <c r="F291" i="5"/>
  <c r="D291" i="5"/>
  <c r="B291" i="5"/>
  <c r="C291" i="5" s="1" a="1"/>
  <c r="C291" i="5" s="1"/>
  <c r="A292" i="5"/>
  <c r="L292" i="5" s="1"/>
  <c r="M292" i="5" s="1"/>
  <c r="C290" i="5" a="1"/>
  <c r="C290" i="5" s="1"/>
  <c r="E290" i="5" a="1"/>
  <c r="E290" i="5" s="1"/>
  <c r="A25" i="1"/>
  <c r="N292" i="5" l="1" a="1"/>
  <c r="N292" i="5" s="1"/>
  <c r="G291" i="5"/>
  <c r="H291" i="5" s="1"/>
  <c r="K291" i="5" s="1"/>
  <c r="O291" i="5"/>
  <c r="E291" i="5" a="1"/>
  <c r="E291" i="5" s="1"/>
  <c r="I292" i="5"/>
  <c r="F292" i="5"/>
  <c r="D292" i="5"/>
  <c r="B292" i="5"/>
  <c r="A293" i="5"/>
  <c r="L293" i="5" s="1"/>
  <c r="A26" i="1"/>
  <c r="E292" i="5" l="1" a="1"/>
  <c r="E292" i="5" s="1"/>
  <c r="M293" i="5"/>
  <c r="M294" i="5"/>
  <c r="N296" i="5" s="1" a="1"/>
  <c r="N296" i="5" s="1"/>
  <c r="O296" i="5" s="1"/>
  <c r="C292" i="5" a="1"/>
  <c r="C292" i="5" s="1"/>
  <c r="O292" i="5"/>
  <c r="G292" i="5"/>
  <c r="H292" i="5" s="1"/>
  <c r="K292" i="5" s="1"/>
  <c r="I293" i="5"/>
  <c r="E82" i="1" s="1"/>
  <c r="F293" i="5"/>
  <c r="D293" i="5"/>
  <c r="B293" i="5"/>
  <c r="C294" i="5" s="1" a="1"/>
  <c r="C294" i="5" s="1"/>
  <c r="E88" i="1"/>
  <c r="E84" i="1"/>
  <c r="E87" i="1"/>
  <c r="E85" i="1"/>
  <c r="E83" i="1"/>
  <c r="E86" i="1"/>
  <c r="A27" i="1"/>
  <c r="C293" i="5" l="1" a="1"/>
  <c r="C293" i="5" s="1"/>
  <c r="C295" i="5" a="1"/>
  <c r="C295" i="5" s="1"/>
  <c r="E293" i="5" a="1"/>
  <c r="E293" i="5" s="1"/>
  <c r="E295" i="5" a="1"/>
  <c r="E295" i="5" s="1"/>
  <c r="N293" i="5" a="1"/>
  <c r="N293" i="5" s="1"/>
  <c r="O293" i="5" s="1"/>
  <c r="N295" i="5" a="1"/>
  <c r="N295" i="5" s="1"/>
  <c r="O295" i="5" s="1"/>
  <c r="N294" i="5" a="1"/>
  <c r="N294" i="5" s="1"/>
  <c r="O294" i="5" s="1"/>
  <c r="G293" i="5"/>
  <c r="G295" i="5"/>
  <c r="G294" i="5"/>
  <c r="E294" i="5" a="1"/>
  <c r="E294" i="5" s="1"/>
  <c r="A28" i="1"/>
  <c r="H293" i="5" l="1"/>
  <c r="K293" i="5" s="1"/>
  <c r="H296" i="5"/>
  <c r="K296" i="5" s="1"/>
  <c r="H295" i="5"/>
  <c r="K295" i="5" s="1"/>
  <c r="H298" i="5"/>
  <c r="K298" i="5" s="1"/>
  <c r="H294" i="5"/>
  <c r="K294" i="5" s="1"/>
  <c r="H297" i="5"/>
  <c r="K297" i="5" s="1"/>
  <c r="A29" i="1"/>
  <c r="A30" i="1" l="1"/>
  <c r="A31" i="1" l="1"/>
  <c r="A32" i="1" l="1"/>
  <c r="A33" i="1" l="1"/>
  <c r="A34" i="1" l="1"/>
  <c r="A35" i="1" l="1"/>
  <c r="A36" i="1" l="1"/>
  <c r="A37" i="1" l="1"/>
  <c r="A38" i="1" l="1"/>
  <c r="A39" i="1" l="1"/>
  <c r="A40" i="1" l="1"/>
  <c r="A41" i="1" l="1"/>
  <c r="A42" i="1" l="1"/>
  <c r="A43" i="1" l="1"/>
  <c r="A44" i="1" l="1"/>
  <c r="A45" i="1" l="1"/>
  <c r="A46" i="1" l="1"/>
  <c r="A47" i="1" l="1"/>
  <c r="A48" i="1" l="1"/>
  <c r="A49" i="1" l="1"/>
  <c r="A50" i="1" l="1"/>
  <c r="A51" i="1" l="1"/>
  <c r="A52" i="1" l="1"/>
  <c r="A53" i="1" l="1"/>
  <c r="A54" i="1" l="1"/>
  <c r="A55" i="1" l="1"/>
  <c r="A56" i="1" l="1"/>
  <c r="A57" i="1" l="1"/>
  <c r="A58" i="1" l="1"/>
  <c r="A59" i="1" l="1"/>
  <c r="A60" i="1" l="1"/>
  <c r="A61" i="1" l="1"/>
  <c r="A62" i="1" l="1"/>
  <c r="A63" i="1" l="1"/>
  <c r="A64" i="1" l="1"/>
  <c r="A65" i="1" l="1"/>
  <c r="A66" i="1" l="1"/>
  <c r="A67" i="1" l="1"/>
  <c r="A68" i="1" l="1"/>
  <c r="A69" i="1" l="1"/>
  <c r="A70" i="1" l="1"/>
  <c r="A71" i="1" l="1"/>
  <c r="A72" i="1" l="1"/>
  <c r="A73" i="1" l="1"/>
  <c r="A74" i="1" l="1"/>
  <c r="A75" i="1" l="1"/>
  <c r="A76" i="1" l="1"/>
  <c r="A77" i="1" l="1"/>
  <c r="A78" i="1" l="1"/>
  <c r="A79" i="1" l="1"/>
  <c r="A80" i="1" l="1"/>
  <c r="A81" i="1" l="1"/>
  <c r="A82" i="1" l="1"/>
  <c r="A83" i="1" l="1"/>
  <c r="A84" i="1" l="1"/>
  <c r="A85" i="1" l="1"/>
  <c r="A86" i="1" l="1"/>
  <c r="A87" i="1" l="1"/>
  <c r="A88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<sst xmlns="http://schemas.openxmlformats.org/spreadsheetml/2006/main" count="37" uniqueCount="31">
  <si>
    <t>PIB_CICLO</t>
  </si>
  <si>
    <t>NUCI_CICLO</t>
  </si>
  <si>
    <t>CAGED_CICLO</t>
  </si>
  <si>
    <t>LIVRES_d11</t>
  </si>
  <si>
    <t>FOCUS</t>
  </si>
  <si>
    <t>IPCA_d11</t>
  </si>
  <si>
    <t>BRL</t>
  </si>
  <si>
    <t>IC_BR</t>
  </si>
  <si>
    <t>PIB</t>
  </si>
  <si>
    <t>NUCI</t>
  </si>
  <si>
    <t>CAGED</t>
  </si>
  <si>
    <t>Data</t>
  </si>
  <si>
    <t>Livres dessaz</t>
  </si>
  <si>
    <t>Livres Tri</t>
  </si>
  <si>
    <t>Headline dessaz</t>
  </si>
  <si>
    <t>Headline Tri</t>
  </si>
  <si>
    <t>META</t>
  </si>
  <si>
    <t>META_SS</t>
  </si>
  <si>
    <t>DESV_CAMBIO</t>
  </si>
  <si>
    <t>BRL MM3M</t>
  </si>
  <si>
    <t>VAR BRL Tri</t>
  </si>
  <si>
    <t>IC_Br</t>
  </si>
  <si>
    <t>IC_Br MoM</t>
  </si>
  <si>
    <t>IC_Br Tri</t>
  </si>
  <si>
    <t>DESV_ICBR</t>
  </si>
  <si>
    <t>JUROS REAIS EX-ANTE</t>
  </si>
  <si>
    <t>JUROS NEUTRO</t>
  </si>
  <si>
    <t>hiato_juros</t>
  </si>
  <si>
    <t>hiato_mundial</t>
  </si>
  <si>
    <t>HIATO_JUROS</t>
  </si>
  <si>
    <t>HIATO_MUNDIAL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</si>
</sst>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/>
    <xf numFmtId="2" fontId="0" fillId="0" borderId="0" xfId="0" applyNumberFormat="1" applyAlignment="1">
      <alignment vertical="center"/>
    </xf>
    <xf numFmtId="164" fontId="0" fillId="0" borderId="0" xfId="0" applyNumberFormat="1"/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/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HOME\NUP\An&#225;lise%20Macroecon&#244;mica\Brasil\N&#237;vel%20de%20Atividade\Hiato%20do%20produto\Hiatos%20multivariados\Hiato%20-%20BC\Vari&#225;veis%20Ciclicas%20-%20FK.xlsx" TargetMode="External"/><Relationship Id="rId1" Type="http://schemas.openxmlformats.org/officeDocument/2006/relationships/externalLinkPath" Target="Vari&#225;veis%20Ciclicas%20-%20FK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HOME\NUP\An&#225;lise%20Macroecon&#244;mica\Brasil\Infla&#231;&#227;o\Focus12m.xlsx" TargetMode="External"/><Relationship Id="rId1" Type="http://schemas.openxmlformats.org/officeDocument/2006/relationships/externalLinkPath" Target="/HOME/NUP/An&#225;lise%20Macroecon&#244;mica/Brasil/Infla&#231;&#227;o/Focus12m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HOME\NUP\An&#225;lise%20Macroecon&#244;mica\Brasil\C&#226;mbio\MFIPTAX0%20(1).xls" TargetMode="External"/><Relationship Id="rId1" Type="http://schemas.openxmlformats.org/officeDocument/2006/relationships/externalLinkPath" Target="/HOME/NUP/An&#225;lise%20Macroecon&#244;mica/Brasil/C&#226;mbio/MFIPTAX0%20(1)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HOME\NUP\An&#225;lise%20Macroecon&#244;mica\Brasil\Infla&#231;&#227;o\IPCA\Fits%20IPCA\Fits%20IPCA%20-%20IC-Br.xlsx" TargetMode="External"/><Relationship Id="rId1" Type="http://schemas.openxmlformats.org/officeDocument/2006/relationships/externalLinkPath" Target="/HOME/NUP/An&#225;lise%20Macroecon&#244;mica/Brasil/Infla&#231;&#227;o/IPCA/Fits%20IPCA/Fits%20IPCA%20-%20IC-Br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HOME\NUP\An&#225;lise%20Macroecon&#244;mica\Brasil\Infla&#231;&#227;o\IPCA\IPCA.xlsx" TargetMode="External"/><Relationship Id="rId1" Type="http://schemas.openxmlformats.org/officeDocument/2006/relationships/externalLinkPath" Target="/HOME/NUP/An&#225;lise%20Macroecon&#244;mica/Brasil/Infla&#231;&#227;o/IPCA/IPCA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HOME\NUP\An&#225;lise%20Macroecon&#244;mica\Brasil\N&#237;vel%20de%20Atividade\PIB%20-%20IBGE\PIB%20Trimestral%20(2.0).xlsx" TargetMode="External"/><Relationship Id="rId1" Type="http://schemas.openxmlformats.org/officeDocument/2006/relationships/externalLinkPath" Target="/HOME/NUP/An&#225;lise%20Macroecon&#244;mica/Brasil/N&#237;vel%20de%20Atividade/PIB%20-%20IBGE/PIB%20Trimestral%20(2.0)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HOME\NUP\An&#225;lise%20Macroecon&#244;mica\Brasil\Monitores\Monitor%20de%20Confina&#231;as%20FGV\Monitor%20de%20Confian&#231;a%20-%20FGV.xlsx" TargetMode="External"/><Relationship Id="rId1" Type="http://schemas.openxmlformats.org/officeDocument/2006/relationships/externalLinkPath" Target="/HOME/NUP/An&#225;lise%20Macroecon&#244;mica/Brasil/Monitores/Monitor%20de%20Confina&#231;as%20FGV/Monitor%20de%20Confian&#231;a%20-%20FGV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HOME\NUP\An&#225;lise%20Macroecon&#244;mica\Brasil\N&#237;vel%20de%20Atividade\Emprego\CAGED\Caged%20(3.0).xlsx" TargetMode="External"/><Relationship Id="rId1" Type="http://schemas.openxmlformats.org/officeDocument/2006/relationships/externalLinkPath" Target="/HOME/NUP/An&#225;lise%20Macroecon&#244;mica/Brasil/N&#237;vel%20de%20Atividade/Emprego/CAGED/Caged%20(3.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 1"/>
    </sheetNames>
    <sheetDataSet>
      <sheetData sheetId="0">
        <row r="2">
          <cell r="A2">
            <v>9.7361840711433598E-2</v>
          </cell>
          <cell r="B2">
            <v>0.70804763261450199</v>
          </cell>
        </row>
        <row r="3">
          <cell r="A3">
            <v>-0.178816428257739</v>
          </cell>
          <cell r="B3">
            <v>0.199420966719001</v>
          </cell>
        </row>
        <row r="4">
          <cell r="A4">
            <v>-0.32607017386662301</v>
          </cell>
          <cell r="B4">
            <v>-9.8283275973750195E-2</v>
          </cell>
        </row>
        <row r="5">
          <cell r="A5">
            <v>-0.16448872892219499</v>
          </cell>
          <cell r="B5">
            <v>-0.203471791468126</v>
          </cell>
        </row>
        <row r="6">
          <cell r="A6">
            <v>0.82625050432957803</v>
          </cell>
          <cell r="B6">
            <v>-0.13986878679034301</v>
          </cell>
        </row>
        <row r="7">
          <cell r="A7">
            <v>0.86572212225994105</v>
          </cell>
          <cell r="B7">
            <v>0.240649081276054</v>
          </cell>
        </row>
        <row r="8">
          <cell r="A8">
            <v>0.60962369937468697</v>
          </cell>
          <cell r="B8">
            <v>0.30929409422943199</v>
          </cell>
        </row>
        <row r="9">
          <cell r="A9">
            <v>0.37692598656541398</v>
          </cell>
          <cell r="B9">
            <v>0.11696287497874901</v>
          </cell>
        </row>
        <row r="10">
          <cell r="A10">
            <v>0.33393875525357403</v>
          </cell>
          <cell r="B10">
            <v>0.104348656111748</v>
          </cell>
        </row>
        <row r="11">
          <cell r="A11">
            <v>-0.92443854309847295</v>
          </cell>
          <cell r="B11">
            <v>1.8068106591938301E-2</v>
          </cell>
        </row>
        <row r="12">
          <cell r="A12">
            <v>-0.77164177332803796</v>
          </cell>
          <cell r="B12">
            <v>-0.107413639833515</v>
          </cell>
        </row>
        <row r="13">
          <cell r="A13">
            <v>-0.58215020550926</v>
          </cell>
          <cell r="B13">
            <v>-0.13075516838656201</v>
          </cell>
        </row>
        <row r="14">
          <cell r="A14">
            <v>-1.1107231339205099</v>
          </cell>
          <cell r="B14">
            <v>-0.274026026455711</v>
          </cell>
        </row>
        <row r="15">
          <cell r="A15">
            <v>-0.72586676450645504</v>
          </cell>
          <cell r="B15">
            <v>-0.42271363175912502</v>
          </cell>
        </row>
        <row r="16">
          <cell r="A16">
            <v>-0.64843659548601296</v>
          </cell>
          <cell r="B16">
            <v>-0.56205915183619704</v>
          </cell>
        </row>
        <row r="17">
          <cell r="A17">
            <v>-0.18758929323915399</v>
          </cell>
          <cell r="B17">
            <v>-0.55512279903445205</v>
          </cell>
        </row>
        <row r="18">
          <cell r="A18">
            <v>0.31443162532934499</v>
          </cell>
          <cell r="B18">
            <v>-0.44571496464830002</v>
          </cell>
        </row>
        <row r="19">
          <cell r="A19">
            <v>0.261750201965263</v>
          </cell>
          <cell r="B19">
            <v>-0.58064427805216101</v>
          </cell>
        </row>
        <row r="20">
          <cell r="A20">
            <v>0.56250679177316698</v>
          </cell>
          <cell r="B20">
            <v>-0.34227708590018702</v>
          </cell>
        </row>
        <row r="21">
          <cell r="A21">
            <v>0.77813416284899195</v>
          </cell>
          <cell r="B21">
            <v>-1.6214272278124199E-3</v>
          </cell>
        </row>
        <row r="22">
          <cell r="A22">
            <v>1.59824520422798</v>
          </cell>
          <cell r="B22">
            <v>0.27213220603206001</v>
          </cell>
        </row>
        <row r="23">
          <cell r="A23">
            <v>1.99819867795755</v>
          </cell>
          <cell r="B23">
            <v>0.65901396037705195</v>
          </cell>
        </row>
        <row r="24">
          <cell r="A24">
            <v>-2.0267037366676601</v>
          </cell>
          <cell r="B24">
            <v>0.15752445890394601</v>
          </cell>
        </row>
        <row r="25">
          <cell r="A25">
            <v>-3.9726244059948801</v>
          </cell>
          <cell r="B25">
            <v>-1.18300188476232</v>
          </cell>
        </row>
        <row r="26">
          <cell r="A26">
            <v>-3.40476705219247</v>
          </cell>
          <cell r="B26">
            <v>-2.0203194285366202</v>
          </cell>
        </row>
        <row r="27">
          <cell r="A27">
            <v>-2.3232270590758999</v>
          </cell>
          <cell r="B27">
            <v>-2.1363565831131801</v>
          </cell>
        </row>
        <row r="28">
          <cell r="A28">
            <v>-1.0636419162455899</v>
          </cell>
          <cell r="B28">
            <v>-1.6418331313724099</v>
          </cell>
        </row>
        <row r="29">
          <cell r="A29">
            <v>-4.6619110927664797E-2</v>
          </cell>
          <cell r="B29">
            <v>-1.22791661780084</v>
          </cell>
        </row>
        <row r="30">
          <cell r="A30">
            <v>0.235246514394016</v>
          </cell>
          <cell r="B30">
            <v>-0.70781651196920004</v>
          </cell>
        </row>
        <row r="31">
          <cell r="A31">
            <v>0.227010548915585</v>
          </cell>
          <cell r="B31">
            <v>-0.316523458207985</v>
          </cell>
        </row>
        <row r="32">
          <cell r="A32">
            <v>0.69241351657119998</v>
          </cell>
          <cell r="B32">
            <v>7.6216714714683095E-2</v>
          </cell>
        </row>
        <row r="33">
          <cell r="A33">
            <v>1.29117140814148</v>
          </cell>
          <cell r="B33">
            <v>0.40109569822934799</v>
          </cell>
        </row>
        <row r="34">
          <cell r="A34">
            <v>1.42174073071653</v>
          </cell>
          <cell r="B34">
            <v>0.65183417010354905</v>
          </cell>
        </row>
        <row r="35">
          <cell r="A35">
            <v>0.62137021330695996</v>
          </cell>
          <cell r="B35">
            <v>0.87055764565180405</v>
          </cell>
        </row>
        <row r="36">
          <cell r="A36">
            <v>0.89306180864742202</v>
          </cell>
          <cell r="B36">
            <v>0.92981451859001096</v>
          </cell>
        </row>
        <row r="37">
          <cell r="A37">
            <v>-0.95514008760415603</v>
          </cell>
          <cell r="B37">
            <v>1.0816858344433</v>
          </cell>
        </row>
        <row r="38">
          <cell r="A38">
            <v>0.13974574888515601</v>
          </cell>
          <cell r="B38">
            <v>1.12504894562713</v>
          </cell>
        </row>
        <row r="39">
          <cell r="A39">
            <v>1.34664495211516</v>
          </cell>
          <cell r="B39">
            <v>1.1793585961506099</v>
          </cell>
        </row>
        <row r="40">
          <cell r="A40">
            <v>1.0442946152962</v>
          </cell>
          <cell r="B40">
            <v>1.1023006997521201</v>
          </cell>
        </row>
        <row r="41">
          <cell r="A41">
            <v>1.2036099258244</v>
          </cell>
          <cell r="B41">
            <v>1.09132966285161</v>
          </cell>
        </row>
        <row r="42">
          <cell r="A42">
            <v>2.3523776983297702</v>
          </cell>
          <cell r="B42">
            <v>1.2240892039050899</v>
          </cell>
        </row>
        <row r="43">
          <cell r="A43">
            <v>2.5867125561491102</v>
          </cell>
          <cell r="B43">
            <v>1.4139197389014599</v>
          </cell>
        </row>
        <row r="44">
          <cell r="A44">
            <v>2.6629711934101201</v>
          </cell>
          <cell r="B44">
            <v>1.8547175767520401</v>
          </cell>
        </row>
        <row r="45">
          <cell r="A45">
            <v>3.3521261527911901</v>
          </cell>
          <cell r="B45">
            <v>2.2577511672353898</v>
          </cell>
        </row>
        <row r="46">
          <cell r="A46">
            <v>2.0700416531618</v>
          </cell>
          <cell r="B46">
            <v>2.3929281167489802</v>
          </cell>
        </row>
        <row r="47">
          <cell r="A47">
            <v>2.0482564646747399</v>
          </cell>
          <cell r="B47">
            <v>2.5394506456986199</v>
          </cell>
        </row>
        <row r="48">
          <cell r="A48">
            <v>2.59709679063252</v>
          </cell>
          <cell r="B48">
            <v>2.62829391369878</v>
          </cell>
        </row>
        <row r="49">
          <cell r="A49">
            <v>1.95835267381875</v>
          </cell>
          <cell r="B49">
            <v>2.3442508124350101</v>
          </cell>
        </row>
        <row r="50">
          <cell r="A50">
            <v>-6.1980180949240703E-2</v>
          </cell>
          <cell r="B50">
            <v>1.7324374195378001</v>
          </cell>
        </row>
        <row r="51">
          <cell r="A51">
            <v>-1.3416253222886101</v>
          </cell>
          <cell r="B51">
            <v>0.93782442970686297</v>
          </cell>
        </row>
        <row r="52">
          <cell r="A52">
            <v>-2.0320703652621099</v>
          </cell>
          <cell r="B52">
            <v>8.9387602154637799E-2</v>
          </cell>
        </row>
        <row r="53">
          <cell r="A53">
            <v>-3.0877839390080002</v>
          </cell>
          <cell r="B53">
            <v>-0.65630230699995495</v>
          </cell>
        </row>
        <row r="54">
          <cell r="A54">
            <v>-2.6126892237449599</v>
          </cell>
          <cell r="B54">
            <v>-1.2177744882120101</v>
          </cell>
        </row>
        <row r="55">
          <cell r="A55">
            <v>-2.8955748205341698</v>
          </cell>
          <cell r="B55">
            <v>-1.5886940791970501</v>
          </cell>
        </row>
        <row r="56">
          <cell r="A56">
            <v>-2.82776017350609</v>
          </cell>
          <cell r="B56">
            <v>-2.0142829098775299</v>
          </cell>
        </row>
        <row r="57">
          <cell r="A57">
            <v>-1.81491749818589</v>
          </cell>
          <cell r="B57">
            <v>-2.2047962355355302</v>
          </cell>
        </row>
        <row r="58">
          <cell r="A58">
            <v>-0.99101451578043098</v>
          </cell>
          <cell r="B58">
            <v>-1.9775771885898901</v>
          </cell>
        </row>
        <row r="59">
          <cell r="A59">
            <v>-0.62711135096931203</v>
          </cell>
          <cell r="B59">
            <v>-1.75208846297493</v>
          </cell>
        </row>
        <row r="60">
          <cell r="A60">
            <v>-4.1311207932620601E-2</v>
          </cell>
          <cell r="B60">
            <v>-1.5372359660514601</v>
          </cell>
        </row>
        <row r="61">
          <cell r="A61">
            <v>0.40169642777584402</v>
          </cell>
          <cell r="B61">
            <v>-1.2059725748669099</v>
          </cell>
        </row>
        <row r="62">
          <cell r="A62">
            <v>0.352311638237784</v>
          </cell>
          <cell r="B62">
            <v>-0.74402317729282996</v>
          </cell>
        </row>
        <row r="63">
          <cell r="A63">
            <v>1.13299911119747</v>
          </cell>
          <cell r="B63">
            <v>-0.48250653073542699</v>
          </cell>
        </row>
        <row r="64">
          <cell r="A64">
            <v>0.85629250253371803</v>
          </cell>
          <cell r="B64">
            <v>-0.26676030911630999</v>
          </cell>
        </row>
        <row r="65">
          <cell r="A65">
            <v>0.99929987865180503</v>
          </cell>
          <cell r="B65">
            <v>-6.4604975692461597E-2</v>
          </cell>
        </row>
        <row r="66">
          <cell r="A66">
            <v>1.4124891258316301</v>
          </cell>
          <cell r="B66">
            <v>0.232044687263955</v>
          </cell>
        </row>
        <row r="67">
          <cell r="A67">
            <v>1.1823620099213199</v>
          </cell>
          <cell r="B67">
            <v>0.36762498203863903</v>
          </cell>
        </row>
        <row r="68">
          <cell r="A68">
            <v>1.73731500219105</v>
          </cell>
          <cell r="B68">
            <v>0.497320532437939</v>
          </cell>
        </row>
        <row r="69">
          <cell r="A69">
            <v>-0.66340144147437596</v>
          </cell>
          <cell r="B69">
            <v>0.35875526281952103</v>
          </cell>
        </row>
        <row r="70">
          <cell r="A70">
            <v>-9.3087736372198808</v>
          </cell>
          <cell r="B70">
            <v>-3.6453851641861701</v>
          </cell>
        </row>
        <row r="71">
          <cell r="A71">
            <v>-2.91645433728175</v>
          </cell>
          <cell r="B71">
            <v>-4.1206748558262003</v>
          </cell>
        </row>
        <row r="72">
          <cell r="A72">
            <v>9.9728020455003299E-2</v>
          </cell>
          <cell r="B72">
            <v>-2.9528543345095</v>
          </cell>
        </row>
        <row r="73">
          <cell r="A73">
            <v>0.57334705648647299</v>
          </cell>
          <cell r="B73">
            <v>-1.9421464164775899</v>
          </cell>
        </row>
        <row r="74">
          <cell r="A74">
            <v>-0.557577800808429</v>
          </cell>
          <cell r="B74">
            <v>-1.46439532855746</v>
          </cell>
        </row>
        <row r="75">
          <cell r="A75">
            <v>-1.00551196685906</v>
          </cell>
          <cell r="B75">
            <v>-0.34716460745002298</v>
          </cell>
        </row>
        <row r="76">
          <cell r="A76">
            <v>-0.44720598053607002</v>
          </cell>
          <cell r="B76">
            <v>0.365854892963141</v>
          </cell>
        </row>
        <row r="77">
          <cell r="A77">
            <v>-0.24068377914853201</v>
          </cell>
          <cell r="B77">
            <v>0.69009275574117301</v>
          </cell>
        </row>
        <row r="78">
          <cell r="A78">
            <v>0.21737471663310101</v>
          </cell>
          <cell r="B78">
            <v>1.0844996493719199</v>
          </cell>
        </row>
        <row r="79">
          <cell r="A79">
            <v>0.47212101861569</v>
          </cell>
          <cell r="B79">
            <v>1.58610524806492</v>
          </cell>
        </row>
        <row r="80">
          <cell r="A80">
            <v>0.29016596868696498</v>
          </cell>
          <cell r="B80">
            <v>1.42106939195018</v>
          </cell>
        </row>
        <row r="81">
          <cell r="A81">
            <v>0.94983004270571503</v>
          </cell>
          <cell r="B81">
            <v>1.10445860549984</v>
          </cell>
        </row>
        <row r="82">
          <cell r="A82">
            <v>0.96271220831645499</v>
          </cell>
          <cell r="B82">
            <v>1.1092185718030001</v>
          </cell>
        </row>
        <row r="83">
          <cell r="A83">
            <v>0.30331324952712202</v>
          </cell>
          <cell r="B83">
            <v>0.83209208936744605</v>
          </cell>
        </row>
        <row r="84">
          <cell r="A84">
            <v>-4.5736130231931203E-2</v>
          </cell>
          <cell r="B84">
            <v>0.61754482347741202</v>
          </cell>
        </row>
        <row r="85">
          <cell r="A85">
            <v>0.21147981654904099</v>
          </cell>
          <cell r="B85">
            <v>0.65635993929783198</v>
          </cell>
        </row>
        <row r="86">
          <cell r="A86">
            <v>0.82117507820569502</v>
          </cell>
          <cell r="B86">
            <v>0.81511849467538799</v>
          </cell>
        </row>
        <row r="87">
          <cell r="A87">
            <v>0.84259228209771697</v>
          </cell>
          <cell r="B87">
            <v>0.77135464924476804</v>
          </cell>
        </row>
        <row r="88">
          <cell r="A88">
            <v>0.25503444559539801</v>
          </cell>
          <cell r="B88">
            <v>0.47346601593243498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PCA"/>
      <sheetName val="Focus-FinalMês"/>
      <sheetName val="Selic"/>
      <sheetName val="Focus Mês"/>
    </sheetNames>
    <sheetDataSet>
      <sheetData sheetId="0">
        <row r="2">
          <cell r="B2" t="str">
            <v>Data</v>
          </cell>
          <cell r="C2" t="str">
            <v>Infl. 12 m</v>
          </cell>
          <cell r="D2" t="str">
            <v>Infl. 12 m suav.</v>
          </cell>
          <cell r="G2" t="str">
            <v>Data</v>
          </cell>
          <cell r="H2" t="str">
            <v>Focus12m-Média-Mensal</v>
          </cell>
          <cell r="I2"/>
          <cell r="J2" t="str">
            <v>Meta de Inflação</v>
          </cell>
          <cell r="K2" t="str">
            <v>Diferença</v>
          </cell>
        </row>
        <row r="3">
          <cell r="A3" t="str">
            <v>62006</v>
          </cell>
          <cell r="B3">
            <v>38895</v>
          </cell>
          <cell r="C3">
            <v>4.04</v>
          </cell>
          <cell r="D3">
            <v>4.29</v>
          </cell>
          <cell r="F3" t="str">
            <v>62006</v>
          </cell>
          <cell r="G3">
            <v>38869</v>
          </cell>
          <cell r="H3">
            <v>4.01</v>
          </cell>
        </row>
        <row r="4">
          <cell r="A4" t="str">
            <v>62006</v>
          </cell>
          <cell r="B4">
            <v>38896</v>
          </cell>
          <cell r="C4">
            <v>4</v>
          </cell>
          <cell r="D4">
            <v>4.3099999999999996</v>
          </cell>
          <cell r="F4" t="str">
            <v>72006</v>
          </cell>
          <cell r="G4">
            <v>38899</v>
          </cell>
          <cell r="H4">
            <v>4.2642857142857133</v>
          </cell>
        </row>
        <row r="5">
          <cell r="A5" t="str">
            <v>62006</v>
          </cell>
          <cell r="B5">
            <v>38897</v>
          </cell>
          <cell r="C5">
            <v>4</v>
          </cell>
          <cell r="D5">
            <v>4.32</v>
          </cell>
          <cell r="F5" t="str">
            <v>82006</v>
          </cell>
          <cell r="G5">
            <v>38930</v>
          </cell>
          <cell r="H5">
            <v>4.390434782608696</v>
          </cell>
        </row>
        <row r="6">
          <cell r="A6" t="str">
            <v>62006</v>
          </cell>
          <cell r="B6">
            <v>38898</v>
          </cell>
          <cell r="C6">
            <v>4</v>
          </cell>
          <cell r="D6">
            <v>4.34</v>
          </cell>
          <cell r="F6" t="str">
            <v>92006</v>
          </cell>
          <cell r="G6">
            <v>38961</v>
          </cell>
          <cell r="H6">
            <v>4.2004999999999999</v>
          </cell>
          <cell r="J6">
            <v>4.5</v>
          </cell>
          <cell r="K6">
            <v>-0.2995000000000001</v>
          </cell>
        </row>
        <row r="7">
          <cell r="A7" t="str">
            <v>72006</v>
          </cell>
          <cell r="B7">
            <v>38901</v>
          </cell>
          <cell r="C7">
            <v>4</v>
          </cell>
          <cell r="D7">
            <v>4.38</v>
          </cell>
          <cell r="F7" t="str">
            <v>102006</v>
          </cell>
          <cell r="G7">
            <v>38991</v>
          </cell>
          <cell r="H7">
            <v>4.0190476190476181</v>
          </cell>
          <cell r="J7">
            <v>4.5</v>
          </cell>
          <cell r="K7">
            <v>-0.48095238095238191</v>
          </cell>
        </row>
        <row r="8">
          <cell r="A8" t="str">
            <v>72006</v>
          </cell>
          <cell r="B8">
            <v>38902</v>
          </cell>
          <cell r="C8">
            <v>4</v>
          </cell>
          <cell r="D8">
            <v>4.4000000000000004</v>
          </cell>
          <cell r="F8" t="str">
            <v>112006</v>
          </cell>
          <cell r="G8">
            <v>39022</v>
          </cell>
          <cell r="H8">
            <v>4.1105000000000018</v>
          </cell>
          <cell r="J8">
            <v>4.5</v>
          </cell>
          <cell r="K8">
            <v>-0.38949999999999818</v>
          </cell>
        </row>
        <row r="9">
          <cell r="A9" t="str">
            <v>72006</v>
          </cell>
          <cell r="B9">
            <v>38903</v>
          </cell>
          <cell r="C9">
            <v>4</v>
          </cell>
          <cell r="D9">
            <v>4.41</v>
          </cell>
          <cell r="F9" t="str">
            <v>122006</v>
          </cell>
          <cell r="G9">
            <v>39052</v>
          </cell>
          <cell r="H9">
            <v>4.1394999999999991</v>
          </cell>
          <cell r="J9">
            <v>4.5</v>
          </cell>
          <cell r="K9">
            <v>-0.36050000000000093</v>
          </cell>
        </row>
        <row r="10">
          <cell r="A10" t="str">
            <v>72006</v>
          </cell>
          <cell r="B10">
            <v>38904</v>
          </cell>
          <cell r="C10">
            <v>4</v>
          </cell>
          <cell r="D10">
            <v>4.42</v>
          </cell>
          <cell r="F10" t="str">
            <v>12007</v>
          </cell>
          <cell r="G10">
            <v>39083</v>
          </cell>
          <cell r="H10">
            <v>4.0727272727272714</v>
          </cell>
          <cell r="J10">
            <v>4.5</v>
          </cell>
          <cell r="K10">
            <v>-0.42727272727272858</v>
          </cell>
        </row>
        <row r="11">
          <cell r="A11" t="str">
            <v>72006</v>
          </cell>
          <cell r="B11">
            <v>38905</v>
          </cell>
          <cell r="C11">
            <v>4.4000000000000004</v>
          </cell>
          <cell r="D11">
            <v>4.41</v>
          </cell>
          <cell r="F11" t="str">
            <v>22007</v>
          </cell>
          <cell r="G11">
            <v>39114</v>
          </cell>
          <cell r="H11">
            <v>3.934444444444444</v>
          </cell>
          <cell r="J11">
            <v>4.5</v>
          </cell>
          <cell r="K11">
            <v>-0.56555555555555603</v>
          </cell>
        </row>
        <row r="12">
          <cell r="A12" t="str">
            <v>72006</v>
          </cell>
          <cell r="B12">
            <v>38908</v>
          </cell>
          <cell r="C12">
            <v>4.4000000000000004</v>
          </cell>
          <cell r="D12">
            <v>4.41</v>
          </cell>
          <cell r="F12" t="str">
            <v>32007</v>
          </cell>
          <cell r="G12">
            <v>39142</v>
          </cell>
          <cell r="H12">
            <v>3.7659090909090911</v>
          </cell>
          <cell r="J12">
            <v>4.5</v>
          </cell>
          <cell r="K12">
            <v>-0.73409090909090891</v>
          </cell>
        </row>
        <row r="13">
          <cell r="A13" t="str">
            <v>72006</v>
          </cell>
          <cell r="B13">
            <v>38909</v>
          </cell>
          <cell r="C13">
            <v>4.41</v>
          </cell>
          <cell r="D13">
            <v>4.42</v>
          </cell>
          <cell r="F13" t="str">
            <v>42007</v>
          </cell>
          <cell r="G13">
            <v>39173</v>
          </cell>
          <cell r="H13">
            <v>3.6179999999999999</v>
          </cell>
          <cell r="J13">
            <v>4.5</v>
          </cell>
          <cell r="K13">
            <v>-0.88200000000000012</v>
          </cell>
        </row>
        <row r="14">
          <cell r="A14" t="str">
            <v>72006</v>
          </cell>
          <cell r="B14">
            <v>38910</v>
          </cell>
          <cell r="C14">
            <v>4.3899999999999997</v>
          </cell>
          <cell r="D14">
            <v>4.42</v>
          </cell>
          <cell r="F14" t="str">
            <v>52007</v>
          </cell>
          <cell r="G14">
            <v>39203</v>
          </cell>
          <cell r="H14">
            <v>3.4250000000000012</v>
          </cell>
          <cell r="J14">
            <v>4.5</v>
          </cell>
          <cell r="K14">
            <v>-1.0749999999999988</v>
          </cell>
          <cell r="N14"/>
        </row>
        <row r="15">
          <cell r="A15" t="str">
            <v>72006</v>
          </cell>
          <cell r="B15">
            <v>38911</v>
          </cell>
          <cell r="C15">
            <v>4.3600000000000003</v>
          </cell>
          <cell r="D15">
            <v>4.43</v>
          </cell>
          <cell r="F15" t="str">
            <v>62007</v>
          </cell>
          <cell r="G15">
            <v>39234</v>
          </cell>
          <cell r="H15">
            <v>3.4264999999999985</v>
          </cell>
          <cell r="J15">
            <v>4.5</v>
          </cell>
          <cell r="K15">
            <v>-1.0735000000000015</v>
          </cell>
          <cell r="N15"/>
        </row>
        <row r="16">
          <cell r="A16" t="str">
            <v>72006</v>
          </cell>
          <cell r="B16">
            <v>38912</v>
          </cell>
          <cell r="C16">
            <v>4.33</v>
          </cell>
          <cell r="D16">
            <v>4.3899999999999997</v>
          </cell>
          <cell r="F16" t="str">
            <v>72007</v>
          </cell>
          <cell r="G16">
            <v>39264</v>
          </cell>
          <cell r="H16">
            <v>3.5372727272727271</v>
          </cell>
          <cell r="J16">
            <v>4.5</v>
          </cell>
          <cell r="K16">
            <v>-0.96272727272727288</v>
          </cell>
          <cell r="N16"/>
        </row>
        <row r="17">
          <cell r="A17" t="str">
            <v>72006</v>
          </cell>
          <cell r="B17">
            <v>38915</v>
          </cell>
          <cell r="C17">
            <v>4.33</v>
          </cell>
          <cell r="D17">
            <v>4.4000000000000004</v>
          </cell>
          <cell r="F17" t="str">
            <v>82007</v>
          </cell>
          <cell r="G17">
            <v>39295</v>
          </cell>
          <cell r="H17">
            <v>3.7043478260869573</v>
          </cell>
          <cell r="J17">
            <v>4.5</v>
          </cell>
          <cell r="K17">
            <v>-0.79565217391304266</v>
          </cell>
          <cell r="N17"/>
        </row>
        <row r="18">
          <cell r="A18" t="str">
            <v>72006</v>
          </cell>
          <cell r="B18">
            <v>38916</v>
          </cell>
          <cell r="C18">
            <v>4.33</v>
          </cell>
          <cell r="D18">
            <v>4.4000000000000004</v>
          </cell>
          <cell r="F18" t="str">
            <v>92007</v>
          </cell>
          <cell r="G18">
            <v>39326</v>
          </cell>
          <cell r="H18">
            <v>3.7957894736842102</v>
          </cell>
          <cell r="J18">
            <v>4.5</v>
          </cell>
          <cell r="K18">
            <v>-0.70421052631578984</v>
          </cell>
          <cell r="N18"/>
        </row>
        <row r="19">
          <cell r="A19" t="str">
            <v>72006</v>
          </cell>
          <cell r="B19">
            <v>38917</v>
          </cell>
          <cell r="C19">
            <v>4.33</v>
          </cell>
          <cell r="D19">
            <v>4.3899999999999997</v>
          </cell>
          <cell r="F19" t="str">
            <v>102007</v>
          </cell>
          <cell r="G19">
            <v>39356</v>
          </cell>
          <cell r="H19">
            <v>3.8031818181818182</v>
          </cell>
          <cell r="J19">
            <v>4.5</v>
          </cell>
          <cell r="K19">
            <v>-0.69681818181818178</v>
          </cell>
          <cell r="N19"/>
        </row>
        <row r="20">
          <cell r="A20" t="str">
            <v>72006</v>
          </cell>
          <cell r="B20">
            <v>38918</v>
          </cell>
          <cell r="C20">
            <v>4.3099999999999996</v>
          </cell>
          <cell r="D20">
            <v>4.38</v>
          </cell>
          <cell r="F20" t="str">
            <v>112007</v>
          </cell>
          <cell r="G20">
            <v>39387</v>
          </cell>
          <cell r="H20">
            <v>3.8750000000000013</v>
          </cell>
          <cell r="J20">
            <v>4.5</v>
          </cell>
          <cell r="K20">
            <v>-0.62499999999999867</v>
          </cell>
          <cell r="N20"/>
        </row>
        <row r="21">
          <cell r="A21" t="str">
            <v>72006</v>
          </cell>
          <cell r="B21">
            <v>38919</v>
          </cell>
          <cell r="C21">
            <v>4.3099999999999996</v>
          </cell>
          <cell r="D21">
            <v>4.38</v>
          </cell>
          <cell r="F21" t="str">
            <v>122007</v>
          </cell>
          <cell r="G21">
            <v>39417</v>
          </cell>
          <cell r="H21">
            <v>4.2144999999999992</v>
          </cell>
          <cell r="J21">
            <v>4.5</v>
          </cell>
          <cell r="K21">
            <v>-0.28550000000000075</v>
          </cell>
          <cell r="N21"/>
        </row>
        <row r="22">
          <cell r="A22" t="str">
            <v>72006</v>
          </cell>
          <cell r="B22">
            <v>38922</v>
          </cell>
          <cell r="C22">
            <v>4.28</v>
          </cell>
          <cell r="D22">
            <v>4.37</v>
          </cell>
          <cell r="F22" t="str">
            <v>12008</v>
          </cell>
          <cell r="G22">
            <v>39448</v>
          </cell>
          <cell r="H22">
            <v>4.4213636363636377</v>
          </cell>
          <cell r="J22">
            <v>4.5</v>
          </cell>
          <cell r="K22">
            <v>-7.8636363636362283E-2</v>
          </cell>
          <cell r="N22"/>
        </row>
        <row r="23">
          <cell r="A23" t="str">
            <v>72006</v>
          </cell>
          <cell r="B23">
            <v>38923</v>
          </cell>
          <cell r="C23">
            <v>4.28</v>
          </cell>
          <cell r="D23">
            <v>4.38</v>
          </cell>
          <cell r="F23" t="str">
            <v>22008</v>
          </cell>
          <cell r="G23">
            <v>39479</v>
          </cell>
          <cell r="H23">
            <v>4.3268421052631574</v>
          </cell>
          <cell r="J23">
            <v>4.5</v>
          </cell>
          <cell r="K23">
            <v>-0.17315789473684262</v>
          </cell>
        </row>
        <row r="24">
          <cell r="A24" t="str">
            <v>72006</v>
          </cell>
          <cell r="B24">
            <v>38924</v>
          </cell>
          <cell r="C24">
            <v>4.28</v>
          </cell>
          <cell r="D24">
            <v>4.3899999999999997</v>
          </cell>
          <cell r="F24" t="str">
            <v>32008</v>
          </cell>
          <cell r="G24">
            <v>39508</v>
          </cell>
          <cell r="H24">
            <v>4.3019999999999996</v>
          </cell>
          <cell r="J24">
            <v>4.5</v>
          </cell>
          <cell r="K24">
            <v>-0.1980000000000004</v>
          </cell>
        </row>
        <row r="25">
          <cell r="A25" t="str">
            <v>72006</v>
          </cell>
          <cell r="B25">
            <v>38925</v>
          </cell>
          <cell r="C25">
            <v>4.2699999999999996</v>
          </cell>
          <cell r="D25">
            <v>4.4000000000000004</v>
          </cell>
          <cell r="F25" t="str">
            <v>42008</v>
          </cell>
          <cell r="G25">
            <v>39539</v>
          </cell>
          <cell r="H25">
            <v>4.4223809523809523</v>
          </cell>
          <cell r="J25">
            <v>4.5</v>
          </cell>
          <cell r="K25">
            <v>-7.7619047619047699E-2</v>
          </cell>
        </row>
        <row r="26">
          <cell r="A26" t="str">
            <v>72006</v>
          </cell>
          <cell r="B26">
            <v>38926</v>
          </cell>
          <cell r="C26">
            <v>4.2699999999999996</v>
          </cell>
          <cell r="D26">
            <v>4.41</v>
          </cell>
          <cell r="F26" t="str">
            <v>52008</v>
          </cell>
          <cell r="G26">
            <v>39569</v>
          </cell>
          <cell r="H26">
            <v>4.721000000000001</v>
          </cell>
          <cell r="J26">
            <v>4.5</v>
          </cell>
          <cell r="K26">
            <v>0.22100000000000097</v>
          </cell>
        </row>
        <row r="27">
          <cell r="A27" t="str">
            <v>72006</v>
          </cell>
          <cell r="B27">
            <v>38929</v>
          </cell>
          <cell r="C27">
            <v>4.2699999999999996</v>
          </cell>
          <cell r="D27">
            <v>4.43</v>
          </cell>
          <cell r="F27" t="str">
            <v>62008</v>
          </cell>
          <cell r="G27">
            <v>39600</v>
          </cell>
          <cell r="H27">
            <v>5.1623809523809516</v>
          </cell>
          <cell r="J27">
            <v>4.5</v>
          </cell>
          <cell r="K27">
            <v>0.66238095238095163</v>
          </cell>
        </row>
        <row r="28">
          <cell r="A28" t="str">
            <v>82006</v>
          </cell>
          <cell r="B28">
            <v>38930</v>
          </cell>
          <cell r="C28">
            <v>4.2699999999999996</v>
          </cell>
          <cell r="D28">
            <v>4.43</v>
          </cell>
          <cell r="F28" t="str">
            <v>72008</v>
          </cell>
          <cell r="G28">
            <v>39630</v>
          </cell>
          <cell r="H28">
            <v>5.5186956521739123</v>
          </cell>
          <cell r="J28">
            <v>4.5</v>
          </cell>
          <cell r="K28">
            <v>1.0186956521739123</v>
          </cell>
        </row>
        <row r="29">
          <cell r="A29" t="str">
            <v>82006</v>
          </cell>
          <cell r="B29">
            <v>38931</v>
          </cell>
          <cell r="C29">
            <v>4.26</v>
          </cell>
          <cell r="D29">
            <v>4.43</v>
          </cell>
          <cell r="F29" t="str">
            <v>82008</v>
          </cell>
          <cell r="G29">
            <v>39661</v>
          </cell>
          <cell r="H29">
            <v>5.3204761904761897</v>
          </cell>
          <cell r="J29">
            <v>4.5</v>
          </cell>
          <cell r="K29">
            <v>0.82047619047618969</v>
          </cell>
        </row>
        <row r="30">
          <cell r="A30" t="str">
            <v>82006</v>
          </cell>
          <cell r="B30">
            <v>38932</v>
          </cell>
          <cell r="C30">
            <v>4.26</v>
          </cell>
          <cell r="D30">
            <v>4.4400000000000004</v>
          </cell>
          <cell r="F30" t="str">
            <v>92008</v>
          </cell>
          <cell r="G30">
            <v>39692</v>
          </cell>
          <cell r="H30">
            <v>5.1481818181818166</v>
          </cell>
          <cell r="J30">
            <v>4.5</v>
          </cell>
          <cell r="K30">
            <v>0.64818181818181664</v>
          </cell>
        </row>
        <row r="31">
          <cell r="A31" t="str">
            <v>82006</v>
          </cell>
          <cell r="B31">
            <v>38933</v>
          </cell>
          <cell r="C31">
            <v>4.26</v>
          </cell>
          <cell r="D31">
            <v>4.45</v>
          </cell>
          <cell r="F31" t="str">
            <v>102008</v>
          </cell>
          <cell r="G31">
            <v>39722</v>
          </cell>
          <cell r="H31">
            <v>5.192608695652174</v>
          </cell>
          <cell r="J31">
            <v>4.5</v>
          </cell>
          <cell r="K31">
            <v>0.69260869565217398</v>
          </cell>
        </row>
        <row r="32">
          <cell r="A32" t="str">
            <v>82006</v>
          </cell>
          <cell r="B32">
            <v>38936</v>
          </cell>
          <cell r="C32">
            <v>4.2699999999999996</v>
          </cell>
          <cell r="D32">
            <v>4.4800000000000004</v>
          </cell>
          <cell r="F32" t="str">
            <v>112008</v>
          </cell>
          <cell r="G32">
            <v>39753</v>
          </cell>
          <cell r="H32">
            <v>5.4095000000000004</v>
          </cell>
          <cell r="J32">
            <v>4.5</v>
          </cell>
          <cell r="K32">
            <v>0.90950000000000042</v>
          </cell>
        </row>
        <row r="33">
          <cell r="A33" t="str">
            <v>82006</v>
          </cell>
          <cell r="B33">
            <v>38937</v>
          </cell>
          <cell r="C33">
            <v>4.2699999999999996</v>
          </cell>
          <cell r="D33">
            <v>4.4800000000000004</v>
          </cell>
          <cell r="F33" t="str">
            <v>122008</v>
          </cell>
          <cell r="G33">
            <v>39783</v>
          </cell>
          <cell r="H33">
            <v>5.1563636363636354</v>
          </cell>
          <cell r="J33">
            <v>4.5</v>
          </cell>
          <cell r="K33">
            <v>0.65636363636363537</v>
          </cell>
        </row>
        <row r="34">
          <cell r="A34" t="str">
            <v>82006</v>
          </cell>
          <cell r="B34">
            <v>38938</v>
          </cell>
          <cell r="C34">
            <v>4.28</v>
          </cell>
          <cell r="D34">
            <v>4.49</v>
          </cell>
          <cell r="F34" t="str">
            <v>12009</v>
          </cell>
          <cell r="G34">
            <v>39814</v>
          </cell>
          <cell r="H34">
            <v>4.7652380952380948</v>
          </cell>
          <cell r="J34">
            <v>4.5</v>
          </cell>
          <cell r="K34">
            <v>0.26523809523809483</v>
          </cell>
        </row>
        <row r="35">
          <cell r="A35" t="str">
            <v>82006</v>
          </cell>
          <cell r="B35">
            <v>38939</v>
          </cell>
          <cell r="C35">
            <v>4.28</v>
          </cell>
          <cell r="D35">
            <v>4.5</v>
          </cell>
          <cell r="F35" t="str">
            <v>22009</v>
          </cell>
          <cell r="G35">
            <v>39845</v>
          </cell>
          <cell r="H35">
            <v>4.6372222222222215</v>
          </cell>
          <cell r="J35">
            <v>4.5</v>
          </cell>
          <cell r="K35">
            <v>0.13722222222222147</v>
          </cell>
        </row>
        <row r="36">
          <cell r="A36" t="str">
            <v>82006</v>
          </cell>
          <cell r="B36">
            <v>38940</v>
          </cell>
          <cell r="C36">
            <v>4.49</v>
          </cell>
          <cell r="D36">
            <v>4.4800000000000004</v>
          </cell>
          <cell r="F36" t="str">
            <v>32009</v>
          </cell>
          <cell r="G36">
            <v>39873</v>
          </cell>
          <cell r="H36">
            <v>4.3477272727272727</v>
          </cell>
          <cell r="J36">
            <v>4.5</v>
          </cell>
          <cell r="K36">
            <v>-0.15227272727272734</v>
          </cell>
        </row>
        <row r="37">
          <cell r="A37" t="str">
            <v>82006</v>
          </cell>
          <cell r="B37">
            <v>38943</v>
          </cell>
          <cell r="C37">
            <v>4.49</v>
          </cell>
          <cell r="D37">
            <v>4.5</v>
          </cell>
          <cell r="F37" t="str">
            <v>42009</v>
          </cell>
          <cell r="G37">
            <v>39904</v>
          </cell>
          <cell r="H37">
            <v>4.1955000000000009</v>
          </cell>
          <cell r="J37">
            <v>4.5</v>
          </cell>
          <cell r="K37">
            <v>-0.3044999999999991</v>
          </cell>
        </row>
        <row r="38">
          <cell r="A38" t="str">
            <v>82006</v>
          </cell>
          <cell r="B38">
            <v>38944</v>
          </cell>
          <cell r="C38">
            <v>4.49</v>
          </cell>
          <cell r="D38">
            <v>4.5</v>
          </cell>
          <cell r="F38" t="str">
            <v>52009</v>
          </cell>
          <cell r="G38">
            <v>39934</v>
          </cell>
          <cell r="H38">
            <v>4.1294999999999984</v>
          </cell>
          <cell r="J38">
            <v>4.5</v>
          </cell>
          <cell r="K38">
            <v>-0.37050000000000161</v>
          </cell>
        </row>
        <row r="39">
          <cell r="A39" t="str">
            <v>82006</v>
          </cell>
          <cell r="B39">
            <v>38945</v>
          </cell>
          <cell r="C39">
            <v>4.49</v>
          </cell>
          <cell r="D39">
            <v>4.5</v>
          </cell>
          <cell r="F39" t="str">
            <v>62009</v>
          </cell>
          <cell r="G39">
            <v>39965</v>
          </cell>
          <cell r="H39">
            <v>4.067619047619047</v>
          </cell>
          <cell r="J39">
            <v>4.5</v>
          </cell>
          <cell r="K39">
            <v>-0.43238095238095298</v>
          </cell>
        </row>
        <row r="40">
          <cell r="A40" t="str">
            <v>82006</v>
          </cell>
          <cell r="B40">
            <v>38946</v>
          </cell>
          <cell r="C40">
            <v>4.49</v>
          </cell>
          <cell r="D40">
            <v>4.49</v>
          </cell>
          <cell r="F40" t="str">
            <v>72009</v>
          </cell>
          <cell r="G40">
            <v>39995</v>
          </cell>
          <cell r="H40">
            <v>4.0952173913043488</v>
          </cell>
          <cell r="J40">
            <v>4.5</v>
          </cell>
          <cell r="K40">
            <v>-0.40478260869565119</v>
          </cell>
        </row>
        <row r="41">
          <cell r="A41" t="str">
            <v>82006</v>
          </cell>
          <cell r="B41">
            <v>38947</v>
          </cell>
          <cell r="C41">
            <v>4.46</v>
          </cell>
          <cell r="D41">
            <v>4.4800000000000004</v>
          </cell>
          <cell r="F41" t="str">
            <v>82009</v>
          </cell>
          <cell r="G41">
            <v>40026</v>
          </cell>
          <cell r="H41">
            <v>4.03</v>
          </cell>
          <cell r="J41">
            <v>4.5</v>
          </cell>
          <cell r="K41">
            <v>-0.46999999999999975</v>
          </cell>
        </row>
        <row r="42">
          <cell r="A42" t="str">
            <v>82006</v>
          </cell>
          <cell r="B42">
            <v>38950</v>
          </cell>
          <cell r="C42">
            <v>4.49</v>
          </cell>
          <cell r="D42">
            <v>4.49</v>
          </cell>
          <cell r="F42" t="str">
            <v>92009</v>
          </cell>
          <cell r="G42">
            <v>40057</v>
          </cell>
          <cell r="H42">
            <v>4.114761904761906</v>
          </cell>
          <cell r="J42">
            <v>4.5</v>
          </cell>
          <cell r="K42">
            <v>-0.38523809523809405</v>
          </cell>
        </row>
        <row r="43">
          <cell r="A43" t="str">
            <v>82006</v>
          </cell>
          <cell r="B43">
            <v>38951</v>
          </cell>
          <cell r="C43">
            <v>4.46</v>
          </cell>
          <cell r="D43">
            <v>4.5199999999999996</v>
          </cell>
          <cell r="F43" t="str">
            <v>102009</v>
          </cell>
          <cell r="G43">
            <v>40087</v>
          </cell>
          <cell r="H43">
            <v>4.2504761904761894</v>
          </cell>
          <cell r="J43">
            <v>4.5</v>
          </cell>
          <cell r="K43">
            <v>-0.24952380952381059</v>
          </cell>
        </row>
        <row r="44">
          <cell r="A44" t="str">
            <v>82006</v>
          </cell>
          <cell r="B44">
            <v>38952</v>
          </cell>
          <cell r="C44">
            <v>4.46</v>
          </cell>
          <cell r="D44">
            <v>4.5199999999999996</v>
          </cell>
          <cell r="F44" t="str">
            <v>112009</v>
          </cell>
          <cell r="G44">
            <v>40118</v>
          </cell>
          <cell r="H44">
            <v>4.3205000000000009</v>
          </cell>
          <cell r="J44">
            <v>4.5</v>
          </cell>
          <cell r="K44">
            <v>-0.1794999999999991</v>
          </cell>
        </row>
        <row r="45">
          <cell r="A45" t="str">
            <v>82006</v>
          </cell>
          <cell r="B45">
            <v>38953</v>
          </cell>
          <cell r="C45">
            <v>4.43</v>
          </cell>
          <cell r="D45">
            <v>4.51</v>
          </cell>
          <cell r="F45" t="str">
            <v>122009</v>
          </cell>
          <cell r="G45">
            <v>40148</v>
          </cell>
          <cell r="H45">
            <v>4.375909090909091</v>
          </cell>
          <cell r="J45">
            <v>4.5</v>
          </cell>
          <cell r="K45">
            <v>-0.12409090909090903</v>
          </cell>
        </row>
        <row r="46">
          <cell r="A46" t="str">
            <v>82006</v>
          </cell>
          <cell r="B46">
            <v>38954</v>
          </cell>
          <cell r="C46">
            <v>4.45</v>
          </cell>
          <cell r="D46">
            <v>4.51</v>
          </cell>
          <cell r="F46" t="str">
            <v>12010</v>
          </cell>
          <cell r="G46">
            <v>40179</v>
          </cell>
          <cell r="H46">
            <v>4.5135000000000005</v>
          </cell>
          <cell r="J46">
            <v>4.5</v>
          </cell>
          <cell r="K46">
            <v>1.3500000000000512E-2</v>
          </cell>
        </row>
        <row r="47">
          <cell r="A47" t="str">
            <v>82006</v>
          </cell>
          <cell r="B47">
            <v>38957</v>
          </cell>
          <cell r="C47">
            <v>4.41</v>
          </cell>
          <cell r="D47">
            <v>4.5199999999999996</v>
          </cell>
          <cell r="F47" t="str">
            <v>22010</v>
          </cell>
          <cell r="G47">
            <v>40210</v>
          </cell>
          <cell r="H47">
            <v>4.5838888888888896</v>
          </cell>
          <cell r="J47">
            <v>4.5</v>
          </cell>
          <cell r="K47">
            <v>8.3888888888889568E-2</v>
          </cell>
        </row>
        <row r="48">
          <cell r="A48" t="str">
            <v>82006</v>
          </cell>
          <cell r="B48">
            <v>38958</v>
          </cell>
          <cell r="C48">
            <v>4.41</v>
          </cell>
          <cell r="D48">
            <v>4.5</v>
          </cell>
          <cell r="F48" t="str">
            <v>32010</v>
          </cell>
          <cell r="G48">
            <v>40238</v>
          </cell>
          <cell r="H48">
            <v>4.6339130434782607</v>
          </cell>
          <cell r="J48">
            <v>4.5</v>
          </cell>
          <cell r="K48">
            <v>0.13391304347826072</v>
          </cell>
        </row>
        <row r="49">
          <cell r="A49" t="str">
            <v>82006</v>
          </cell>
          <cell r="B49">
            <v>38959</v>
          </cell>
          <cell r="C49">
            <v>4.41</v>
          </cell>
          <cell r="D49">
            <v>4.51</v>
          </cell>
          <cell r="F49" t="str">
            <v>42010</v>
          </cell>
          <cell r="G49">
            <v>40269</v>
          </cell>
          <cell r="H49">
            <v>4.7705000000000002</v>
          </cell>
          <cell r="J49">
            <v>4.5</v>
          </cell>
          <cell r="K49">
            <v>0.27050000000000018</v>
          </cell>
        </row>
        <row r="50">
          <cell r="A50" t="str">
            <v>82006</v>
          </cell>
          <cell r="B50">
            <v>38960</v>
          </cell>
          <cell r="C50">
            <v>4.4000000000000004</v>
          </cell>
          <cell r="D50">
            <v>4.53</v>
          </cell>
          <cell r="F50" t="str">
            <v>52010</v>
          </cell>
          <cell r="G50">
            <v>40299</v>
          </cell>
          <cell r="H50">
            <v>4.8285714285714292</v>
          </cell>
          <cell r="J50">
            <v>4.5</v>
          </cell>
          <cell r="K50">
            <v>0.32857142857142918</v>
          </cell>
        </row>
        <row r="51">
          <cell r="A51" t="str">
            <v>92006</v>
          </cell>
          <cell r="B51">
            <v>38961</v>
          </cell>
          <cell r="C51">
            <v>4.4000000000000004</v>
          </cell>
          <cell r="D51">
            <v>4.5199999999999996</v>
          </cell>
          <cell r="F51" t="str">
            <v>62010</v>
          </cell>
          <cell r="G51">
            <v>40330</v>
          </cell>
          <cell r="H51">
            <v>4.7633333333333336</v>
          </cell>
          <cell r="J51">
            <v>4.5</v>
          </cell>
          <cell r="K51">
            <v>0.26333333333333364</v>
          </cell>
        </row>
        <row r="52">
          <cell r="A52" t="str">
            <v>92006</v>
          </cell>
          <cell r="B52">
            <v>38964</v>
          </cell>
          <cell r="C52">
            <v>4.3899999999999997</v>
          </cell>
          <cell r="D52">
            <v>4.53</v>
          </cell>
          <cell r="F52" t="str">
            <v>72010</v>
          </cell>
          <cell r="G52">
            <v>40360</v>
          </cell>
          <cell r="H52">
            <v>4.8268181818181812</v>
          </cell>
          <cell r="J52">
            <v>4.5</v>
          </cell>
          <cell r="K52">
            <v>0.32681818181818123</v>
          </cell>
        </row>
        <row r="53">
          <cell r="A53" t="str">
            <v>92006</v>
          </cell>
          <cell r="B53">
            <v>38965</v>
          </cell>
          <cell r="C53">
            <v>4.3899999999999997</v>
          </cell>
          <cell r="D53">
            <v>4.53</v>
          </cell>
          <cell r="F53" t="str">
            <v>82010</v>
          </cell>
          <cell r="G53">
            <v>40391</v>
          </cell>
          <cell r="H53">
            <v>4.915</v>
          </cell>
          <cell r="J53">
            <v>4.5</v>
          </cell>
          <cell r="K53">
            <v>0.41500000000000004</v>
          </cell>
        </row>
        <row r="54">
          <cell r="A54" t="str">
            <v>92006</v>
          </cell>
          <cell r="B54">
            <v>38966</v>
          </cell>
          <cell r="C54">
            <v>4.4400000000000004</v>
          </cell>
          <cell r="D54">
            <v>4.4400000000000004</v>
          </cell>
          <cell r="F54" t="str">
            <v>92010</v>
          </cell>
          <cell r="G54">
            <v>40422</v>
          </cell>
          <cell r="H54">
            <v>5.0947619047619037</v>
          </cell>
          <cell r="J54">
            <v>4.5</v>
          </cell>
          <cell r="K54">
            <v>0.59476190476190371</v>
          </cell>
        </row>
        <row r="55">
          <cell r="A55" t="str">
            <v>92006</v>
          </cell>
          <cell r="B55">
            <v>38968</v>
          </cell>
          <cell r="C55">
            <v>4.3899999999999997</v>
          </cell>
          <cell r="D55">
            <v>4.3899999999999997</v>
          </cell>
          <cell r="F55" t="str">
            <v>102010</v>
          </cell>
          <cell r="G55">
            <v>40452</v>
          </cell>
          <cell r="H55">
            <v>5.2739999999999991</v>
          </cell>
          <cell r="J55">
            <v>4.5</v>
          </cell>
          <cell r="K55">
            <v>0.77399999999999913</v>
          </cell>
        </row>
        <row r="56">
          <cell r="A56" t="str">
            <v>92006</v>
          </cell>
          <cell r="B56">
            <v>38971</v>
          </cell>
          <cell r="C56">
            <v>4.2699999999999996</v>
          </cell>
          <cell r="D56">
            <v>4.29</v>
          </cell>
          <cell r="F56" t="str">
            <v>112010</v>
          </cell>
          <cell r="G56">
            <v>40483</v>
          </cell>
          <cell r="H56">
            <v>5.3605000000000009</v>
          </cell>
          <cell r="J56">
            <v>4.5</v>
          </cell>
          <cell r="K56">
            <v>0.86050000000000093</v>
          </cell>
        </row>
        <row r="57">
          <cell r="A57" t="str">
            <v>92006</v>
          </cell>
          <cell r="B57">
            <v>38972</v>
          </cell>
          <cell r="C57">
            <v>4.26</v>
          </cell>
          <cell r="D57">
            <v>4.29</v>
          </cell>
          <cell r="F57" t="str">
            <v>122010</v>
          </cell>
          <cell r="G57">
            <v>40513</v>
          </cell>
          <cell r="H57">
            <v>5.5130434782608697</v>
          </cell>
          <cell r="J57">
            <v>4.5</v>
          </cell>
          <cell r="K57">
            <v>1.0130434782608697</v>
          </cell>
        </row>
        <row r="58">
          <cell r="A58" t="str">
            <v>92006</v>
          </cell>
          <cell r="B58">
            <v>38973</v>
          </cell>
          <cell r="C58">
            <v>4.26</v>
          </cell>
          <cell r="D58">
            <v>4.3</v>
          </cell>
          <cell r="F58" t="str">
            <v>12011</v>
          </cell>
          <cell r="G58">
            <v>40544</v>
          </cell>
          <cell r="H58">
            <v>5.4990476190476194</v>
          </cell>
          <cell r="J58">
            <v>4.5</v>
          </cell>
          <cell r="K58">
            <v>0.99904761904761941</v>
          </cell>
        </row>
        <row r="59">
          <cell r="A59" t="str">
            <v>92006</v>
          </cell>
          <cell r="B59">
            <v>38974</v>
          </cell>
          <cell r="C59">
            <v>4.26</v>
          </cell>
          <cell r="D59">
            <v>4.3</v>
          </cell>
          <cell r="F59" t="str">
            <v>22011</v>
          </cell>
          <cell r="G59">
            <v>40575</v>
          </cell>
          <cell r="H59">
            <v>5.5579999999999998</v>
          </cell>
          <cell r="J59">
            <v>4.5</v>
          </cell>
          <cell r="K59">
            <v>1.0579999999999998</v>
          </cell>
        </row>
        <row r="60">
          <cell r="A60" t="str">
            <v>92006</v>
          </cell>
          <cell r="B60">
            <v>38975</v>
          </cell>
          <cell r="C60">
            <v>4.26</v>
          </cell>
          <cell r="D60">
            <v>4.29</v>
          </cell>
          <cell r="F60" t="str">
            <v>32011</v>
          </cell>
          <cell r="G60">
            <v>40603</v>
          </cell>
          <cell r="H60">
            <v>5.4376190476190471</v>
          </cell>
          <cell r="J60">
            <v>4.5</v>
          </cell>
          <cell r="K60">
            <v>0.93761904761904713</v>
          </cell>
        </row>
        <row r="61">
          <cell r="A61" t="str">
            <v>92006</v>
          </cell>
          <cell r="B61">
            <v>38978</v>
          </cell>
          <cell r="C61">
            <v>4.24</v>
          </cell>
          <cell r="D61">
            <v>4.3</v>
          </cell>
          <cell r="F61" t="str">
            <v>42011</v>
          </cell>
          <cell r="G61">
            <v>40634</v>
          </cell>
          <cell r="H61">
            <v>5.5431578947368418</v>
          </cell>
          <cell r="J61">
            <v>4.5</v>
          </cell>
          <cell r="K61">
            <v>1.0431578947368418</v>
          </cell>
        </row>
        <row r="62">
          <cell r="A62" t="str">
            <v>92006</v>
          </cell>
          <cell r="B62">
            <v>38979</v>
          </cell>
          <cell r="C62">
            <v>4.24</v>
          </cell>
          <cell r="D62">
            <v>4.29</v>
          </cell>
          <cell r="F62" t="str">
            <v>52011</v>
          </cell>
          <cell r="G62">
            <v>40664</v>
          </cell>
          <cell r="H62">
            <v>5.2840909090909092</v>
          </cell>
          <cell r="J62">
            <v>4.5</v>
          </cell>
          <cell r="K62">
            <v>0.78409090909090917</v>
          </cell>
        </row>
        <row r="63">
          <cell r="A63" t="str">
            <v>92006</v>
          </cell>
          <cell r="B63">
            <v>38980</v>
          </cell>
          <cell r="C63">
            <v>4.2300000000000004</v>
          </cell>
          <cell r="D63">
            <v>4.2699999999999996</v>
          </cell>
          <cell r="F63" t="str">
            <v>62011</v>
          </cell>
          <cell r="G63">
            <v>40695</v>
          </cell>
          <cell r="H63">
            <v>5.0447619047619048</v>
          </cell>
          <cell r="J63">
            <v>4.5</v>
          </cell>
          <cell r="K63">
            <v>0.54476190476190478</v>
          </cell>
        </row>
        <row r="64">
          <cell r="A64" t="str">
            <v>92006</v>
          </cell>
          <cell r="B64">
            <v>38981</v>
          </cell>
          <cell r="C64">
            <v>4.08</v>
          </cell>
          <cell r="D64">
            <v>4.1500000000000004</v>
          </cell>
          <cell r="F64" t="str">
            <v>72011</v>
          </cell>
          <cell r="G64">
            <v>40725</v>
          </cell>
          <cell r="H64">
            <v>5.2585714285714271</v>
          </cell>
          <cell r="J64">
            <v>4.5</v>
          </cell>
          <cell r="K64">
            <v>0.75857142857142712</v>
          </cell>
        </row>
        <row r="65">
          <cell r="A65" t="str">
            <v>92006</v>
          </cell>
          <cell r="B65">
            <v>38982</v>
          </cell>
          <cell r="C65">
            <v>4.01</v>
          </cell>
          <cell r="D65">
            <v>4.13</v>
          </cell>
          <cell r="F65" t="str">
            <v>82011</v>
          </cell>
          <cell r="G65">
            <v>40756</v>
          </cell>
          <cell r="H65">
            <v>5.4082608695652183</v>
          </cell>
          <cell r="J65">
            <v>4.5</v>
          </cell>
          <cell r="K65">
            <v>0.90826086956521834</v>
          </cell>
        </row>
        <row r="66">
          <cell r="A66" t="str">
            <v>92006</v>
          </cell>
          <cell r="B66">
            <v>38985</v>
          </cell>
          <cell r="C66">
            <v>4.0199999999999996</v>
          </cell>
          <cell r="D66">
            <v>4.16</v>
          </cell>
          <cell r="F66" t="str">
            <v>92011</v>
          </cell>
          <cell r="G66">
            <v>40787</v>
          </cell>
          <cell r="H66">
            <v>5.7280952380952384</v>
          </cell>
          <cell r="J66">
            <v>4.5</v>
          </cell>
          <cell r="K66">
            <v>1.2280952380952384</v>
          </cell>
        </row>
        <row r="67">
          <cell r="A67" t="str">
            <v>92006</v>
          </cell>
          <cell r="B67">
            <v>38986</v>
          </cell>
          <cell r="C67">
            <v>3.98</v>
          </cell>
          <cell r="D67">
            <v>4.13</v>
          </cell>
          <cell r="F67" t="str">
            <v>102011</v>
          </cell>
          <cell r="G67">
            <v>40817</v>
          </cell>
          <cell r="H67">
            <v>5.6885000000000003</v>
          </cell>
          <cell r="J67">
            <v>4.5</v>
          </cell>
          <cell r="K67">
            <v>1.1885000000000003</v>
          </cell>
        </row>
        <row r="68">
          <cell r="A68" t="str">
            <v>92006</v>
          </cell>
          <cell r="B68">
            <v>38987</v>
          </cell>
          <cell r="C68">
            <v>3.98</v>
          </cell>
          <cell r="D68">
            <v>4.1100000000000003</v>
          </cell>
          <cell r="F68" t="str">
            <v>112011</v>
          </cell>
          <cell r="G68">
            <v>40848</v>
          </cell>
          <cell r="H68">
            <v>5.6104999999999992</v>
          </cell>
          <cell r="J68">
            <v>4.5</v>
          </cell>
          <cell r="K68">
            <v>1.1104999999999992</v>
          </cell>
        </row>
        <row r="69">
          <cell r="A69" t="str">
            <v>92006</v>
          </cell>
          <cell r="B69">
            <v>38988</v>
          </cell>
          <cell r="C69">
            <v>3.96</v>
          </cell>
          <cell r="D69">
            <v>4.12</v>
          </cell>
          <cell r="F69" t="str">
            <v>122011</v>
          </cell>
          <cell r="G69">
            <v>40878</v>
          </cell>
          <cell r="H69">
            <v>5.4059090909090903</v>
          </cell>
          <cell r="J69">
            <v>4.5</v>
          </cell>
          <cell r="K69">
            <v>0.90590909090909033</v>
          </cell>
        </row>
        <row r="70">
          <cell r="A70" t="str">
            <v>92006</v>
          </cell>
          <cell r="B70">
            <v>38989</v>
          </cell>
          <cell r="C70">
            <v>3.95</v>
          </cell>
          <cell r="D70">
            <v>4.0999999999999996</v>
          </cell>
          <cell r="F70" t="str">
            <v>12012</v>
          </cell>
          <cell r="G70">
            <v>40909</v>
          </cell>
          <cell r="H70">
            <v>5.3027272727272727</v>
          </cell>
          <cell r="J70">
            <v>4.5</v>
          </cell>
          <cell r="K70">
            <v>0.80272727272727273</v>
          </cell>
        </row>
        <row r="71">
          <cell r="A71" t="str">
            <v>102006</v>
          </cell>
          <cell r="B71">
            <v>38992</v>
          </cell>
          <cell r="C71">
            <v>3.94</v>
          </cell>
          <cell r="D71">
            <v>4.1100000000000003</v>
          </cell>
          <cell r="F71" t="str">
            <v>22012</v>
          </cell>
          <cell r="G71">
            <v>40940</v>
          </cell>
          <cell r="H71">
            <v>5.2731578947368405</v>
          </cell>
          <cell r="J71">
            <v>4.5</v>
          </cell>
          <cell r="K71">
            <v>0.77315789473684049</v>
          </cell>
        </row>
        <row r="72">
          <cell r="A72" t="str">
            <v>102006</v>
          </cell>
          <cell r="B72">
            <v>38993</v>
          </cell>
          <cell r="C72">
            <v>3.92</v>
          </cell>
          <cell r="D72">
            <v>4.1100000000000003</v>
          </cell>
          <cell r="F72" t="str">
            <v>32012</v>
          </cell>
          <cell r="G72">
            <v>40969</v>
          </cell>
          <cell r="H72">
            <v>5.3563636363636373</v>
          </cell>
          <cell r="J72">
            <v>4.5</v>
          </cell>
          <cell r="K72">
            <v>0.85636363636363733</v>
          </cell>
        </row>
        <row r="73">
          <cell r="A73" t="str">
            <v>102006</v>
          </cell>
          <cell r="B73">
            <v>38994</v>
          </cell>
          <cell r="C73">
            <v>3.9</v>
          </cell>
          <cell r="D73">
            <v>4.08</v>
          </cell>
          <cell r="F73" t="str">
            <v>42012</v>
          </cell>
          <cell r="G73">
            <v>41000</v>
          </cell>
          <cell r="H73">
            <v>5.4800000000000013</v>
          </cell>
          <cell r="J73">
            <v>4.5</v>
          </cell>
          <cell r="K73">
            <v>0.98000000000000131</v>
          </cell>
        </row>
        <row r="74">
          <cell r="A74" t="str">
            <v>102006</v>
          </cell>
          <cell r="B74">
            <v>38995</v>
          </cell>
          <cell r="C74">
            <v>3.9</v>
          </cell>
          <cell r="D74">
            <v>4.08</v>
          </cell>
          <cell r="F74" t="str">
            <v>52012</v>
          </cell>
          <cell r="G74">
            <v>41030</v>
          </cell>
          <cell r="H74">
            <v>5.5440909090909107</v>
          </cell>
          <cell r="J74">
            <v>4.5</v>
          </cell>
          <cell r="K74">
            <v>1.0440909090909107</v>
          </cell>
        </row>
        <row r="75">
          <cell r="A75" t="str">
            <v>102006</v>
          </cell>
          <cell r="B75">
            <v>38996</v>
          </cell>
          <cell r="C75">
            <v>4.08</v>
          </cell>
          <cell r="D75">
            <v>4.08</v>
          </cell>
          <cell r="F75" t="str">
            <v>62012</v>
          </cell>
          <cell r="G75">
            <v>41061</v>
          </cell>
          <cell r="H75">
            <v>5.4605000000000006</v>
          </cell>
          <cell r="J75">
            <v>4.5</v>
          </cell>
          <cell r="K75">
            <v>0.96050000000000058</v>
          </cell>
        </row>
        <row r="76">
          <cell r="A76" t="str">
            <v>102006</v>
          </cell>
          <cell r="B76">
            <v>38999</v>
          </cell>
          <cell r="C76">
            <v>4.08</v>
          </cell>
          <cell r="D76">
            <v>4.08</v>
          </cell>
          <cell r="F76" t="str">
            <v>72012</v>
          </cell>
          <cell r="G76">
            <v>41091</v>
          </cell>
          <cell r="H76">
            <v>5.5045454545454566</v>
          </cell>
          <cell r="J76">
            <v>4.5</v>
          </cell>
          <cell r="K76">
            <v>1.0045454545454566</v>
          </cell>
        </row>
        <row r="77">
          <cell r="A77" t="str">
            <v>102006</v>
          </cell>
          <cell r="B77">
            <v>39000</v>
          </cell>
          <cell r="C77">
            <v>4.07</v>
          </cell>
          <cell r="D77">
            <v>4.08</v>
          </cell>
          <cell r="F77" t="str">
            <v>82012</v>
          </cell>
          <cell r="G77">
            <v>41122</v>
          </cell>
          <cell r="H77">
            <v>5.6339130434782643</v>
          </cell>
          <cell r="J77">
            <v>4.5</v>
          </cell>
          <cell r="K77">
            <v>1.1339130434782643</v>
          </cell>
        </row>
        <row r="78">
          <cell r="A78" t="str">
            <v>102006</v>
          </cell>
          <cell r="B78">
            <v>39001</v>
          </cell>
          <cell r="C78">
            <v>4.0599999999999996</v>
          </cell>
          <cell r="D78">
            <v>4.0599999999999996</v>
          </cell>
          <cell r="F78" t="str">
            <v>92012</v>
          </cell>
          <cell r="G78">
            <v>41153</v>
          </cell>
          <cell r="H78">
            <v>5.6552631578947361</v>
          </cell>
          <cell r="J78">
            <v>4.5</v>
          </cell>
          <cell r="K78">
            <v>1.1552631578947361</v>
          </cell>
        </row>
        <row r="79">
          <cell r="A79" t="str">
            <v>102006</v>
          </cell>
          <cell r="B79">
            <v>39003</v>
          </cell>
          <cell r="C79">
            <v>4.0599999999999996</v>
          </cell>
          <cell r="D79">
            <v>4.05</v>
          </cell>
          <cell r="F79" t="str">
            <v>102012</v>
          </cell>
          <cell r="G79">
            <v>41183</v>
          </cell>
          <cell r="H79">
            <v>5.5086363636363629</v>
          </cell>
          <cell r="J79">
            <v>4.5</v>
          </cell>
          <cell r="K79">
            <v>1.0086363636363629</v>
          </cell>
        </row>
        <row r="80">
          <cell r="A80" t="str">
            <v>102006</v>
          </cell>
          <cell r="B80">
            <v>39006</v>
          </cell>
          <cell r="C80">
            <v>4.0599999999999996</v>
          </cell>
          <cell r="D80">
            <v>4.0599999999999996</v>
          </cell>
          <cell r="F80" t="str">
            <v>112012</v>
          </cell>
          <cell r="G80">
            <v>41214</v>
          </cell>
          <cell r="H80">
            <v>5.3549999999999995</v>
          </cell>
          <cell r="J80">
            <v>4.5</v>
          </cell>
          <cell r="K80">
            <v>0.85499999999999954</v>
          </cell>
        </row>
        <row r="81">
          <cell r="A81" t="str">
            <v>102006</v>
          </cell>
          <cell r="B81">
            <v>39007</v>
          </cell>
          <cell r="C81">
            <v>4.0599999999999996</v>
          </cell>
          <cell r="D81">
            <v>4.07</v>
          </cell>
          <cell r="F81" t="str">
            <v>122012</v>
          </cell>
          <cell r="G81">
            <v>41244</v>
          </cell>
          <cell r="H81">
            <v>5.5055000000000005</v>
          </cell>
          <cell r="J81">
            <v>4.5</v>
          </cell>
          <cell r="K81">
            <v>1.0055000000000005</v>
          </cell>
        </row>
        <row r="82">
          <cell r="A82" t="str">
            <v>102006</v>
          </cell>
          <cell r="B82">
            <v>39008</v>
          </cell>
          <cell r="C82">
            <v>4.0599999999999996</v>
          </cell>
          <cell r="D82">
            <v>4.07</v>
          </cell>
          <cell r="F82" t="str">
            <v>12013</v>
          </cell>
          <cell r="G82">
            <v>41275</v>
          </cell>
          <cell r="H82">
            <v>5.6436363636363636</v>
          </cell>
          <cell r="J82">
            <v>4.5</v>
          </cell>
          <cell r="K82">
            <v>1.1436363636363636</v>
          </cell>
        </row>
        <row r="83">
          <cell r="A83" t="str">
            <v>102006</v>
          </cell>
          <cell r="B83">
            <v>39009</v>
          </cell>
          <cell r="C83">
            <v>4.04</v>
          </cell>
          <cell r="D83">
            <v>4.0599999999999996</v>
          </cell>
          <cell r="F83" t="str">
            <v>22013</v>
          </cell>
          <cell r="G83">
            <v>41306</v>
          </cell>
          <cell r="H83">
            <v>5.4972222222222218</v>
          </cell>
          <cell r="J83">
            <v>4.5</v>
          </cell>
          <cell r="K83">
            <v>0.99722222222222179</v>
          </cell>
        </row>
        <row r="84">
          <cell r="A84" t="str">
            <v>102006</v>
          </cell>
          <cell r="B84">
            <v>39010</v>
          </cell>
          <cell r="C84">
            <v>4.03</v>
          </cell>
          <cell r="D84">
            <v>4.03</v>
          </cell>
          <cell r="F84" t="str">
            <v>32013</v>
          </cell>
          <cell r="G84">
            <v>41334</v>
          </cell>
          <cell r="H84">
            <v>5.4490000000000007</v>
          </cell>
          <cell r="J84">
            <v>4.5</v>
          </cell>
          <cell r="K84">
            <v>0.94900000000000073</v>
          </cell>
        </row>
        <row r="85">
          <cell r="A85" t="str">
            <v>102006</v>
          </cell>
          <cell r="B85">
            <v>39013</v>
          </cell>
          <cell r="C85">
            <v>4.0199999999999996</v>
          </cell>
          <cell r="D85">
            <v>4.0599999999999996</v>
          </cell>
          <cell r="F85" t="str">
            <v>42013</v>
          </cell>
          <cell r="G85">
            <v>41365</v>
          </cell>
          <cell r="H85">
            <v>5.461363636363636</v>
          </cell>
          <cell r="J85">
            <v>4.5</v>
          </cell>
          <cell r="K85">
            <v>0.96136363636363598</v>
          </cell>
        </row>
        <row r="86">
          <cell r="A86" t="str">
            <v>102006</v>
          </cell>
          <cell r="B86">
            <v>39014</v>
          </cell>
          <cell r="C86">
            <v>4.0199999999999996</v>
          </cell>
          <cell r="D86">
            <v>4.03</v>
          </cell>
          <cell r="F86" t="str">
            <v>52013</v>
          </cell>
          <cell r="G86">
            <v>41395</v>
          </cell>
          <cell r="H86">
            <v>5.588571428571429</v>
          </cell>
          <cell r="J86">
            <v>4.5</v>
          </cell>
          <cell r="K86">
            <v>1.088571428571429</v>
          </cell>
        </row>
        <row r="87">
          <cell r="A87" t="str">
            <v>102006</v>
          </cell>
          <cell r="B87">
            <v>39015</v>
          </cell>
          <cell r="C87">
            <v>4.0199999999999996</v>
          </cell>
          <cell r="D87">
            <v>4.03</v>
          </cell>
          <cell r="F87" t="str">
            <v>62013</v>
          </cell>
          <cell r="G87">
            <v>41426</v>
          </cell>
          <cell r="H87">
            <v>5.6944999999999988</v>
          </cell>
          <cell r="J87">
            <v>4.5</v>
          </cell>
          <cell r="K87">
            <v>1.1944999999999988</v>
          </cell>
        </row>
        <row r="88">
          <cell r="A88" t="str">
            <v>102006</v>
          </cell>
          <cell r="B88">
            <v>39016</v>
          </cell>
          <cell r="C88">
            <v>4.0199999999999996</v>
          </cell>
          <cell r="D88">
            <v>4.05</v>
          </cell>
          <cell r="F88" t="str">
            <v>72013</v>
          </cell>
          <cell r="G88">
            <v>41456</v>
          </cell>
          <cell r="H88">
            <v>5.6482608695652186</v>
          </cell>
          <cell r="J88">
            <v>4.5</v>
          </cell>
          <cell r="K88">
            <v>1.1482608695652186</v>
          </cell>
        </row>
        <row r="89">
          <cell r="A89" t="str">
            <v>102006</v>
          </cell>
          <cell r="B89">
            <v>39017</v>
          </cell>
          <cell r="C89">
            <v>4.0199999999999996</v>
          </cell>
          <cell r="D89">
            <v>4.05</v>
          </cell>
          <cell r="F89" t="str">
            <v>82013</v>
          </cell>
          <cell r="G89">
            <v>41487</v>
          </cell>
          <cell r="H89">
            <v>5.9313636363636366</v>
          </cell>
          <cell r="J89">
            <v>4.5</v>
          </cell>
          <cell r="K89">
            <v>1.4313636363636366</v>
          </cell>
        </row>
        <row r="90">
          <cell r="A90" t="str">
            <v>102006</v>
          </cell>
          <cell r="B90">
            <v>39020</v>
          </cell>
          <cell r="C90">
            <v>4.0199999999999996</v>
          </cell>
          <cell r="D90">
            <v>4.07</v>
          </cell>
          <cell r="F90" t="str">
            <v>92013</v>
          </cell>
          <cell r="G90">
            <v>41518</v>
          </cell>
          <cell r="H90">
            <v>6.1799999999999988</v>
          </cell>
          <cell r="J90">
            <v>4.5</v>
          </cell>
          <cell r="K90">
            <v>1.6799999999999988</v>
          </cell>
        </row>
        <row r="91">
          <cell r="A91" t="str">
            <v>102006</v>
          </cell>
          <cell r="B91">
            <v>39021</v>
          </cell>
          <cell r="C91">
            <v>4.0199999999999996</v>
          </cell>
          <cell r="D91">
            <v>4.0599999999999996</v>
          </cell>
          <cell r="F91" t="str">
            <v>102013</v>
          </cell>
          <cell r="G91">
            <v>41548</v>
          </cell>
          <cell r="H91">
            <v>6.2482608695652173</v>
          </cell>
          <cell r="J91">
            <v>4.5</v>
          </cell>
          <cell r="K91">
            <v>1.7482608695652173</v>
          </cell>
        </row>
        <row r="92">
          <cell r="A92" t="str">
            <v>112006</v>
          </cell>
          <cell r="B92">
            <v>39022</v>
          </cell>
          <cell r="C92">
            <v>4.04</v>
          </cell>
          <cell r="D92">
            <v>4.08</v>
          </cell>
          <cell r="F92" t="str">
            <v>112013</v>
          </cell>
          <cell r="G92">
            <v>41579</v>
          </cell>
          <cell r="H92">
            <v>6.1995000000000022</v>
          </cell>
          <cell r="J92">
            <v>4.5</v>
          </cell>
          <cell r="K92">
            <v>1.6995000000000022</v>
          </cell>
        </row>
        <row r="93">
          <cell r="A93" t="str">
            <v>112006</v>
          </cell>
          <cell r="B93">
            <v>39024</v>
          </cell>
          <cell r="C93">
            <v>4.04</v>
          </cell>
          <cell r="D93">
            <v>4.07</v>
          </cell>
          <cell r="F93" t="str">
            <v>122013</v>
          </cell>
          <cell r="G93">
            <v>41609</v>
          </cell>
          <cell r="H93">
            <v>6.1057142857142859</v>
          </cell>
          <cell r="J93">
            <v>4.5</v>
          </cell>
          <cell r="K93">
            <v>1.6057142857142859</v>
          </cell>
        </row>
        <row r="94">
          <cell r="A94" t="str">
            <v>112006</v>
          </cell>
          <cell r="B94">
            <v>39027</v>
          </cell>
          <cell r="C94">
            <v>4.04</v>
          </cell>
          <cell r="D94">
            <v>4.08</v>
          </cell>
          <cell r="F94" t="str">
            <v>12014</v>
          </cell>
          <cell r="G94">
            <v>41640</v>
          </cell>
          <cell r="H94">
            <v>6.0440909090909107</v>
          </cell>
          <cell r="J94">
            <v>4.5</v>
          </cell>
          <cell r="K94">
            <v>1.5440909090909107</v>
          </cell>
        </row>
        <row r="95">
          <cell r="A95" t="str">
            <v>112006</v>
          </cell>
          <cell r="B95">
            <v>39028</v>
          </cell>
          <cell r="C95">
            <v>4.03</v>
          </cell>
          <cell r="D95">
            <v>4.07</v>
          </cell>
          <cell r="F95" t="str">
            <v>22014</v>
          </cell>
          <cell r="G95">
            <v>41671</v>
          </cell>
          <cell r="H95">
            <v>6.0694999999999997</v>
          </cell>
          <cell r="J95">
            <v>4.5</v>
          </cell>
          <cell r="K95">
            <v>1.5694999999999997</v>
          </cell>
        </row>
        <row r="96">
          <cell r="A96" t="str">
            <v>112006</v>
          </cell>
          <cell r="B96">
            <v>39029</v>
          </cell>
          <cell r="C96">
            <v>4.03</v>
          </cell>
          <cell r="D96">
            <v>4.07</v>
          </cell>
          <cell r="F96" t="str">
            <v>32014</v>
          </cell>
          <cell r="G96">
            <v>41699</v>
          </cell>
          <cell r="H96">
            <v>6.2305263157894721</v>
          </cell>
          <cell r="J96">
            <v>4.5</v>
          </cell>
          <cell r="K96">
            <v>1.7305263157894721</v>
          </cell>
        </row>
        <row r="97">
          <cell r="A97" t="str">
            <v>112006</v>
          </cell>
          <cell r="B97">
            <v>39030</v>
          </cell>
          <cell r="C97">
            <v>4.03</v>
          </cell>
          <cell r="D97">
            <v>4.08</v>
          </cell>
          <cell r="F97" t="str">
            <v>42014</v>
          </cell>
          <cell r="G97">
            <v>41730</v>
          </cell>
          <cell r="H97">
            <v>6.2055000000000007</v>
          </cell>
          <cell r="J97">
            <v>4.5</v>
          </cell>
          <cell r="K97">
            <v>1.7055000000000007</v>
          </cell>
        </row>
        <row r="98">
          <cell r="A98" t="str">
            <v>112006</v>
          </cell>
          <cell r="B98">
            <v>39031</v>
          </cell>
          <cell r="C98">
            <v>4.09</v>
          </cell>
          <cell r="D98">
            <v>4.09</v>
          </cell>
          <cell r="F98" t="str">
            <v>52014</v>
          </cell>
          <cell r="G98">
            <v>41760</v>
          </cell>
          <cell r="H98">
            <v>6.0038095238095242</v>
          </cell>
          <cell r="J98">
            <v>4.5</v>
          </cell>
          <cell r="K98">
            <v>1.5038095238095242</v>
          </cell>
        </row>
        <row r="99">
          <cell r="A99" t="str">
            <v>112006</v>
          </cell>
          <cell r="B99">
            <v>39034</v>
          </cell>
          <cell r="C99">
            <v>4.09</v>
          </cell>
          <cell r="D99">
            <v>4.1100000000000003</v>
          </cell>
          <cell r="F99" t="str">
            <v>62014</v>
          </cell>
          <cell r="G99">
            <v>41791</v>
          </cell>
          <cell r="H99">
            <v>5.9569999999999972</v>
          </cell>
          <cell r="J99">
            <v>4.5</v>
          </cell>
          <cell r="K99">
            <v>1.4569999999999972</v>
          </cell>
        </row>
        <row r="100">
          <cell r="A100" t="str">
            <v>112006</v>
          </cell>
          <cell r="B100">
            <v>39035</v>
          </cell>
          <cell r="C100">
            <v>4.09</v>
          </cell>
          <cell r="D100">
            <v>4.13</v>
          </cell>
          <cell r="F100" t="str">
            <v>72014</v>
          </cell>
          <cell r="G100">
            <v>41821</v>
          </cell>
          <cell r="H100">
            <v>5.8956521739130405</v>
          </cell>
          <cell r="J100">
            <v>4.5</v>
          </cell>
          <cell r="K100">
            <v>1.3956521739130405</v>
          </cell>
        </row>
        <row r="101">
          <cell r="A101" t="str">
            <v>112006</v>
          </cell>
          <cell r="B101">
            <v>39037</v>
          </cell>
          <cell r="C101">
            <v>4.1100000000000003</v>
          </cell>
          <cell r="D101">
            <v>4.13</v>
          </cell>
          <cell r="F101" t="str">
            <v>82014</v>
          </cell>
          <cell r="G101">
            <v>41852</v>
          </cell>
          <cell r="H101">
            <v>6.093809523809524</v>
          </cell>
          <cell r="J101">
            <v>4.5</v>
          </cell>
          <cell r="K101">
            <v>1.593809523809524</v>
          </cell>
        </row>
        <row r="102">
          <cell r="A102" t="str">
            <v>112006</v>
          </cell>
          <cell r="B102">
            <v>39038</v>
          </cell>
          <cell r="C102">
            <v>4.13</v>
          </cell>
          <cell r="D102">
            <v>4.13</v>
          </cell>
          <cell r="F102" t="str">
            <v>92014</v>
          </cell>
          <cell r="G102">
            <v>41883</v>
          </cell>
          <cell r="H102">
            <v>6.2822727272727263</v>
          </cell>
          <cell r="J102">
            <v>4.5</v>
          </cell>
          <cell r="K102">
            <v>1.7822727272727263</v>
          </cell>
        </row>
        <row r="103">
          <cell r="A103" t="str">
            <v>112006</v>
          </cell>
          <cell r="B103">
            <v>39041</v>
          </cell>
          <cell r="C103">
            <v>4.13</v>
          </cell>
          <cell r="D103">
            <v>4.13</v>
          </cell>
          <cell r="F103" t="str">
            <v>102014</v>
          </cell>
          <cell r="G103">
            <v>41913</v>
          </cell>
          <cell r="H103">
            <v>6.3795652173913027</v>
          </cell>
          <cell r="J103">
            <v>4.5</v>
          </cell>
          <cell r="K103">
            <v>1.8795652173913027</v>
          </cell>
        </row>
        <row r="104">
          <cell r="A104" t="str">
            <v>112006</v>
          </cell>
          <cell r="B104">
            <v>39042</v>
          </cell>
          <cell r="C104">
            <v>4.1399999999999997</v>
          </cell>
          <cell r="D104">
            <v>4.1500000000000004</v>
          </cell>
          <cell r="F104" t="str">
            <v>112014</v>
          </cell>
          <cell r="G104">
            <v>41944</v>
          </cell>
          <cell r="H104">
            <v>6.4804999999999993</v>
          </cell>
          <cell r="J104">
            <v>4.5</v>
          </cell>
          <cell r="K104">
            <v>1.9804999999999993</v>
          </cell>
        </row>
        <row r="105">
          <cell r="A105" t="str">
            <v>112006</v>
          </cell>
          <cell r="B105">
            <v>39043</v>
          </cell>
          <cell r="C105">
            <v>4.1500000000000004</v>
          </cell>
          <cell r="D105">
            <v>4.1500000000000004</v>
          </cell>
          <cell r="F105" t="str">
            <v>122014</v>
          </cell>
          <cell r="G105">
            <v>41974</v>
          </cell>
          <cell r="H105">
            <v>6.6468181818181797</v>
          </cell>
          <cell r="J105">
            <v>4.5</v>
          </cell>
          <cell r="K105">
            <v>2.1468181818181797</v>
          </cell>
        </row>
        <row r="106">
          <cell r="A106" t="str">
            <v>112006</v>
          </cell>
          <cell r="B106">
            <v>39044</v>
          </cell>
          <cell r="C106">
            <v>4.17</v>
          </cell>
          <cell r="D106">
            <v>4.18</v>
          </cell>
          <cell r="F106" t="str">
            <v>12015</v>
          </cell>
          <cell r="G106">
            <v>42005</v>
          </cell>
          <cell r="H106">
            <v>6.79142857142857</v>
          </cell>
          <cell r="J106">
            <v>4.5</v>
          </cell>
          <cell r="K106">
            <v>2.29142857142857</v>
          </cell>
        </row>
        <row r="107">
          <cell r="A107" t="str">
            <v>112006</v>
          </cell>
          <cell r="B107">
            <v>39045</v>
          </cell>
          <cell r="C107">
            <v>4.18</v>
          </cell>
          <cell r="D107">
            <v>4.17</v>
          </cell>
          <cell r="F107" t="str">
            <v>22015</v>
          </cell>
          <cell r="G107">
            <v>42036</v>
          </cell>
          <cell r="H107">
            <v>6.8061111111111128</v>
          </cell>
          <cell r="J107">
            <v>4.5</v>
          </cell>
          <cell r="K107">
            <v>2.3061111111111128</v>
          </cell>
        </row>
        <row r="108">
          <cell r="A108" t="str">
            <v>112006</v>
          </cell>
          <cell r="B108">
            <v>39048</v>
          </cell>
          <cell r="C108">
            <v>4.18</v>
          </cell>
          <cell r="D108">
            <v>4.16</v>
          </cell>
          <cell r="F108" t="str">
            <v>32015</v>
          </cell>
          <cell r="G108">
            <v>42064</v>
          </cell>
          <cell r="H108">
            <v>6.8395454545454548</v>
          </cell>
          <cell r="J108">
            <v>4.5</v>
          </cell>
          <cell r="K108">
            <v>2.3395454545454548</v>
          </cell>
        </row>
        <row r="109">
          <cell r="A109" t="str">
            <v>112006</v>
          </cell>
          <cell r="B109">
            <v>39049</v>
          </cell>
          <cell r="C109">
            <v>4.18</v>
          </cell>
          <cell r="D109">
            <v>4.18</v>
          </cell>
          <cell r="F109" t="str">
            <v>42015</v>
          </cell>
          <cell r="G109">
            <v>42095</v>
          </cell>
          <cell r="H109">
            <v>6.2609999999999975</v>
          </cell>
          <cell r="J109">
            <v>4.5</v>
          </cell>
          <cell r="K109">
            <v>1.7609999999999975</v>
          </cell>
        </row>
        <row r="110">
          <cell r="A110" t="str">
            <v>112006</v>
          </cell>
          <cell r="B110">
            <v>39050</v>
          </cell>
          <cell r="C110">
            <v>4.18</v>
          </cell>
          <cell r="D110">
            <v>4.18</v>
          </cell>
          <cell r="F110" t="str">
            <v>52015</v>
          </cell>
          <cell r="G110">
            <v>42125</v>
          </cell>
          <cell r="H110">
            <v>6.0510000000000002</v>
          </cell>
          <cell r="J110">
            <v>4.5</v>
          </cell>
          <cell r="K110">
            <v>1.5510000000000002</v>
          </cell>
        </row>
        <row r="111">
          <cell r="A111" t="str">
            <v>112006</v>
          </cell>
          <cell r="B111">
            <v>39051</v>
          </cell>
          <cell r="C111">
            <v>4.18</v>
          </cell>
          <cell r="D111">
            <v>4.18</v>
          </cell>
          <cell r="F111" t="str">
            <v>62015</v>
          </cell>
          <cell r="G111">
            <v>42156</v>
          </cell>
          <cell r="H111">
            <v>6.2057142857142864</v>
          </cell>
          <cell r="J111">
            <v>4.5</v>
          </cell>
          <cell r="K111">
            <v>1.7057142857142864</v>
          </cell>
        </row>
        <row r="112">
          <cell r="A112" t="str">
            <v>122006</v>
          </cell>
          <cell r="B112">
            <v>39052</v>
          </cell>
          <cell r="C112">
            <v>4.18</v>
          </cell>
          <cell r="D112">
            <v>4.18</v>
          </cell>
          <cell r="F112" t="str">
            <v>72015</v>
          </cell>
          <cell r="G112">
            <v>42186</v>
          </cell>
          <cell r="H112">
            <v>6.0200000000000005</v>
          </cell>
          <cell r="J112">
            <v>4.5</v>
          </cell>
          <cell r="K112">
            <v>1.5200000000000005</v>
          </cell>
        </row>
        <row r="113">
          <cell r="A113" t="str">
            <v>122006</v>
          </cell>
          <cell r="B113">
            <v>39055</v>
          </cell>
          <cell r="C113">
            <v>4.21</v>
          </cell>
          <cell r="D113">
            <v>4.2300000000000004</v>
          </cell>
          <cell r="F113" t="str">
            <v>82015</v>
          </cell>
          <cell r="G113">
            <v>42217</v>
          </cell>
          <cell r="H113">
            <v>5.6942857142857122</v>
          </cell>
          <cell r="J113">
            <v>4.5</v>
          </cell>
          <cell r="K113">
            <v>1.1942857142857122</v>
          </cell>
        </row>
        <row r="114">
          <cell r="A114" t="str">
            <v>122006</v>
          </cell>
          <cell r="B114">
            <v>39056</v>
          </cell>
          <cell r="C114">
            <v>4.21</v>
          </cell>
          <cell r="D114">
            <v>4.22</v>
          </cell>
          <cell r="F114" t="str">
            <v>92015</v>
          </cell>
          <cell r="G114">
            <v>42248</v>
          </cell>
          <cell r="H114">
            <v>5.8642857142857121</v>
          </cell>
          <cell r="J114">
            <v>4.5</v>
          </cell>
          <cell r="K114">
            <v>1.3642857142857121</v>
          </cell>
        </row>
        <row r="115">
          <cell r="A115" t="str">
            <v>122006</v>
          </cell>
          <cell r="B115">
            <v>39057</v>
          </cell>
          <cell r="C115">
            <v>4.21</v>
          </cell>
          <cell r="D115">
            <v>4.17</v>
          </cell>
          <cell r="F115" t="str">
            <v>102015</v>
          </cell>
          <cell r="G115">
            <v>42278</v>
          </cell>
          <cell r="H115">
            <v>6.43047619047619</v>
          </cell>
          <cell r="J115">
            <v>4.5</v>
          </cell>
          <cell r="K115">
            <v>1.93047619047619</v>
          </cell>
        </row>
        <row r="116">
          <cell r="A116" t="str">
            <v>122006</v>
          </cell>
          <cell r="B116">
            <v>39058</v>
          </cell>
          <cell r="C116">
            <v>4.18</v>
          </cell>
          <cell r="D116">
            <v>4.16</v>
          </cell>
          <cell r="F116" t="str">
            <v>112015</v>
          </cell>
          <cell r="G116">
            <v>42309</v>
          </cell>
          <cell r="H116">
            <v>6.9839999999999991</v>
          </cell>
          <cell r="J116">
            <v>4.5</v>
          </cell>
          <cell r="K116">
            <v>2.4839999999999991</v>
          </cell>
        </row>
        <row r="117">
          <cell r="A117" t="str">
            <v>122006</v>
          </cell>
          <cell r="B117">
            <v>39059</v>
          </cell>
          <cell r="C117">
            <v>4.1500000000000004</v>
          </cell>
          <cell r="D117">
            <v>4.16</v>
          </cell>
          <cell r="F117" t="str">
            <v>122015</v>
          </cell>
          <cell r="G117">
            <v>42339</v>
          </cell>
          <cell r="H117">
            <v>7.1409090909090915</v>
          </cell>
          <cell r="J117">
            <v>4.5</v>
          </cell>
          <cell r="K117">
            <v>2.6409090909090915</v>
          </cell>
        </row>
        <row r="118">
          <cell r="A118" t="str">
            <v>122006</v>
          </cell>
          <cell r="B118">
            <v>39062</v>
          </cell>
          <cell r="C118">
            <v>4.1500000000000004</v>
          </cell>
          <cell r="D118">
            <v>4.16</v>
          </cell>
          <cell r="F118" t="str">
            <v>12016</v>
          </cell>
          <cell r="G118">
            <v>42370</v>
          </cell>
          <cell r="H118">
            <v>7.1380000000000008</v>
          </cell>
          <cell r="J118">
            <v>4.5</v>
          </cell>
          <cell r="K118">
            <v>2.6380000000000008</v>
          </cell>
        </row>
        <row r="119">
          <cell r="A119" t="str">
            <v>122006</v>
          </cell>
          <cell r="B119">
            <v>39063</v>
          </cell>
          <cell r="C119">
            <v>4.16</v>
          </cell>
          <cell r="D119">
            <v>4.1500000000000004</v>
          </cell>
          <cell r="F119" t="str">
            <v>22016</v>
          </cell>
          <cell r="G119">
            <v>42401</v>
          </cell>
          <cell r="H119">
            <v>7.011052631578945</v>
          </cell>
          <cell r="J119">
            <v>4.5</v>
          </cell>
          <cell r="K119">
            <v>2.511052631578945</v>
          </cell>
        </row>
        <row r="120">
          <cell r="A120" t="str">
            <v>122006</v>
          </cell>
          <cell r="B120">
            <v>39064</v>
          </cell>
          <cell r="C120">
            <v>4.1500000000000004</v>
          </cell>
          <cell r="D120">
            <v>4.1500000000000004</v>
          </cell>
          <cell r="F120" t="str">
            <v>32016</v>
          </cell>
          <cell r="G120">
            <v>42430</v>
          </cell>
          <cell r="H120">
            <v>6.7318181818181815</v>
          </cell>
          <cell r="J120">
            <v>4.5</v>
          </cell>
          <cell r="K120">
            <v>2.2318181818181815</v>
          </cell>
        </row>
        <row r="121">
          <cell r="A121" t="str">
            <v>122006</v>
          </cell>
          <cell r="B121">
            <v>39065</v>
          </cell>
          <cell r="C121">
            <v>4.1500000000000004</v>
          </cell>
          <cell r="D121">
            <v>4.1500000000000004</v>
          </cell>
          <cell r="F121" t="str">
            <v>42016</v>
          </cell>
          <cell r="G121">
            <v>42461</v>
          </cell>
          <cell r="H121">
            <v>6.3480000000000008</v>
          </cell>
          <cell r="J121">
            <v>4.5</v>
          </cell>
          <cell r="K121">
            <v>1.8480000000000008</v>
          </cell>
        </row>
        <row r="122">
          <cell r="A122" t="str">
            <v>122006</v>
          </cell>
          <cell r="B122">
            <v>39066</v>
          </cell>
          <cell r="C122">
            <v>4.1100000000000003</v>
          </cell>
          <cell r="D122">
            <v>4.13</v>
          </cell>
          <cell r="F122" t="str">
            <v>52016</v>
          </cell>
          <cell r="G122">
            <v>42491</v>
          </cell>
          <cell r="H122">
            <v>6.1519047619047615</v>
          </cell>
          <cell r="J122">
            <v>4.5</v>
          </cell>
          <cell r="K122">
            <v>1.6519047619047615</v>
          </cell>
        </row>
        <row r="123">
          <cell r="A123" t="str">
            <v>122006</v>
          </cell>
          <cell r="B123">
            <v>39069</v>
          </cell>
          <cell r="C123">
            <v>4.1100000000000003</v>
          </cell>
          <cell r="D123">
            <v>4.12</v>
          </cell>
          <cell r="F123" t="str">
            <v>62016</v>
          </cell>
          <cell r="G123">
            <v>42522</v>
          </cell>
          <cell r="H123">
            <v>6.0195454545454536</v>
          </cell>
          <cell r="J123">
            <v>4.5</v>
          </cell>
          <cell r="K123">
            <v>1.5195454545454536</v>
          </cell>
        </row>
        <row r="124">
          <cell r="A124" t="str">
            <v>122006</v>
          </cell>
          <cell r="B124">
            <v>39070</v>
          </cell>
          <cell r="C124">
            <v>4.12</v>
          </cell>
          <cell r="D124">
            <v>4.1100000000000003</v>
          </cell>
          <cell r="F124" t="str">
            <v>72016</v>
          </cell>
          <cell r="G124">
            <v>42552</v>
          </cell>
          <cell r="H124">
            <v>5.8061904761904763</v>
          </cell>
          <cell r="J124">
            <v>4.5</v>
          </cell>
          <cell r="K124">
            <v>1.3061904761904763</v>
          </cell>
        </row>
        <row r="125">
          <cell r="A125" t="str">
            <v>122006</v>
          </cell>
          <cell r="B125">
            <v>39071</v>
          </cell>
          <cell r="C125">
            <v>4.12</v>
          </cell>
          <cell r="D125">
            <v>4.1100000000000003</v>
          </cell>
          <cell r="F125" t="str">
            <v>82016</v>
          </cell>
          <cell r="G125">
            <v>42583</v>
          </cell>
          <cell r="H125">
            <v>5.4873913043478275</v>
          </cell>
          <cell r="J125">
            <v>4.5</v>
          </cell>
          <cell r="K125">
            <v>0.98739130434782751</v>
          </cell>
        </row>
        <row r="126">
          <cell r="A126" t="str">
            <v>122006</v>
          </cell>
          <cell r="B126">
            <v>39072</v>
          </cell>
          <cell r="C126">
            <v>4.09</v>
          </cell>
          <cell r="D126">
            <v>4.08</v>
          </cell>
          <cell r="F126" t="str">
            <v>92016</v>
          </cell>
          <cell r="G126">
            <v>42614</v>
          </cell>
          <cell r="H126">
            <v>5.2266666666666666</v>
          </cell>
          <cell r="J126">
            <v>4.5</v>
          </cell>
          <cell r="K126">
            <v>0.72666666666666657</v>
          </cell>
        </row>
        <row r="127">
          <cell r="A127" t="str">
            <v>122006</v>
          </cell>
          <cell r="B127">
            <v>39073</v>
          </cell>
          <cell r="C127">
            <v>4.0999999999999996</v>
          </cell>
          <cell r="D127">
            <v>4.08</v>
          </cell>
          <cell r="F127" t="str">
            <v>102016</v>
          </cell>
          <cell r="G127">
            <v>42644</v>
          </cell>
          <cell r="H127">
            <v>4.966499999999999</v>
          </cell>
          <cell r="J127">
            <v>4.5</v>
          </cell>
          <cell r="K127">
            <v>0.46649999999999903</v>
          </cell>
        </row>
        <row r="128">
          <cell r="A128" t="str">
            <v>122006</v>
          </cell>
          <cell r="B128">
            <v>39077</v>
          </cell>
          <cell r="C128">
            <v>4.0999999999999996</v>
          </cell>
          <cell r="D128">
            <v>4.07</v>
          </cell>
          <cell r="F128" t="str">
            <v>112016</v>
          </cell>
          <cell r="G128">
            <v>42675</v>
          </cell>
          <cell r="H128">
            <v>4.8695000000000004</v>
          </cell>
          <cell r="J128">
            <v>4.5</v>
          </cell>
          <cell r="K128">
            <v>0.36950000000000038</v>
          </cell>
        </row>
        <row r="129">
          <cell r="A129" t="str">
            <v>122006</v>
          </cell>
          <cell r="B129">
            <v>39078</v>
          </cell>
          <cell r="C129">
            <v>4.0999999999999996</v>
          </cell>
          <cell r="D129">
            <v>4.07</v>
          </cell>
          <cell r="F129" t="str">
            <v>122016</v>
          </cell>
          <cell r="G129">
            <v>42705</v>
          </cell>
          <cell r="H129">
            <v>4.7768181818181823</v>
          </cell>
          <cell r="J129">
            <v>4.5</v>
          </cell>
          <cell r="K129">
            <v>0.2768181818181823</v>
          </cell>
        </row>
        <row r="130">
          <cell r="A130" t="str">
            <v>122006</v>
          </cell>
          <cell r="B130">
            <v>39079</v>
          </cell>
          <cell r="C130">
            <v>4.0999999999999996</v>
          </cell>
          <cell r="D130">
            <v>4.0599999999999996</v>
          </cell>
          <cell r="F130" t="str">
            <v>12017</v>
          </cell>
          <cell r="G130">
            <v>42736</v>
          </cell>
          <cell r="H130">
            <v>4.7227272727272727</v>
          </cell>
          <cell r="J130">
            <v>4.5</v>
          </cell>
          <cell r="K130">
            <v>0.22272727272727266</v>
          </cell>
        </row>
        <row r="131">
          <cell r="A131" t="str">
            <v>122006</v>
          </cell>
          <cell r="B131">
            <v>39080</v>
          </cell>
          <cell r="C131">
            <v>4.09</v>
          </cell>
          <cell r="D131">
            <v>4.0599999999999996</v>
          </cell>
          <cell r="F131" t="str">
            <v>22017</v>
          </cell>
          <cell r="G131">
            <v>42767</v>
          </cell>
          <cell r="H131">
            <v>4.6294444444444443</v>
          </cell>
          <cell r="J131">
            <v>4.5</v>
          </cell>
          <cell r="K131">
            <v>0.12944444444444425</v>
          </cell>
        </row>
        <row r="132">
          <cell r="A132" t="str">
            <v>12007</v>
          </cell>
          <cell r="B132">
            <v>39084</v>
          </cell>
          <cell r="C132">
            <v>4.09</v>
          </cell>
          <cell r="D132">
            <v>4.04</v>
          </cell>
          <cell r="F132" t="str">
            <v>32017</v>
          </cell>
          <cell r="G132">
            <v>42795</v>
          </cell>
          <cell r="H132">
            <v>4.5065217391304344</v>
          </cell>
          <cell r="J132">
            <v>4.5</v>
          </cell>
          <cell r="K132">
            <v>6.5217391304344119E-3</v>
          </cell>
        </row>
        <row r="133">
          <cell r="A133" t="str">
            <v>12007</v>
          </cell>
          <cell r="B133">
            <v>39085</v>
          </cell>
          <cell r="C133">
            <v>4.09</v>
          </cell>
          <cell r="D133">
            <v>4.03</v>
          </cell>
          <cell r="F133" t="str">
            <v>42017</v>
          </cell>
          <cell r="G133">
            <v>42826</v>
          </cell>
          <cell r="H133">
            <v>4.5344444444444445</v>
          </cell>
          <cell r="J133">
            <v>4.5</v>
          </cell>
          <cell r="K133">
            <v>3.44444444444445E-2</v>
          </cell>
        </row>
        <row r="134">
          <cell r="A134" t="str">
            <v>12007</v>
          </cell>
          <cell r="B134">
            <v>39086</v>
          </cell>
          <cell r="C134">
            <v>4.09</v>
          </cell>
          <cell r="D134">
            <v>4.03</v>
          </cell>
          <cell r="F134" t="str">
            <v>52017</v>
          </cell>
          <cell r="G134">
            <v>42856</v>
          </cell>
          <cell r="H134">
            <v>4.6554545454545453</v>
          </cell>
          <cell r="J134">
            <v>4.5</v>
          </cell>
          <cell r="K134">
            <v>0.15545454545454529</v>
          </cell>
        </row>
        <row r="135">
          <cell r="A135" t="str">
            <v>12007</v>
          </cell>
          <cell r="B135">
            <v>39087</v>
          </cell>
          <cell r="C135">
            <v>4.09</v>
          </cell>
          <cell r="D135">
            <v>4.0199999999999996</v>
          </cell>
          <cell r="F135" t="str">
            <v>62017</v>
          </cell>
          <cell r="G135">
            <v>42887</v>
          </cell>
          <cell r="H135">
            <v>4.3952380952380947</v>
          </cell>
          <cell r="J135">
            <v>4.5</v>
          </cell>
          <cell r="K135">
            <v>-0.10476190476190528</v>
          </cell>
        </row>
        <row r="136">
          <cell r="A136" t="str">
            <v>12007</v>
          </cell>
          <cell r="B136">
            <v>39090</v>
          </cell>
          <cell r="C136">
            <v>4.08</v>
          </cell>
          <cell r="D136">
            <v>4</v>
          </cell>
          <cell r="F136" t="str">
            <v>72017</v>
          </cell>
          <cell r="G136">
            <v>42917</v>
          </cell>
          <cell r="H136">
            <v>4.3604761904761906</v>
          </cell>
          <cell r="J136">
            <v>4.5</v>
          </cell>
          <cell r="K136">
            <v>-0.13952380952380938</v>
          </cell>
        </row>
        <row r="137">
          <cell r="A137" t="str">
            <v>12007</v>
          </cell>
          <cell r="B137">
            <v>39091</v>
          </cell>
          <cell r="C137">
            <v>4.09</v>
          </cell>
          <cell r="D137">
            <v>4.0199999999999996</v>
          </cell>
          <cell r="F137" t="str">
            <v>82017</v>
          </cell>
          <cell r="G137">
            <v>42948</v>
          </cell>
          <cell r="H137">
            <v>4.5082608695652171</v>
          </cell>
          <cell r="J137">
            <v>4.5</v>
          </cell>
          <cell r="K137">
            <v>8.2608695652170994E-3</v>
          </cell>
        </row>
        <row r="138">
          <cell r="A138" t="str">
            <v>12007</v>
          </cell>
          <cell r="B138">
            <v>39092</v>
          </cell>
          <cell r="C138">
            <v>4.12</v>
          </cell>
          <cell r="D138">
            <v>4.07</v>
          </cell>
          <cell r="F138" t="str">
            <v>92017</v>
          </cell>
          <cell r="G138">
            <v>42979</v>
          </cell>
          <cell r="H138">
            <v>4.0264999999999995</v>
          </cell>
          <cell r="J138">
            <v>4.5</v>
          </cell>
          <cell r="K138">
            <v>-0.47350000000000048</v>
          </cell>
        </row>
        <row r="139">
          <cell r="A139" t="str">
            <v>12007</v>
          </cell>
          <cell r="B139">
            <v>39093</v>
          </cell>
          <cell r="C139">
            <v>4.0999999999999996</v>
          </cell>
          <cell r="D139">
            <v>4.0599999999999996</v>
          </cell>
          <cell r="F139" t="str">
            <v>102017</v>
          </cell>
          <cell r="G139">
            <v>43009</v>
          </cell>
          <cell r="H139">
            <v>4.0247619047619043</v>
          </cell>
          <cell r="J139">
            <v>4.5</v>
          </cell>
          <cell r="K139">
            <v>-0.47523809523809568</v>
          </cell>
        </row>
        <row r="140">
          <cell r="A140" t="str">
            <v>12007</v>
          </cell>
          <cell r="B140">
            <v>39094</v>
          </cell>
          <cell r="C140">
            <v>4.05</v>
          </cell>
          <cell r="D140">
            <v>4.03</v>
          </cell>
          <cell r="F140" t="str">
            <v>112017</v>
          </cell>
          <cell r="G140">
            <v>43040</v>
          </cell>
          <cell r="H140">
            <v>4.0639999999999983</v>
          </cell>
          <cell r="J140">
            <v>4.5</v>
          </cell>
          <cell r="K140">
            <v>-0.43600000000000172</v>
          </cell>
        </row>
        <row r="141">
          <cell r="A141" t="str">
            <v>12007</v>
          </cell>
          <cell r="B141">
            <v>39097</v>
          </cell>
          <cell r="C141">
            <v>4.05</v>
          </cell>
          <cell r="D141">
            <v>4.03</v>
          </cell>
          <cell r="F141" t="str">
            <v>122017</v>
          </cell>
          <cell r="G141">
            <v>43070</v>
          </cell>
          <cell r="H141">
            <v>3.8629999999999995</v>
          </cell>
          <cell r="J141">
            <v>4.5</v>
          </cell>
          <cell r="K141">
            <v>-0.63700000000000045</v>
          </cell>
        </row>
        <row r="142">
          <cell r="A142" t="str">
            <v>12007</v>
          </cell>
          <cell r="B142">
            <v>39098</v>
          </cell>
          <cell r="C142">
            <v>4.07</v>
          </cell>
          <cell r="D142">
            <v>4.05</v>
          </cell>
          <cell r="F142" t="str">
            <v>12018</v>
          </cell>
          <cell r="G142">
            <v>43101</v>
          </cell>
          <cell r="H142">
            <v>3.9000000000000017</v>
          </cell>
          <cell r="J142">
            <v>4.5</v>
          </cell>
          <cell r="K142">
            <v>-0.59999999999999831</v>
          </cell>
        </row>
        <row r="143">
          <cell r="A143" t="str">
            <v>12007</v>
          </cell>
          <cell r="B143">
            <v>39099</v>
          </cell>
          <cell r="C143">
            <v>4.0599999999999996</v>
          </cell>
          <cell r="D143">
            <v>4.04</v>
          </cell>
          <cell r="F143" t="str">
            <v>22018</v>
          </cell>
          <cell r="G143">
            <v>43132</v>
          </cell>
          <cell r="H143">
            <v>3.9761111111111114</v>
          </cell>
          <cell r="J143">
            <v>4.5</v>
          </cell>
          <cell r="K143">
            <v>-0.52388888888888863</v>
          </cell>
        </row>
        <row r="144">
          <cell r="A144" t="str">
            <v>12007</v>
          </cell>
          <cell r="B144">
            <v>39100</v>
          </cell>
          <cell r="C144">
            <v>4.04</v>
          </cell>
          <cell r="D144">
            <v>4.0199999999999996</v>
          </cell>
          <cell r="F144" t="str">
            <v>32018</v>
          </cell>
          <cell r="G144">
            <v>43160</v>
          </cell>
          <cell r="H144">
            <v>3.9128571428571428</v>
          </cell>
          <cell r="J144">
            <v>4.5</v>
          </cell>
          <cell r="K144">
            <v>-0.58714285714285719</v>
          </cell>
        </row>
        <row r="145">
          <cell r="A145" t="str">
            <v>12007</v>
          </cell>
          <cell r="B145">
            <v>39101</v>
          </cell>
          <cell r="C145">
            <v>4.04</v>
          </cell>
          <cell r="D145">
            <v>4.03</v>
          </cell>
          <cell r="F145" t="str">
            <v>42018</v>
          </cell>
          <cell r="G145">
            <v>43191</v>
          </cell>
          <cell r="H145">
            <v>3.9780952380952392</v>
          </cell>
          <cell r="J145">
            <v>4.5</v>
          </cell>
          <cell r="K145">
            <v>-0.52190476190476076</v>
          </cell>
        </row>
        <row r="146">
          <cell r="A146" t="str">
            <v>12007</v>
          </cell>
          <cell r="B146">
            <v>39104</v>
          </cell>
          <cell r="C146">
            <v>4.05</v>
          </cell>
          <cell r="D146">
            <v>4.0199999999999996</v>
          </cell>
          <cell r="F146" t="str">
            <v>52018</v>
          </cell>
          <cell r="G146">
            <v>43221</v>
          </cell>
          <cell r="H146">
            <v>4.2190476190476192</v>
          </cell>
          <cell r="J146">
            <v>4.5</v>
          </cell>
          <cell r="K146">
            <v>-0.28095238095238084</v>
          </cell>
        </row>
        <row r="147">
          <cell r="A147" t="str">
            <v>12007</v>
          </cell>
          <cell r="B147">
            <v>39105</v>
          </cell>
          <cell r="C147">
            <v>4.07</v>
          </cell>
          <cell r="D147">
            <v>4.03</v>
          </cell>
          <cell r="F147" t="str">
            <v>62018</v>
          </cell>
          <cell r="G147">
            <v>43252</v>
          </cell>
          <cell r="H147">
            <v>4.548571428571428</v>
          </cell>
          <cell r="J147">
            <v>4.5</v>
          </cell>
          <cell r="K147">
            <v>4.8571428571428044E-2</v>
          </cell>
        </row>
        <row r="148">
          <cell r="A148" t="str">
            <v>12007</v>
          </cell>
          <cell r="B148">
            <v>39106</v>
          </cell>
          <cell r="C148">
            <v>4.07</v>
          </cell>
          <cell r="D148">
            <v>4.0199999999999996</v>
          </cell>
          <cell r="F148" t="str">
            <v>72018</v>
          </cell>
          <cell r="G148">
            <v>43282</v>
          </cell>
          <cell r="H148">
            <v>3.936363636363637</v>
          </cell>
          <cell r="J148">
            <v>4.5</v>
          </cell>
          <cell r="K148">
            <v>-0.56363636363636305</v>
          </cell>
        </row>
        <row r="149">
          <cell r="A149" t="str">
            <v>12007</v>
          </cell>
          <cell r="B149">
            <v>39107</v>
          </cell>
          <cell r="C149">
            <v>4.07</v>
          </cell>
          <cell r="D149">
            <v>4.0199999999999996</v>
          </cell>
          <cell r="F149" t="str">
            <v>82018</v>
          </cell>
          <cell r="G149">
            <v>43313</v>
          </cell>
          <cell r="H149">
            <v>3.655652173913043</v>
          </cell>
          <cell r="J149">
            <v>4.5</v>
          </cell>
          <cell r="K149">
            <v>-0.84434782608695702</v>
          </cell>
        </row>
        <row r="150">
          <cell r="A150" t="str">
            <v>12007</v>
          </cell>
          <cell r="B150">
            <v>39108</v>
          </cell>
          <cell r="C150">
            <v>4.07</v>
          </cell>
          <cell r="D150">
            <v>4.01</v>
          </cell>
          <cell r="F150" t="str">
            <v>92018</v>
          </cell>
          <cell r="G150">
            <v>43344</v>
          </cell>
          <cell r="H150">
            <v>3.9294736842105253</v>
          </cell>
          <cell r="J150">
            <v>4.5</v>
          </cell>
          <cell r="K150">
            <v>-0.57052631578947466</v>
          </cell>
        </row>
        <row r="151">
          <cell r="A151" t="str">
            <v>12007</v>
          </cell>
          <cell r="B151">
            <v>39111</v>
          </cell>
          <cell r="C151">
            <v>4.07</v>
          </cell>
          <cell r="D151">
            <v>4</v>
          </cell>
          <cell r="F151" t="str">
            <v>102018</v>
          </cell>
          <cell r="G151">
            <v>43374</v>
          </cell>
          <cell r="H151">
            <v>4.0618181818181816</v>
          </cell>
          <cell r="J151">
            <v>4.5</v>
          </cell>
          <cell r="K151">
            <v>-0.43818181818181845</v>
          </cell>
        </row>
        <row r="152">
          <cell r="A152" t="str">
            <v>12007</v>
          </cell>
          <cell r="B152">
            <v>39112</v>
          </cell>
          <cell r="C152">
            <v>4.07</v>
          </cell>
          <cell r="D152">
            <v>4</v>
          </cell>
          <cell r="F152" t="str">
            <v>112018</v>
          </cell>
          <cell r="G152">
            <v>43405</v>
          </cell>
          <cell r="H152">
            <v>3.6565000000000003</v>
          </cell>
          <cell r="J152">
            <v>4.5</v>
          </cell>
          <cell r="K152">
            <v>-0.84349999999999969</v>
          </cell>
        </row>
        <row r="153">
          <cell r="A153" t="str">
            <v>12007</v>
          </cell>
          <cell r="B153">
            <v>39113</v>
          </cell>
          <cell r="C153">
            <v>4.07</v>
          </cell>
          <cell r="D153">
            <v>4</v>
          </cell>
          <cell r="F153" t="str">
            <v>122018</v>
          </cell>
          <cell r="G153">
            <v>43435</v>
          </cell>
          <cell r="H153">
            <v>3.6385000000000005</v>
          </cell>
          <cell r="J153">
            <v>4.5</v>
          </cell>
          <cell r="K153">
            <v>-0.86149999999999949</v>
          </cell>
        </row>
        <row r="154">
          <cell r="A154" t="str">
            <v>22007</v>
          </cell>
          <cell r="B154">
            <v>39114</v>
          </cell>
          <cell r="C154">
            <v>4.07</v>
          </cell>
          <cell r="D154">
            <v>3.99</v>
          </cell>
          <cell r="F154" t="str">
            <v>12019</v>
          </cell>
          <cell r="G154">
            <v>43466</v>
          </cell>
          <cell r="H154">
            <v>3.8949999999999991</v>
          </cell>
          <cell r="J154">
            <v>4.25</v>
          </cell>
          <cell r="K154">
            <v>-0.35500000000000087</v>
          </cell>
        </row>
        <row r="155">
          <cell r="A155" t="str">
            <v>22007</v>
          </cell>
          <cell r="B155">
            <v>39115</v>
          </cell>
          <cell r="C155">
            <v>4.0599999999999996</v>
          </cell>
          <cell r="D155">
            <v>3.98</v>
          </cell>
          <cell r="F155" t="str">
            <v>22019</v>
          </cell>
          <cell r="G155">
            <v>43497</v>
          </cell>
          <cell r="H155">
            <v>3.9730000000000003</v>
          </cell>
          <cell r="J155">
            <v>4.25</v>
          </cell>
          <cell r="K155">
            <v>-0.27699999999999969</v>
          </cell>
        </row>
        <row r="156">
          <cell r="A156" t="str">
            <v>22007</v>
          </cell>
          <cell r="B156">
            <v>39118</v>
          </cell>
          <cell r="C156">
            <v>4.0599999999999996</v>
          </cell>
          <cell r="D156">
            <v>3.98</v>
          </cell>
          <cell r="F156" t="str">
            <v>32019</v>
          </cell>
          <cell r="G156">
            <v>43525</v>
          </cell>
          <cell r="H156">
            <v>4.007894736842105</v>
          </cell>
          <cell r="J156">
            <v>4.25</v>
          </cell>
          <cell r="K156">
            <v>-0.24210526315789505</v>
          </cell>
        </row>
        <row r="157">
          <cell r="A157" t="str">
            <v>22007</v>
          </cell>
          <cell r="B157">
            <v>39119</v>
          </cell>
          <cell r="C157">
            <v>4.05</v>
          </cell>
          <cell r="D157">
            <v>3.97</v>
          </cell>
          <cell r="F157" t="str">
            <v>42019</v>
          </cell>
          <cell r="G157">
            <v>43556</v>
          </cell>
          <cell r="H157">
            <v>3.8223809523809522</v>
          </cell>
          <cell r="J157">
            <v>4.25</v>
          </cell>
          <cell r="K157">
            <v>-0.42761904761904779</v>
          </cell>
        </row>
        <row r="158">
          <cell r="A158" t="str">
            <v>22007</v>
          </cell>
          <cell r="B158">
            <v>39120</v>
          </cell>
          <cell r="C158">
            <v>4.04</v>
          </cell>
          <cell r="D158">
            <v>3.97</v>
          </cell>
          <cell r="F158" t="str">
            <v>52019</v>
          </cell>
          <cell r="G158">
            <v>43586</v>
          </cell>
          <cell r="H158">
            <v>3.6145454545454543</v>
          </cell>
          <cell r="J158">
            <v>4.25</v>
          </cell>
          <cell r="K158">
            <v>-0.63545454545454572</v>
          </cell>
        </row>
        <row r="159">
          <cell r="A159" t="str">
            <v>22007</v>
          </cell>
          <cell r="B159">
            <v>39121</v>
          </cell>
          <cell r="C159">
            <v>4.04</v>
          </cell>
          <cell r="D159">
            <v>3.95</v>
          </cell>
          <cell r="F159" t="str">
            <v>62019</v>
          </cell>
          <cell r="G159">
            <v>43617</v>
          </cell>
          <cell r="H159">
            <v>3.5263157894736841</v>
          </cell>
          <cell r="J159">
            <v>4.25</v>
          </cell>
          <cell r="K159">
            <v>-0.72368421052631593</v>
          </cell>
        </row>
        <row r="160">
          <cell r="A160" t="str">
            <v>22007</v>
          </cell>
          <cell r="B160">
            <v>39122</v>
          </cell>
          <cell r="C160">
            <v>3.95</v>
          </cell>
          <cell r="D160">
            <v>3.95</v>
          </cell>
          <cell r="F160" t="str">
            <v>72019</v>
          </cell>
          <cell r="G160">
            <v>43647</v>
          </cell>
          <cell r="H160">
            <v>3.6295652173913044</v>
          </cell>
          <cell r="J160">
            <v>4.25</v>
          </cell>
          <cell r="K160">
            <v>-0.62043478260869556</v>
          </cell>
        </row>
        <row r="161">
          <cell r="A161" t="str">
            <v>22007</v>
          </cell>
          <cell r="B161">
            <v>39125</v>
          </cell>
          <cell r="C161">
            <v>3.94</v>
          </cell>
          <cell r="D161">
            <v>3.92</v>
          </cell>
          <cell r="F161" t="str">
            <v>82019</v>
          </cell>
          <cell r="G161">
            <v>43678</v>
          </cell>
          <cell r="H161">
            <v>3.6118181818181814</v>
          </cell>
          <cell r="J161">
            <v>4.25</v>
          </cell>
          <cell r="K161">
            <v>-0.63818181818181863</v>
          </cell>
        </row>
        <row r="162">
          <cell r="A162" t="str">
            <v>22007</v>
          </cell>
          <cell r="B162">
            <v>39126</v>
          </cell>
          <cell r="C162">
            <v>3.94</v>
          </cell>
          <cell r="D162">
            <v>3.91</v>
          </cell>
          <cell r="F162" t="str">
            <v>92019</v>
          </cell>
          <cell r="G162">
            <v>43709</v>
          </cell>
          <cell r="H162">
            <v>3.4176190476190476</v>
          </cell>
          <cell r="J162">
            <v>4.25</v>
          </cell>
          <cell r="K162">
            <v>-0.83238095238095244</v>
          </cell>
        </row>
        <row r="163">
          <cell r="A163" t="str">
            <v>22007</v>
          </cell>
          <cell r="B163">
            <v>39127</v>
          </cell>
          <cell r="C163">
            <v>3.89</v>
          </cell>
          <cell r="D163">
            <v>3.88</v>
          </cell>
          <cell r="F163" t="str">
            <v>102019</v>
          </cell>
          <cell r="G163">
            <v>43739</v>
          </cell>
          <cell r="H163">
            <v>3.3808695652173921</v>
          </cell>
          <cell r="J163">
            <v>4.25</v>
          </cell>
          <cell r="K163">
            <v>-0.86913043478260787</v>
          </cell>
        </row>
        <row r="164">
          <cell r="A164" t="str">
            <v>22007</v>
          </cell>
          <cell r="B164">
            <v>39128</v>
          </cell>
          <cell r="C164">
            <v>3.88</v>
          </cell>
          <cell r="D164">
            <v>3.89</v>
          </cell>
          <cell r="F164" t="str">
            <v>112019</v>
          </cell>
          <cell r="G164">
            <v>43770</v>
          </cell>
          <cell r="H164">
            <v>3.6325000000000003</v>
          </cell>
          <cell r="J164">
            <v>4.25</v>
          </cell>
          <cell r="K164">
            <v>-0.61749999999999972</v>
          </cell>
        </row>
        <row r="165">
          <cell r="A165" t="str">
            <v>22007</v>
          </cell>
          <cell r="B165">
            <v>39129</v>
          </cell>
          <cell r="C165">
            <v>3.88</v>
          </cell>
          <cell r="D165">
            <v>3.89</v>
          </cell>
          <cell r="F165" t="str">
            <v>122019</v>
          </cell>
          <cell r="G165">
            <v>43800</v>
          </cell>
          <cell r="H165">
            <v>3.9857142857142853</v>
          </cell>
          <cell r="J165">
            <v>4.25</v>
          </cell>
          <cell r="K165">
            <v>-0.26428571428571468</v>
          </cell>
        </row>
        <row r="166">
          <cell r="A166" t="str">
            <v>22007</v>
          </cell>
          <cell r="B166">
            <v>39134</v>
          </cell>
          <cell r="C166">
            <v>3.88</v>
          </cell>
          <cell r="D166">
            <v>3.88</v>
          </cell>
          <cell r="F166" t="str">
            <v>12020</v>
          </cell>
          <cell r="G166">
            <v>43831</v>
          </cell>
          <cell r="H166">
            <v>3.6986363636363646</v>
          </cell>
          <cell r="J166">
            <v>4</v>
          </cell>
          <cell r="K166">
            <v>-0.30136363636363539</v>
          </cell>
        </row>
        <row r="167">
          <cell r="A167" t="str">
            <v>22007</v>
          </cell>
          <cell r="B167">
            <v>39135</v>
          </cell>
          <cell r="C167">
            <v>3.85</v>
          </cell>
          <cell r="D167">
            <v>3.84</v>
          </cell>
          <cell r="F167" t="str">
            <v>22020</v>
          </cell>
          <cell r="G167">
            <v>43862</v>
          </cell>
          <cell r="H167">
            <v>3.4099999999999993</v>
          </cell>
          <cell r="J167">
            <v>4</v>
          </cell>
          <cell r="K167">
            <v>-0.59000000000000075</v>
          </cell>
        </row>
        <row r="168">
          <cell r="A168" t="str">
            <v>22007</v>
          </cell>
          <cell r="B168">
            <v>39136</v>
          </cell>
          <cell r="C168">
            <v>3.83</v>
          </cell>
          <cell r="D168">
            <v>3.82</v>
          </cell>
          <cell r="F168" t="str">
            <v>32020</v>
          </cell>
          <cell r="G168">
            <v>43891</v>
          </cell>
          <cell r="H168">
            <v>3.4140909090909091</v>
          </cell>
          <cell r="J168">
            <v>4</v>
          </cell>
          <cell r="K168">
            <v>-0.58590909090909093</v>
          </cell>
        </row>
        <row r="169">
          <cell r="A169" t="str">
            <v>22007</v>
          </cell>
          <cell r="B169">
            <v>39139</v>
          </cell>
          <cell r="C169">
            <v>3.82</v>
          </cell>
          <cell r="D169">
            <v>3.79</v>
          </cell>
          <cell r="F169" t="str">
            <v>42020</v>
          </cell>
          <cell r="G169">
            <v>43922</v>
          </cell>
          <cell r="H169">
            <v>2.8360000000000003</v>
          </cell>
          <cell r="J169">
            <v>4</v>
          </cell>
          <cell r="K169">
            <v>-1.1639999999999997</v>
          </cell>
        </row>
        <row r="170">
          <cell r="A170" t="str">
            <v>22007</v>
          </cell>
          <cell r="B170">
            <v>39140</v>
          </cell>
          <cell r="C170">
            <v>3.82</v>
          </cell>
          <cell r="D170">
            <v>3.78</v>
          </cell>
          <cell r="F170" t="str">
            <v>52020</v>
          </cell>
          <cell r="G170">
            <v>43952</v>
          </cell>
          <cell r="H170">
            <v>2.6789999999999998</v>
          </cell>
          <cell r="J170">
            <v>4</v>
          </cell>
          <cell r="K170">
            <v>-1.3210000000000002</v>
          </cell>
        </row>
        <row r="171">
          <cell r="A171" t="str">
            <v>22007</v>
          </cell>
          <cell r="B171">
            <v>39141</v>
          </cell>
          <cell r="C171">
            <v>3.82</v>
          </cell>
          <cell r="D171">
            <v>3.79</v>
          </cell>
          <cell r="F171" t="str">
            <v>62020</v>
          </cell>
          <cell r="G171">
            <v>43983</v>
          </cell>
          <cell r="H171">
            <v>3.0038095238095233</v>
          </cell>
          <cell r="J171">
            <v>4</v>
          </cell>
          <cell r="K171">
            <v>-0.99619047619047674</v>
          </cell>
        </row>
        <row r="172">
          <cell r="A172" t="str">
            <v>32007</v>
          </cell>
          <cell r="B172">
            <v>39142</v>
          </cell>
          <cell r="C172">
            <v>3.81</v>
          </cell>
          <cell r="D172">
            <v>3.79</v>
          </cell>
          <cell r="F172" t="str">
            <v>72020</v>
          </cell>
          <cell r="G172">
            <v>44013</v>
          </cell>
          <cell r="H172">
            <v>3.238695652173913</v>
          </cell>
          <cell r="J172">
            <v>4</v>
          </cell>
          <cell r="K172">
            <v>-0.76130434782608702</v>
          </cell>
        </row>
        <row r="173">
          <cell r="A173" t="str">
            <v>32007</v>
          </cell>
          <cell r="B173">
            <v>39143</v>
          </cell>
          <cell r="C173">
            <v>3.8</v>
          </cell>
          <cell r="D173">
            <v>3.78</v>
          </cell>
          <cell r="F173" t="str">
            <v>82020</v>
          </cell>
          <cell r="G173">
            <v>44044</v>
          </cell>
          <cell r="H173">
            <v>3.0061904761904765</v>
          </cell>
          <cell r="J173">
            <v>4</v>
          </cell>
          <cell r="K173">
            <v>-0.99380952380952348</v>
          </cell>
        </row>
        <row r="174">
          <cell r="A174" t="str">
            <v>32007</v>
          </cell>
          <cell r="B174">
            <v>39146</v>
          </cell>
          <cell r="C174">
            <v>3.8</v>
          </cell>
          <cell r="D174">
            <v>3.81</v>
          </cell>
          <cell r="F174" t="str">
            <v>92020</v>
          </cell>
          <cell r="G174">
            <v>44075</v>
          </cell>
          <cell r="H174">
            <v>3.1819047619047618</v>
          </cell>
          <cell r="J174">
            <v>4</v>
          </cell>
          <cell r="K174">
            <v>-0.81809523809523821</v>
          </cell>
        </row>
        <row r="175">
          <cell r="A175" t="str">
            <v>32007</v>
          </cell>
          <cell r="B175">
            <v>39147</v>
          </cell>
          <cell r="C175">
            <v>3.8</v>
          </cell>
          <cell r="D175">
            <v>3.81</v>
          </cell>
          <cell r="F175" t="str">
            <v>102020</v>
          </cell>
          <cell r="G175">
            <v>44105</v>
          </cell>
          <cell r="H175">
            <v>3.5638095238095246</v>
          </cell>
          <cell r="J175">
            <v>4</v>
          </cell>
          <cell r="K175">
            <v>-0.43619047619047535</v>
          </cell>
        </row>
        <row r="176">
          <cell r="A176" t="str">
            <v>32007</v>
          </cell>
          <cell r="B176">
            <v>39148</v>
          </cell>
          <cell r="C176">
            <v>3.8</v>
          </cell>
          <cell r="D176">
            <v>3.81</v>
          </cell>
          <cell r="F176" t="str">
            <v>112020</v>
          </cell>
          <cell r="G176">
            <v>44136</v>
          </cell>
          <cell r="H176">
            <v>3.8179999999999992</v>
          </cell>
          <cell r="J176">
            <v>4</v>
          </cell>
          <cell r="K176">
            <v>-0.18200000000000083</v>
          </cell>
        </row>
        <row r="177">
          <cell r="A177" t="str">
            <v>32007</v>
          </cell>
          <cell r="B177">
            <v>39149</v>
          </cell>
          <cell r="C177">
            <v>3.8</v>
          </cell>
          <cell r="D177">
            <v>3.8</v>
          </cell>
          <cell r="F177" t="str">
            <v>122020</v>
          </cell>
          <cell r="G177">
            <v>44166</v>
          </cell>
          <cell r="H177">
            <v>4.1513636363636355</v>
          </cell>
          <cell r="J177">
            <v>4</v>
          </cell>
          <cell r="K177">
            <v>0.15136363636363548</v>
          </cell>
        </row>
        <row r="178">
          <cell r="A178" t="str">
            <v>32007</v>
          </cell>
          <cell r="B178">
            <v>39150</v>
          </cell>
          <cell r="C178">
            <v>3.8</v>
          </cell>
          <cell r="D178">
            <v>3.77</v>
          </cell>
          <cell r="F178" t="str">
            <v>12021</v>
          </cell>
          <cell r="G178">
            <v>44197</v>
          </cell>
          <cell r="H178">
            <v>3.6420000000000003</v>
          </cell>
          <cell r="J178">
            <v>3.75</v>
          </cell>
          <cell r="K178">
            <v>-0.10799999999999965</v>
          </cell>
        </row>
        <row r="179">
          <cell r="A179" t="str">
            <v>32007</v>
          </cell>
          <cell r="B179">
            <v>39153</v>
          </cell>
          <cell r="C179">
            <v>3.77</v>
          </cell>
          <cell r="D179">
            <v>3.78</v>
          </cell>
          <cell r="F179" t="str">
            <v>22021</v>
          </cell>
          <cell r="G179">
            <v>44228</v>
          </cell>
          <cell r="H179">
            <v>3.775555555555556</v>
          </cell>
          <cell r="J179">
            <v>3.75</v>
          </cell>
          <cell r="K179">
            <v>2.5555555555555998E-2</v>
          </cell>
        </row>
        <row r="180">
          <cell r="A180" t="str">
            <v>32007</v>
          </cell>
          <cell r="B180">
            <v>39154</v>
          </cell>
          <cell r="C180">
            <v>3.77</v>
          </cell>
          <cell r="D180">
            <v>3.78</v>
          </cell>
          <cell r="F180" t="str">
            <v>32021</v>
          </cell>
          <cell r="G180">
            <v>44256</v>
          </cell>
          <cell r="H180">
            <v>4.2554260869565219</v>
          </cell>
          <cell r="J180">
            <v>3.75</v>
          </cell>
          <cell r="K180">
            <v>0.50542608695652191</v>
          </cell>
        </row>
        <row r="181">
          <cell r="A181" t="str">
            <v>32007</v>
          </cell>
          <cell r="B181">
            <v>39155</v>
          </cell>
          <cell r="C181">
            <v>3.77</v>
          </cell>
          <cell r="D181">
            <v>3.78</v>
          </cell>
          <cell r="F181" t="str">
            <v>42021</v>
          </cell>
          <cell r="G181">
            <v>44287</v>
          </cell>
          <cell r="H181">
            <v>4.1066700000000012</v>
          </cell>
          <cell r="J181">
            <v>3.75</v>
          </cell>
          <cell r="K181">
            <v>0.35667000000000115</v>
          </cell>
        </row>
        <row r="182">
          <cell r="A182" t="str">
            <v>32007</v>
          </cell>
          <cell r="B182">
            <v>39156</v>
          </cell>
          <cell r="C182">
            <v>3.77</v>
          </cell>
          <cell r="D182">
            <v>3.78</v>
          </cell>
          <cell r="F182" t="str">
            <v>52021</v>
          </cell>
          <cell r="G182">
            <v>44317</v>
          </cell>
          <cell r="H182">
            <v>4.2223619047619056</v>
          </cell>
          <cell r="J182">
            <v>3.75</v>
          </cell>
          <cell r="K182">
            <v>0.47236190476190565</v>
          </cell>
        </row>
        <row r="183">
          <cell r="A183" t="str">
            <v>32007</v>
          </cell>
          <cell r="B183">
            <v>39157</v>
          </cell>
          <cell r="C183">
            <v>3.77</v>
          </cell>
          <cell r="D183">
            <v>3.79</v>
          </cell>
          <cell r="F183" t="str">
            <v>62021</v>
          </cell>
          <cell r="G183">
            <v>44348</v>
          </cell>
          <cell r="H183">
            <v>4.4135333333333344</v>
          </cell>
          <cell r="J183">
            <v>3.75</v>
          </cell>
          <cell r="K183">
            <v>0.66353333333333442</v>
          </cell>
        </row>
        <row r="184">
          <cell r="A184" t="str">
            <v>32007</v>
          </cell>
          <cell r="B184">
            <v>39160</v>
          </cell>
          <cell r="C184">
            <v>3.77</v>
          </cell>
          <cell r="D184">
            <v>3.79</v>
          </cell>
          <cell r="F184" t="str">
            <v>72021</v>
          </cell>
          <cell r="G184">
            <v>44378</v>
          </cell>
          <cell r="H184">
            <v>4.5285954545454548</v>
          </cell>
          <cell r="J184">
            <v>3.75</v>
          </cell>
          <cell r="K184">
            <v>0.77859545454545476</v>
          </cell>
        </row>
        <row r="185">
          <cell r="A185" t="str">
            <v>32007</v>
          </cell>
          <cell r="B185">
            <v>39161</v>
          </cell>
          <cell r="C185">
            <v>3.76</v>
          </cell>
          <cell r="D185">
            <v>3.79</v>
          </cell>
          <cell r="F185" t="str">
            <v>82021</v>
          </cell>
          <cell r="G185">
            <v>44409</v>
          </cell>
          <cell r="H185">
            <v>4.6515136363636351</v>
          </cell>
          <cell r="J185">
            <v>3.75</v>
          </cell>
          <cell r="K185">
            <v>0.90151363636363513</v>
          </cell>
        </row>
        <row r="186">
          <cell r="A186" t="str">
            <v>32007</v>
          </cell>
          <cell r="B186">
            <v>39162</v>
          </cell>
          <cell r="C186">
            <v>3.74</v>
          </cell>
          <cell r="D186">
            <v>3.79</v>
          </cell>
          <cell r="F186" t="str">
            <v>92021</v>
          </cell>
          <cell r="G186">
            <v>44440</v>
          </cell>
          <cell r="H186">
            <v>5.0790333333333324</v>
          </cell>
          <cell r="J186">
            <v>3.75</v>
          </cell>
          <cell r="K186">
            <v>1.3290333333333324</v>
          </cell>
        </row>
        <row r="187">
          <cell r="A187" t="str">
            <v>32007</v>
          </cell>
          <cell r="B187">
            <v>39163</v>
          </cell>
          <cell r="C187">
            <v>3.75</v>
          </cell>
          <cell r="D187">
            <v>3.79</v>
          </cell>
          <cell r="F187" t="str">
            <v>102021</v>
          </cell>
          <cell r="G187">
            <v>44470</v>
          </cell>
          <cell r="H187">
            <v>5.0323249999999993</v>
          </cell>
          <cell r="J187">
            <v>3.75</v>
          </cell>
          <cell r="K187">
            <v>1.2823249999999993</v>
          </cell>
        </row>
        <row r="188">
          <cell r="A188" t="str">
            <v>32007</v>
          </cell>
          <cell r="B188">
            <v>39164</v>
          </cell>
          <cell r="C188">
            <v>3.74</v>
          </cell>
          <cell r="D188">
            <v>3.73</v>
          </cell>
          <cell r="F188" t="str">
            <v>112021</v>
          </cell>
          <cell r="G188">
            <v>44501</v>
          </cell>
          <cell r="H188">
            <v>5.6197249999999999</v>
          </cell>
          <cell r="J188">
            <v>3.75</v>
          </cell>
          <cell r="K188">
            <v>1.8697249999999999</v>
          </cell>
        </row>
        <row r="189">
          <cell r="A189" t="str">
            <v>32007</v>
          </cell>
          <cell r="B189">
            <v>39167</v>
          </cell>
          <cell r="C189">
            <v>3.74</v>
          </cell>
          <cell r="D189">
            <v>3.73</v>
          </cell>
          <cell r="F189" t="str">
            <v>122021</v>
          </cell>
          <cell r="G189">
            <v>44531</v>
          </cell>
          <cell r="H189">
            <v>5.4153043478260869</v>
          </cell>
          <cell r="J189">
            <v>3.75</v>
          </cell>
          <cell r="K189">
            <v>1.6653043478260869</v>
          </cell>
        </row>
        <row r="190">
          <cell r="A190" t="str">
            <v>32007</v>
          </cell>
          <cell r="B190">
            <v>39168</v>
          </cell>
          <cell r="C190">
            <v>3.72</v>
          </cell>
          <cell r="D190">
            <v>3.72</v>
          </cell>
          <cell r="F190" t="str">
            <v>12022</v>
          </cell>
          <cell r="G190">
            <v>44562</v>
          </cell>
          <cell r="H190">
            <v>5.1536333333333335</v>
          </cell>
          <cell r="J190">
            <v>3.5</v>
          </cell>
          <cell r="K190">
            <v>1.6536333333333335</v>
          </cell>
        </row>
        <row r="191">
          <cell r="A191" t="str">
            <v>32007</v>
          </cell>
          <cell r="B191">
            <v>39169</v>
          </cell>
          <cell r="C191">
            <v>3.72</v>
          </cell>
          <cell r="D191">
            <v>3.72</v>
          </cell>
          <cell r="F191" t="str">
            <v>22022</v>
          </cell>
          <cell r="G191">
            <v>44593</v>
          </cell>
          <cell r="H191">
            <v>5.3749052631578955</v>
          </cell>
          <cell r="J191">
            <v>3.5</v>
          </cell>
          <cell r="K191">
            <v>1.8749052631578955</v>
          </cell>
        </row>
        <row r="192">
          <cell r="A192" t="str">
            <v>32007</v>
          </cell>
          <cell r="B192">
            <v>39170</v>
          </cell>
          <cell r="C192">
            <v>3.73</v>
          </cell>
          <cell r="D192">
            <v>3.72</v>
          </cell>
          <cell r="F192" t="str">
            <v>32022</v>
          </cell>
          <cell r="G192">
            <v>44621</v>
          </cell>
          <cell r="H192">
            <v>5.8422590909090903</v>
          </cell>
          <cell r="J192">
            <v>3.5</v>
          </cell>
          <cell r="K192">
            <v>2.3422590909090903</v>
          </cell>
        </row>
        <row r="193">
          <cell r="A193" t="str">
            <v>32007</v>
          </cell>
          <cell r="B193">
            <v>39171</v>
          </cell>
          <cell r="C193">
            <v>3.72</v>
          </cell>
          <cell r="D193">
            <v>3.7</v>
          </cell>
          <cell r="F193" t="str">
            <v>42022</v>
          </cell>
          <cell r="G193">
            <v>44652</v>
          </cell>
          <cell r="H193">
            <v>5.7883894736842114</v>
          </cell>
          <cell r="J193">
            <v>3.5</v>
          </cell>
          <cell r="K193">
            <v>2.2883894736842114</v>
          </cell>
        </row>
        <row r="194">
          <cell r="A194" t="str">
            <v>42007</v>
          </cell>
          <cell r="B194">
            <v>39174</v>
          </cell>
          <cell r="C194">
            <v>3.72</v>
          </cell>
          <cell r="D194">
            <v>3.67</v>
          </cell>
          <cell r="F194" t="str">
            <v>52022</v>
          </cell>
          <cell r="G194">
            <v>44682</v>
          </cell>
          <cell r="H194">
            <v>5.9261772727272728</v>
          </cell>
          <cell r="J194">
            <v>3.5</v>
          </cell>
          <cell r="K194">
            <v>2.4261772727272728</v>
          </cell>
        </row>
        <row r="195">
          <cell r="A195" t="str">
            <v>42007</v>
          </cell>
          <cell r="B195">
            <v>39175</v>
          </cell>
          <cell r="C195">
            <v>3.72</v>
          </cell>
          <cell r="D195">
            <v>3.68</v>
          </cell>
          <cell r="F195" t="str">
            <v>62022</v>
          </cell>
          <cell r="G195">
            <v>44713</v>
          </cell>
          <cell r="H195">
            <v>6.0052142857142856</v>
          </cell>
          <cell r="J195">
            <v>3.5</v>
          </cell>
          <cell r="K195">
            <v>2.5052142857142856</v>
          </cell>
        </row>
        <row r="196">
          <cell r="A196" t="str">
            <v>42007</v>
          </cell>
          <cell r="B196">
            <v>39176</v>
          </cell>
          <cell r="C196">
            <v>3.7</v>
          </cell>
          <cell r="D196">
            <v>3.66</v>
          </cell>
          <cell r="F196" t="str">
            <v>72022</v>
          </cell>
          <cell r="G196">
            <v>44743</v>
          </cell>
          <cell r="H196">
            <v>5.1659666666666677</v>
          </cell>
          <cell r="J196">
            <v>3.5</v>
          </cell>
          <cell r="K196">
            <v>1.6659666666666677</v>
          </cell>
        </row>
        <row r="197">
          <cell r="A197" t="str">
            <v>42007</v>
          </cell>
          <cell r="B197">
            <v>39177</v>
          </cell>
          <cell r="C197">
            <v>3.7</v>
          </cell>
          <cell r="D197">
            <v>3.66</v>
          </cell>
          <cell r="F197" t="str">
            <v>82022</v>
          </cell>
          <cell r="G197">
            <v>44774</v>
          </cell>
          <cell r="H197">
            <v>5.2781391304347833</v>
          </cell>
          <cell r="J197">
            <v>3.5</v>
          </cell>
          <cell r="K197">
            <v>1.7781391304347833</v>
          </cell>
        </row>
        <row r="198">
          <cell r="A198" t="str">
            <v>42007</v>
          </cell>
          <cell r="B198">
            <v>39181</v>
          </cell>
          <cell r="C198">
            <v>3.69</v>
          </cell>
          <cell r="D198">
            <v>3.67</v>
          </cell>
          <cell r="F198" t="str">
            <v>92022</v>
          </cell>
          <cell r="G198">
            <v>44805</v>
          </cell>
          <cell r="H198">
            <v>5.0410666666666675</v>
          </cell>
          <cell r="J198">
            <v>3.5</v>
          </cell>
          <cell r="K198">
            <v>1.5410666666666675</v>
          </cell>
        </row>
        <row r="199">
          <cell r="A199" t="str">
            <v>42007</v>
          </cell>
          <cell r="B199">
            <v>39182</v>
          </cell>
          <cell r="C199">
            <v>3.69</v>
          </cell>
          <cell r="D199">
            <v>3.67</v>
          </cell>
          <cell r="F199" t="str">
            <v>102022</v>
          </cell>
          <cell r="G199">
            <v>44835</v>
          </cell>
          <cell r="H199">
            <v>5.0084750000000016</v>
          </cell>
          <cell r="J199">
            <v>3.5</v>
          </cell>
          <cell r="K199">
            <v>1.5084750000000016</v>
          </cell>
        </row>
        <row r="200">
          <cell r="A200" t="str">
            <v>42007</v>
          </cell>
          <cell r="B200">
            <v>39183</v>
          </cell>
          <cell r="C200">
            <v>3.64</v>
          </cell>
          <cell r="D200">
            <v>3.64</v>
          </cell>
          <cell r="F200" t="str">
            <v>112022</v>
          </cell>
          <cell r="G200">
            <v>44866</v>
          </cell>
          <cell r="H200">
            <v>5.2319500000000012</v>
          </cell>
          <cell r="J200">
            <v>3.5</v>
          </cell>
          <cell r="K200">
            <v>1.7319500000000012</v>
          </cell>
        </row>
        <row r="201">
          <cell r="A201" t="str">
            <v>42007</v>
          </cell>
          <cell r="B201">
            <v>39184</v>
          </cell>
          <cell r="C201">
            <v>3.64</v>
          </cell>
          <cell r="D201">
            <v>3.64</v>
          </cell>
          <cell r="F201" t="str">
            <v>122022</v>
          </cell>
          <cell r="G201">
            <v>44896</v>
          </cell>
          <cell r="H201">
            <v>5.3034636363636372</v>
          </cell>
          <cell r="J201">
            <v>3.5</v>
          </cell>
          <cell r="K201">
            <v>1.8034636363636372</v>
          </cell>
        </row>
        <row r="202">
          <cell r="A202" t="str">
            <v>42007</v>
          </cell>
          <cell r="B202">
            <v>39185</v>
          </cell>
          <cell r="C202">
            <v>3.65</v>
          </cell>
          <cell r="D202">
            <v>3.64</v>
          </cell>
          <cell r="F202" t="str">
            <v>12023</v>
          </cell>
          <cell r="G202">
            <v>44927</v>
          </cell>
          <cell r="H202">
            <v>5.4388499999999995</v>
          </cell>
          <cell r="J202">
            <v>3.25</v>
          </cell>
          <cell r="K202">
            <v>2.1888499999999995</v>
          </cell>
        </row>
        <row r="203">
          <cell r="A203" t="str">
            <v>42007</v>
          </cell>
          <cell r="B203">
            <v>39188</v>
          </cell>
          <cell r="C203">
            <v>3.62</v>
          </cell>
          <cell r="D203">
            <v>3.63</v>
          </cell>
          <cell r="F203" t="str">
            <v>22023</v>
          </cell>
          <cell r="G203">
            <v>44958</v>
          </cell>
          <cell r="H203">
            <v>5.7636833333333337</v>
          </cell>
          <cell r="J203">
            <v>3.25</v>
          </cell>
          <cell r="K203">
            <v>2.5136833333333337</v>
          </cell>
        </row>
        <row r="204">
          <cell r="A204" t="str">
            <v>42007</v>
          </cell>
          <cell r="B204">
            <v>39189</v>
          </cell>
          <cell r="C204">
            <v>3.62</v>
          </cell>
          <cell r="D204">
            <v>3.62</v>
          </cell>
          <cell r="F204" t="str">
            <v>32023</v>
          </cell>
          <cell r="G204">
            <v>44986</v>
          </cell>
          <cell r="H204">
            <v>5.6175478260869562</v>
          </cell>
          <cell r="J204">
            <v>3.25</v>
          </cell>
          <cell r="K204">
            <v>2.3675478260869562</v>
          </cell>
        </row>
        <row r="205">
          <cell r="A205" t="str">
            <v>42007</v>
          </cell>
          <cell r="B205">
            <v>39190</v>
          </cell>
          <cell r="C205">
            <v>3.61</v>
          </cell>
          <cell r="D205">
            <v>3.61</v>
          </cell>
          <cell r="F205" t="str">
            <v>42023</v>
          </cell>
          <cell r="G205">
            <v>45017</v>
          </cell>
          <cell r="H205">
            <v>5.3426333333333345</v>
          </cell>
          <cell r="J205">
            <v>3.25</v>
          </cell>
          <cell r="K205">
            <v>2.0926333333333345</v>
          </cell>
        </row>
        <row r="206">
          <cell r="A206" t="str">
            <v>42007</v>
          </cell>
          <cell r="B206">
            <v>39191</v>
          </cell>
          <cell r="C206">
            <v>3.59</v>
          </cell>
          <cell r="D206">
            <v>3.59</v>
          </cell>
          <cell r="F206" t="str">
            <v>52023</v>
          </cell>
          <cell r="G206">
            <v>45047</v>
          </cell>
          <cell r="H206">
            <v>5.0159545454545453</v>
          </cell>
          <cell r="J206">
            <v>3.25</v>
          </cell>
          <cell r="K206">
            <v>1.7659545454545453</v>
          </cell>
        </row>
        <row r="207">
          <cell r="A207" t="str">
            <v>42007</v>
          </cell>
          <cell r="B207">
            <v>39192</v>
          </cell>
          <cell r="C207">
            <v>3.59</v>
          </cell>
          <cell r="D207">
            <v>3.59</v>
          </cell>
          <cell r="F207" t="str">
            <v>62023</v>
          </cell>
          <cell r="G207">
            <v>45078</v>
          </cell>
          <cell r="H207">
            <v>4.2629142857142854</v>
          </cell>
          <cell r="J207">
            <v>3.25</v>
          </cell>
          <cell r="K207">
            <v>1.0129142857142854</v>
          </cell>
        </row>
        <row r="208">
          <cell r="A208" t="str">
            <v>42007</v>
          </cell>
          <cell r="B208">
            <v>39195</v>
          </cell>
          <cell r="C208">
            <v>3.57</v>
          </cell>
          <cell r="D208">
            <v>3.57</v>
          </cell>
          <cell r="F208" t="str">
            <v>72023</v>
          </cell>
          <cell r="G208">
            <v>45108</v>
          </cell>
          <cell r="H208">
            <v>4.0913095238095236</v>
          </cell>
          <cell r="J208">
            <v>3.25</v>
          </cell>
          <cell r="K208">
            <v>0.84130952380952362</v>
          </cell>
        </row>
        <row r="209">
          <cell r="A209" t="str">
            <v>42007</v>
          </cell>
          <cell r="B209">
            <v>39196</v>
          </cell>
          <cell r="C209">
            <v>3.55</v>
          </cell>
          <cell r="D209">
            <v>3.54</v>
          </cell>
          <cell r="F209" t="str">
            <v>82023</v>
          </cell>
          <cell r="G209">
            <v>45139</v>
          </cell>
          <cell r="H209">
            <v>4.126734782608696</v>
          </cell>
          <cell r="J209">
            <v>3.25</v>
          </cell>
          <cell r="K209">
            <v>0.87673478260869597</v>
          </cell>
        </row>
        <row r="210">
          <cell r="A210" t="str">
            <v>42007</v>
          </cell>
          <cell r="B210">
            <v>39197</v>
          </cell>
          <cell r="C210">
            <v>3.54</v>
          </cell>
          <cell r="D210">
            <v>3.53</v>
          </cell>
          <cell r="F210" t="str">
            <v>92023</v>
          </cell>
          <cell r="G210">
            <v>45170</v>
          </cell>
          <cell r="H210">
            <v>4.1264249999999993</v>
          </cell>
          <cell r="J210">
            <v>3.25</v>
          </cell>
          <cell r="K210">
            <v>0.87642499999999934</v>
          </cell>
        </row>
        <row r="211">
          <cell r="A211" t="str">
            <v>42007</v>
          </cell>
          <cell r="B211">
            <v>39198</v>
          </cell>
          <cell r="C211">
            <v>3.52</v>
          </cell>
          <cell r="D211">
            <v>3.52</v>
          </cell>
          <cell r="F211" t="str">
            <v>102023</v>
          </cell>
          <cell r="G211">
            <v>45200</v>
          </cell>
          <cell r="H211">
            <v>3.9899952380952382</v>
          </cell>
          <cell r="J211">
            <v>3.25</v>
          </cell>
          <cell r="K211">
            <v>0.73999523809523815</v>
          </cell>
        </row>
        <row r="212">
          <cell r="A212" t="str">
            <v>42007</v>
          </cell>
          <cell r="B212">
            <v>39199</v>
          </cell>
          <cell r="C212">
            <v>3.51</v>
          </cell>
          <cell r="D212">
            <v>3.51</v>
          </cell>
          <cell r="F212" t="str">
            <v>112023</v>
          </cell>
          <cell r="G212">
            <v>45231</v>
          </cell>
          <cell r="H212">
            <v>3.9193649999999991</v>
          </cell>
          <cell r="J212">
            <v>3.25</v>
          </cell>
          <cell r="K212">
            <v>0.6693649999999991</v>
          </cell>
        </row>
        <row r="213">
          <cell r="A213" t="str">
            <v>42007</v>
          </cell>
          <cell r="B213">
            <v>39202</v>
          </cell>
          <cell r="C213">
            <v>3.49</v>
          </cell>
          <cell r="D213">
            <v>3.5</v>
          </cell>
          <cell r="F213" t="str">
            <v>122023</v>
          </cell>
          <cell r="G213">
            <v>45261</v>
          </cell>
          <cell r="H213">
            <v>3.8853099999999996</v>
          </cell>
          <cell r="J213">
            <v>3.25</v>
          </cell>
          <cell r="K213">
            <v>0.6353099999999996</v>
          </cell>
        </row>
        <row r="214">
          <cell r="A214" t="str">
            <v>52007</v>
          </cell>
          <cell r="B214">
            <v>39204</v>
          </cell>
          <cell r="C214">
            <v>3.47</v>
          </cell>
          <cell r="D214">
            <v>3.47</v>
          </cell>
          <cell r="F214" t="str">
            <v>12024</v>
          </cell>
          <cell r="G214">
            <v>45292</v>
          </cell>
          <cell r="H214">
            <v>3.8413818181818185</v>
          </cell>
          <cell r="J214">
            <v>3</v>
          </cell>
          <cell r="K214">
            <v>0.84138181818181845</v>
          </cell>
        </row>
        <row r="215">
          <cell r="A215" t="str">
            <v>52007</v>
          </cell>
          <cell r="B215">
            <v>39205</v>
          </cell>
          <cell r="C215">
            <v>3.47</v>
          </cell>
          <cell r="D215">
            <v>3.47</v>
          </cell>
          <cell r="F215" t="str">
            <v>22024</v>
          </cell>
          <cell r="G215">
            <v>45323</v>
          </cell>
          <cell r="H215">
            <v>3.7874842105263165</v>
          </cell>
          <cell r="J215">
            <v>3</v>
          </cell>
          <cell r="K215">
            <v>0.78748421052631645</v>
          </cell>
        </row>
        <row r="216">
          <cell r="A216" t="str">
            <v>52007</v>
          </cell>
          <cell r="B216">
            <v>39206</v>
          </cell>
          <cell r="C216">
            <v>3.45</v>
          </cell>
          <cell r="D216">
            <v>3.45</v>
          </cell>
          <cell r="F216" t="str">
            <v>32024</v>
          </cell>
          <cell r="G216">
            <v>45352</v>
          </cell>
          <cell r="H216">
            <v>3.5431599999999994</v>
          </cell>
          <cell r="J216">
            <v>3</v>
          </cell>
          <cell r="K216">
            <v>0.54315999999999942</v>
          </cell>
        </row>
        <row r="217">
          <cell r="A217" t="str">
            <v>52007</v>
          </cell>
          <cell r="B217">
            <v>39209</v>
          </cell>
          <cell r="C217">
            <v>3.44</v>
          </cell>
          <cell r="D217">
            <v>3.45</v>
          </cell>
          <cell r="F217" t="str">
            <v>42024</v>
          </cell>
          <cell r="G217">
            <v>45383</v>
          </cell>
          <cell r="H217">
            <v>3.5117318181818176</v>
          </cell>
          <cell r="J217">
            <v>3</v>
          </cell>
          <cell r="K217">
            <v>0.51173181818181757</v>
          </cell>
        </row>
        <row r="218">
          <cell r="A218" t="str">
            <v>52007</v>
          </cell>
          <cell r="B218">
            <v>39210</v>
          </cell>
          <cell r="C218">
            <v>3.44</v>
          </cell>
          <cell r="D218">
            <v>3.45</v>
          </cell>
          <cell r="F218" t="str">
            <v>52024</v>
          </cell>
          <cell r="G218">
            <v>45413</v>
          </cell>
          <cell r="H218">
            <v>3.650152380952381</v>
          </cell>
          <cell r="J218">
            <v>3</v>
          </cell>
          <cell r="K218">
            <v>0.65015238095238104</v>
          </cell>
        </row>
        <row r="219">
          <cell r="A219" t="str">
            <v>52007</v>
          </cell>
          <cell r="B219">
            <v>39211</v>
          </cell>
          <cell r="C219">
            <v>3.4</v>
          </cell>
          <cell r="D219">
            <v>3.45</v>
          </cell>
          <cell r="F219" t="str">
            <v>62024</v>
          </cell>
          <cell r="G219">
            <v>45444</v>
          </cell>
          <cell r="H219">
            <v>3.6485449999999999</v>
          </cell>
          <cell r="J219">
            <v>3</v>
          </cell>
          <cell r="K219">
            <v>0.64854499999999993</v>
          </cell>
        </row>
        <row r="220">
          <cell r="A220" t="str">
            <v>52007</v>
          </cell>
          <cell r="B220">
            <v>39212</v>
          </cell>
          <cell r="C220">
            <v>3.43</v>
          </cell>
          <cell r="D220">
            <v>3.45</v>
          </cell>
          <cell r="F220" t="str">
            <v>72024</v>
          </cell>
          <cell r="G220">
            <v>45474</v>
          </cell>
          <cell r="H220">
            <v>3.7192608695652183</v>
          </cell>
          <cell r="J220">
            <v>3</v>
          </cell>
          <cell r="K220">
            <v>0.71926086956521829</v>
          </cell>
        </row>
        <row r="221">
          <cell r="A221" t="str">
            <v>52007</v>
          </cell>
          <cell r="B221">
            <v>39213</v>
          </cell>
          <cell r="C221">
            <v>3.45</v>
          </cell>
          <cell r="D221">
            <v>3.41</v>
          </cell>
          <cell r="F221" t="str">
            <v>82024</v>
          </cell>
          <cell r="G221">
            <v>45505</v>
          </cell>
          <cell r="H221">
            <v>3.7712090909090894</v>
          </cell>
          <cell r="J221">
            <v>3</v>
          </cell>
          <cell r="K221">
            <v>0.7712090909090894</v>
          </cell>
        </row>
        <row r="222">
          <cell r="A222" t="str">
            <v>52007</v>
          </cell>
          <cell r="B222">
            <v>39216</v>
          </cell>
          <cell r="C222">
            <v>3.44</v>
          </cell>
          <cell r="D222">
            <v>3.42</v>
          </cell>
          <cell r="F222" t="str">
            <v>92024</v>
          </cell>
          <cell r="G222">
            <v>45536</v>
          </cell>
          <cell r="H222">
            <v>4.0134809523809523</v>
          </cell>
          <cell r="J222">
            <v>3</v>
          </cell>
          <cell r="K222">
            <v>1.0134809523809523</v>
          </cell>
        </row>
        <row r="223">
          <cell r="A223" t="str">
            <v>52007</v>
          </cell>
          <cell r="B223">
            <v>39217</v>
          </cell>
          <cell r="C223">
            <v>3.47</v>
          </cell>
          <cell r="D223">
            <v>3.46</v>
          </cell>
          <cell r="F223" t="str">
            <v>102024</v>
          </cell>
          <cell r="G223">
            <v>45566</v>
          </cell>
          <cell r="H223">
            <v>4.0766217391304362</v>
          </cell>
          <cell r="J223">
            <v>3</v>
          </cell>
          <cell r="K223">
            <v>1.0766217391304362</v>
          </cell>
        </row>
        <row r="224">
          <cell r="A224" t="str">
            <v>52007</v>
          </cell>
          <cell r="B224">
            <v>39218</v>
          </cell>
          <cell r="C224">
            <v>3.47</v>
          </cell>
          <cell r="D224">
            <v>3.44</v>
          </cell>
          <cell r="F224" t="str">
            <v>112024</v>
          </cell>
          <cell r="G224">
            <v>45597</v>
          </cell>
          <cell r="H224">
            <v>4.2235749999999985</v>
          </cell>
          <cell r="J224">
            <v>3</v>
          </cell>
          <cell r="K224">
            <v>1.2235749999999985</v>
          </cell>
        </row>
        <row r="225">
          <cell r="A225" t="str">
            <v>52007</v>
          </cell>
          <cell r="B225">
            <v>39219</v>
          </cell>
          <cell r="C225">
            <v>3.44</v>
          </cell>
          <cell r="D225">
            <v>3.43</v>
          </cell>
          <cell r="F225" t="str">
            <v>122024</v>
          </cell>
          <cell r="G225">
            <v>45627</v>
          </cell>
          <cell r="H225">
            <v>4.7350047619047624</v>
          </cell>
          <cell r="J225">
            <v>3</v>
          </cell>
          <cell r="K225">
            <v>1.7350047619047624</v>
          </cell>
        </row>
        <row r="226">
          <cell r="A226" t="str">
            <v>52007</v>
          </cell>
          <cell r="B226">
            <v>39220</v>
          </cell>
          <cell r="C226">
            <v>3.46</v>
          </cell>
          <cell r="D226">
            <v>3.45</v>
          </cell>
          <cell r="F226" t="str">
            <v>12025</v>
          </cell>
          <cell r="G226">
            <v>45658</v>
          </cell>
          <cell r="H226">
            <v>5.1725181818181829</v>
          </cell>
        </row>
        <row r="227">
          <cell r="A227" t="str">
            <v>52007</v>
          </cell>
          <cell r="B227">
            <v>39223</v>
          </cell>
          <cell r="C227">
            <v>3.44</v>
          </cell>
          <cell r="D227">
            <v>3.45</v>
          </cell>
          <cell r="F227" t="str">
            <v>22025</v>
          </cell>
          <cell r="G227">
            <v>45689</v>
          </cell>
          <cell r="H227">
            <v>5.8119350000000001</v>
          </cell>
        </row>
        <row r="228">
          <cell r="A228" t="str">
            <v>52007</v>
          </cell>
          <cell r="B228">
            <v>39224</v>
          </cell>
          <cell r="C228">
            <v>3.45</v>
          </cell>
          <cell r="D228">
            <v>3.46</v>
          </cell>
          <cell r="F228" t="str">
            <v>32025</v>
          </cell>
          <cell r="G228">
            <v>45717</v>
          </cell>
          <cell r="H228">
            <v>5.4310789473684222</v>
          </cell>
        </row>
        <row r="229">
          <cell r="A229" t="str">
            <v>52007</v>
          </cell>
          <cell r="B229">
            <v>39225</v>
          </cell>
          <cell r="C229">
            <v>3.38</v>
          </cell>
          <cell r="D229">
            <v>3.38</v>
          </cell>
          <cell r="F229" t="str">
            <v>42025</v>
          </cell>
          <cell r="G229">
            <v>45748</v>
          </cell>
          <cell r="H229">
            <v>5.1528230769230765</v>
          </cell>
        </row>
        <row r="230">
          <cell r="A230" t="str">
            <v>52007</v>
          </cell>
          <cell r="B230">
            <v>39226</v>
          </cell>
          <cell r="C230">
            <v>3.38</v>
          </cell>
          <cell r="D230">
            <v>3.4</v>
          </cell>
          <cell r="G230"/>
        </row>
        <row r="231">
          <cell r="A231" t="str">
            <v>52007</v>
          </cell>
          <cell r="B231">
            <v>39227</v>
          </cell>
          <cell r="C231">
            <v>3.38</v>
          </cell>
          <cell r="D231">
            <v>3.41</v>
          </cell>
          <cell r="G231"/>
        </row>
        <row r="232">
          <cell r="A232" t="str">
            <v>52007</v>
          </cell>
          <cell r="B232">
            <v>39230</v>
          </cell>
          <cell r="C232">
            <v>3.38</v>
          </cell>
          <cell r="D232">
            <v>3.42</v>
          </cell>
          <cell r="G232"/>
        </row>
        <row r="233">
          <cell r="A233" t="str">
            <v>52007</v>
          </cell>
          <cell r="B233">
            <v>39231</v>
          </cell>
          <cell r="C233">
            <v>3.37</v>
          </cell>
          <cell r="D233">
            <v>3.4</v>
          </cell>
          <cell r="G233"/>
        </row>
        <row r="234">
          <cell r="A234" t="str">
            <v>52007</v>
          </cell>
          <cell r="B234">
            <v>39232</v>
          </cell>
          <cell r="C234">
            <v>3.37</v>
          </cell>
          <cell r="D234">
            <v>3.4</v>
          </cell>
          <cell r="G234"/>
        </row>
        <row r="235">
          <cell r="A235" t="str">
            <v>52007</v>
          </cell>
          <cell r="B235">
            <v>39233</v>
          </cell>
          <cell r="C235">
            <v>3.37</v>
          </cell>
          <cell r="D235">
            <v>3.4</v>
          </cell>
          <cell r="G235"/>
        </row>
        <row r="236">
          <cell r="A236" t="str">
            <v>62007</v>
          </cell>
          <cell r="B236">
            <v>39234</v>
          </cell>
          <cell r="C236">
            <v>3.37</v>
          </cell>
          <cell r="D236">
            <v>3.4</v>
          </cell>
          <cell r="G236"/>
        </row>
        <row r="237">
          <cell r="A237" t="str">
            <v>62007</v>
          </cell>
          <cell r="B237">
            <v>39237</v>
          </cell>
          <cell r="C237">
            <v>3.37</v>
          </cell>
          <cell r="D237">
            <v>3.41</v>
          </cell>
          <cell r="G237"/>
        </row>
        <row r="238">
          <cell r="A238" t="str">
            <v>62007</v>
          </cell>
          <cell r="B238">
            <v>39238</v>
          </cell>
          <cell r="C238">
            <v>3.37</v>
          </cell>
          <cell r="D238">
            <v>3.4</v>
          </cell>
          <cell r="G238"/>
        </row>
        <row r="239">
          <cell r="A239" t="str">
            <v>62007</v>
          </cell>
          <cell r="B239">
            <v>39239</v>
          </cell>
          <cell r="C239">
            <v>3.4</v>
          </cell>
          <cell r="D239">
            <v>3.42</v>
          </cell>
          <cell r="G239"/>
        </row>
        <row r="240">
          <cell r="A240" t="str">
            <v>62007</v>
          </cell>
          <cell r="B240">
            <v>39241</v>
          </cell>
          <cell r="C240">
            <v>3.4</v>
          </cell>
          <cell r="D240">
            <v>3.43</v>
          </cell>
          <cell r="G240"/>
        </row>
        <row r="241">
          <cell r="A241" t="str">
            <v>62007</v>
          </cell>
          <cell r="B241">
            <v>39244</v>
          </cell>
          <cell r="C241">
            <v>3.4</v>
          </cell>
          <cell r="D241">
            <v>3.43</v>
          </cell>
          <cell r="G241"/>
        </row>
        <row r="242">
          <cell r="A242" t="str">
            <v>62007</v>
          </cell>
          <cell r="B242">
            <v>39245</v>
          </cell>
          <cell r="C242">
            <v>3.4</v>
          </cell>
          <cell r="D242">
            <v>3.43</v>
          </cell>
          <cell r="G242"/>
        </row>
        <row r="243">
          <cell r="A243" t="str">
            <v>62007</v>
          </cell>
          <cell r="B243">
            <v>39246</v>
          </cell>
          <cell r="C243">
            <v>3.4</v>
          </cell>
          <cell r="D243">
            <v>3.44</v>
          </cell>
          <cell r="G243"/>
        </row>
        <row r="244">
          <cell r="A244" t="str">
            <v>62007</v>
          </cell>
          <cell r="B244">
            <v>39247</v>
          </cell>
          <cell r="C244">
            <v>3.4</v>
          </cell>
          <cell r="D244">
            <v>3.45</v>
          </cell>
          <cell r="G244"/>
        </row>
        <row r="245">
          <cell r="A245" t="str">
            <v>62007</v>
          </cell>
          <cell r="B245">
            <v>39248</v>
          </cell>
          <cell r="C245">
            <v>3.41</v>
          </cell>
          <cell r="D245">
            <v>3.46</v>
          </cell>
          <cell r="G245"/>
        </row>
        <row r="246">
          <cell r="A246" t="str">
            <v>62007</v>
          </cell>
          <cell r="B246">
            <v>39251</v>
          </cell>
          <cell r="C246">
            <v>3.41</v>
          </cell>
          <cell r="D246">
            <v>3.47</v>
          </cell>
          <cell r="G246"/>
        </row>
        <row r="247">
          <cell r="A247" t="str">
            <v>62007</v>
          </cell>
          <cell r="B247">
            <v>39252</v>
          </cell>
          <cell r="C247">
            <v>3.41</v>
          </cell>
          <cell r="D247">
            <v>3.47</v>
          </cell>
          <cell r="G247"/>
        </row>
        <row r="248">
          <cell r="A248" t="str">
            <v>62007</v>
          </cell>
          <cell r="B248">
            <v>39253</v>
          </cell>
          <cell r="C248">
            <v>3.41</v>
          </cell>
          <cell r="D248">
            <v>3.47</v>
          </cell>
          <cell r="G248"/>
        </row>
        <row r="249">
          <cell r="A249" t="str">
            <v>62007</v>
          </cell>
          <cell r="B249">
            <v>39254</v>
          </cell>
          <cell r="C249">
            <v>3.48</v>
          </cell>
          <cell r="D249">
            <v>3.52</v>
          </cell>
          <cell r="G249"/>
        </row>
        <row r="250">
          <cell r="A250" t="str">
            <v>62007</v>
          </cell>
          <cell r="B250">
            <v>39255</v>
          </cell>
          <cell r="C250">
            <v>3.48</v>
          </cell>
          <cell r="D250">
            <v>3.52</v>
          </cell>
          <cell r="G250"/>
        </row>
        <row r="251">
          <cell r="A251" t="str">
            <v>62007</v>
          </cell>
          <cell r="B251">
            <v>39258</v>
          </cell>
          <cell r="C251">
            <v>3.48</v>
          </cell>
          <cell r="D251">
            <v>3.52</v>
          </cell>
          <cell r="G251"/>
        </row>
        <row r="252">
          <cell r="A252" t="str">
            <v>62007</v>
          </cell>
          <cell r="B252">
            <v>39259</v>
          </cell>
          <cell r="C252">
            <v>3.48</v>
          </cell>
          <cell r="D252">
            <v>3.52</v>
          </cell>
          <cell r="G252"/>
        </row>
        <row r="253">
          <cell r="A253" t="str">
            <v>62007</v>
          </cell>
          <cell r="B253">
            <v>39260</v>
          </cell>
          <cell r="C253">
            <v>3.48</v>
          </cell>
          <cell r="D253">
            <v>3.53</v>
          </cell>
          <cell r="G253"/>
        </row>
        <row r="254">
          <cell r="A254" t="str">
            <v>62007</v>
          </cell>
          <cell r="B254">
            <v>39261</v>
          </cell>
          <cell r="C254">
            <v>3.49</v>
          </cell>
          <cell r="D254">
            <v>3.52</v>
          </cell>
          <cell r="G254"/>
        </row>
        <row r="255">
          <cell r="A255" t="str">
            <v>62007</v>
          </cell>
          <cell r="B255">
            <v>39262</v>
          </cell>
          <cell r="C255">
            <v>3.49</v>
          </cell>
          <cell r="D255">
            <v>3.52</v>
          </cell>
          <cell r="G255"/>
        </row>
        <row r="256">
          <cell r="A256" t="str">
            <v>72007</v>
          </cell>
          <cell r="B256">
            <v>39265</v>
          </cell>
          <cell r="C256">
            <v>3.5</v>
          </cell>
          <cell r="D256">
            <v>3.51</v>
          </cell>
          <cell r="G256"/>
        </row>
        <row r="257">
          <cell r="A257" t="str">
            <v>72007</v>
          </cell>
          <cell r="B257">
            <v>39266</v>
          </cell>
          <cell r="C257">
            <v>3.5</v>
          </cell>
          <cell r="D257">
            <v>3.5</v>
          </cell>
          <cell r="G257"/>
        </row>
        <row r="258">
          <cell r="A258" t="str">
            <v>72007</v>
          </cell>
          <cell r="B258">
            <v>39267</v>
          </cell>
          <cell r="C258">
            <v>3.5</v>
          </cell>
          <cell r="D258">
            <v>3.5</v>
          </cell>
          <cell r="G258"/>
        </row>
        <row r="259">
          <cell r="A259" t="str">
            <v>72007</v>
          </cell>
          <cell r="B259">
            <v>39268</v>
          </cell>
          <cell r="C259">
            <v>3.5</v>
          </cell>
          <cell r="D259">
            <v>3.5</v>
          </cell>
          <cell r="G259"/>
        </row>
        <row r="260">
          <cell r="A260" t="str">
            <v>72007</v>
          </cell>
          <cell r="B260">
            <v>39269</v>
          </cell>
          <cell r="C260">
            <v>3.5</v>
          </cell>
          <cell r="D260">
            <v>3.54</v>
          </cell>
          <cell r="G260"/>
        </row>
        <row r="261">
          <cell r="A261" t="str">
            <v>72007</v>
          </cell>
          <cell r="B261">
            <v>39272</v>
          </cell>
          <cell r="C261">
            <v>3.5</v>
          </cell>
          <cell r="D261">
            <v>3.54</v>
          </cell>
          <cell r="G261"/>
        </row>
        <row r="262">
          <cell r="A262" t="str">
            <v>72007</v>
          </cell>
          <cell r="B262">
            <v>39273</v>
          </cell>
          <cell r="C262">
            <v>3.49</v>
          </cell>
          <cell r="D262">
            <v>3.54</v>
          </cell>
          <cell r="G262"/>
        </row>
        <row r="263">
          <cell r="A263" t="str">
            <v>72007</v>
          </cell>
          <cell r="B263">
            <v>39274</v>
          </cell>
          <cell r="C263">
            <v>3.53</v>
          </cell>
          <cell r="D263">
            <v>3.56</v>
          </cell>
          <cell r="G263"/>
        </row>
        <row r="264">
          <cell r="A264" t="str">
            <v>72007</v>
          </cell>
          <cell r="B264">
            <v>39275</v>
          </cell>
          <cell r="C264">
            <v>3.55</v>
          </cell>
          <cell r="D264">
            <v>3.56</v>
          </cell>
        </row>
        <row r="265">
          <cell r="A265" t="str">
            <v>72007</v>
          </cell>
          <cell r="B265">
            <v>39276</v>
          </cell>
          <cell r="C265">
            <v>3.5</v>
          </cell>
          <cell r="D265">
            <v>3.53</v>
          </cell>
        </row>
        <row r="266">
          <cell r="A266" t="str">
            <v>72007</v>
          </cell>
          <cell r="B266">
            <v>39279</v>
          </cell>
          <cell r="C266">
            <v>3.5</v>
          </cell>
          <cell r="D266">
            <v>3.54</v>
          </cell>
        </row>
        <row r="267">
          <cell r="A267" t="str">
            <v>72007</v>
          </cell>
          <cell r="B267">
            <v>39280</v>
          </cell>
          <cell r="C267">
            <v>3.5</v>
          </cell>
          <cell r="D267">
            <v>3.54</v>
          </cell>
        </row>
        <row r="268">
          <cell r="A268" t="str">
            <v>72007</v>
          </cell>
          <cell r="B268">
            <v>39281</v>
          </cell>
          <cell r="C268">
            <v>3.51</v>
          </cell>
          <cell r="D268">
            <v>3.57</v>
          </cell>
        </row>
        <row r="269">
          <cell r="A269" t="str">
            <v>72007</v>
          </cell>
          <cell r="B269">
            <v>39282</v>
          </cell>
          <cell r="C269">
            <v>3.54</v>
          </cell>
          <cell r="D269">
            <v>3.58</v>
          </cell>
        </row>
        <row r="270">
          <cell r="A270" t="str">
            <v>72007</v>
          </cell>
          <cell r="B270">
            <v>39283</v>
          </cell>
          <cell r="C270">
            <v>3.56</v>
          </cell>
          <cell r="D270">
            <v>3.59</v>
          </cell>
        </row>
        <row r="271">
          <cell r="A271" t="str">
            <v>72007</v>
          </cell>
          <cell r="B271">
            <v>39286</v>
          </cell>
          <cell r="C271">
            <v>3.56</v>
          </cell>
          <cell r="D271">
            <v>3.61</v>
          </cell>
        </row>
        <row r="272">
          <cell r="A272" t="str">
            <v>72007</v>
          </cell>
          <cell r="B272">
            <v>39287</v>
          </cell>
          <cell r="C272">
            <v>3.58</v>
          </cell>
          <cell r="D272">
            <v>3.62</v>
          </cell>
        </row>
        <row r="273">
          <cell r="A273" t="str">
            <v>72007</v>
          </cell>
          <cell r="B273">
            <v>39288</v>
          </cell>
          <cell r="C273">
            <v>3.6</v>
          </cell>
          <cell r="D273">
            <v>3.62</v>
          </cell>
        </row>
        <row r="274">
          <cell r="A274" t="str">
            <v>72007</v>
          </cell>
          <cell r="B274">
            <v>39289</v>
          </cell>
          <cell r="C274">
            <v>3.6</v>
          </cell>
          <cell r="D274">
            <v>3.62</v>
          </cell>
        </row>
        <row r="275">
          <cell r="A275" t="str">
            <v>72007</v>
          </cell>
          <cell r="B275">
            <v>39290</v>
          </cell>
          <cell r="C275">
            <v>3.6</v>
          </cell>
          <cell r="D275">
            <v>3.62</v>
          </cell>
        </row>
        <row r="276">
          <cell r="A276" t="str">
            <v>72007</v>
          </cell>
          <cell r="B276">
            <v>39293</v>
          </cell>
          <cell r="C276">
            <v>3.6</v>
          </cell>
          <cell r="D276">
            <v>3.63</v>
          </cell>
        </row>
        <row r="277">
          <cell r="A277" t="str">
            <v>72007</v>
          </cell>
          <cell r="B277">
            <v>39294</v>
          </cell>
          <cell r="C277">
            <v>3.6</v>
          </cell>
          <cell r="D277">
            <v>3.65</v>
          </cell>
        </row>
        <row r="278">
          <cell r="A278" t="str">
            <v>82007</v>
          </cell>
          <cell r="B278">
            <v>39295</v>
          </cell>
          <cell r="C278">
            <v>3.6</v>
          </cell>
          <cell r="D278">
            <v>3.65</v>
          </cell>
        </row>
        <row r="279">
          <cell r="A279" t="str">
            <v>82007</v>
          </cell>
          <cell r="B279">
            <v>39296</v>
          </cell>
          <cell r="C279">
            <v>3.6</v>
          </cell>
          <cell r="D279">
            <v>3.66</v>
          </cell>
        </row>
        <row r="280">
          <cell r="A280" t="str">
            <v>82007</v>
          </cell>
          <cell r="B280">
            <v>39297</v>
          </cell>
          <cell r="C280">
            <v>3.6</v>
          </cell>
          <cell r="D280">
            <v>3.66</v>
          </cell>
        </row>
        <row r="281">
          <cell r="A281" t="str">
            <v>82007</v>
          </cell>
          <cell r="B281">
            <v>39300</v>
          </cell>
          <cell r="C281">
            <v>3.6</v>
          </cell>
          <cell r="D281">
            <v>3.67</v>
          </cell>
        </row>
        <row r="282">
          <cell r="A282" t="str">
            <v>82007</v>
          </cell>
          <cell r="B282">
            <v>39301</v>
          </cell>
          <cell r="C282">
            <v>3.6</v>
          </cell>
          <cell r="D282">
            <v>3.67</v>
          </cell>
        </row>
        <row r="283">
          <cell r="A283" t="str">
            <v>82007</v>
          </cell>
          <cell r="B283">
            <v>39302</v>
          </cell>
          <cell r="C283">
            <v>3.67</v>
          </cell>
          <cell r="D283">
            <v>3.64</v>
          </cell>
        </row>
        <row r="284">
          <cell r="A284" t="str">
            <v>82007</v>
          </cell>
          <cell r="B284">
            <v>39303</v>
          </cell>
          <cell r="C284">
            <v>3.66</v>
          </cell>
          <cell r="D284">
            <v>3.62</v>
          </cell>
        </row>
        <row r="285">
          <cell r="A285" t="str">
            <v>82007</v>
          </cell>
          <cell r="B285">
            <v>39304</v>
          </cell>
          <cell r="C285">
            <v>3.64</v>
          </cell>
          <cell r="D285">
            <v>3.62</v>
          </cell>
        </row>
        <row r="286">
          <cell r="A286" t="str">
            <v>82007</v>
          </cell>
          <cell r="B286">
            <v>39307</v>
          </cell>
          <cell r="C286">
            <v>3.67</v>
          </cell>
          <cell r="D286">
            <v>3.63</v>
          </cell>
        </row>
        <row r="287">
          <cell r="A287" t="str">
            <v>82007</v>
          </cell>
          <cell r="B287">
            <v>39308</v>
          </cell>
          <cell r="C287">
            <v>3.67</v>
          </cell>
          <cell r="D287">
            <v>3.63</v>
          </cell>
        </row>
        <row r="288">
          <cell r="A288" t="str">
            <v>82007</v>
          </cell>
          <cell r="B288">
            <v>39309</v>
          </cell>
          <cell r="C288">
            <v>3.67</v>
          </cell>
          <cell r="D288">
            <v>3.67</v>
          </cell>
        </row>
        <row r="289">
          <cell r="A289" t="str">
            <v>82007</v>
          </cell>
          <cell r="B289">
            <v>39310</v>
          </cell>
          <cell r="C289">
            <v>3.67</v>
          </cell>
          <cell r="D289">
            <v>3.67</v>
          </cell>
        </row>
        <row r="290">
          <cell r="A290" t="str">
            <v>82007</v>
          </cell>
          <cell r="B290">
            <v>39311</v>
          </cell>
          <cell r="C290">
            <v>3.67</v>
          </cell>
          <cell r="D290">
            <v>3.67</v>
          </cell>
        </row>
        <row r="291">
          <cell r="A291" t="str">
            <v>82007</v>
          </cell>
          <cell r="B291">
            <v>39314</v>
          </cell>
          <cell r="C291">
            <v>3.69</v>
          </cell>
          <cell r="D291">
            <v>3.68</v>
          </cell>
        </row>
        <row r="292">
          <cell r="A292" t="str">
            <v>82007</v>
          </cell>
          <cell r="B292">
            <v>39315</v>
          </cell>
          <cell r="C292">
            <v>3.68</v>
          </cell>
          <cell r="D292">
            <v>3.67</v>
          </cell>
        </row>
        <row r="293">
          <cell r="A293" t="str">
            <v>82007</v>
          </cell>
          <cell r="B293">
            <v>39316</v>
          </cell>
          <cell r="C293">
            <v>3.7</v>
          </cell>
          <cell r="D293">
            <v>3.7</v>
          </cell>
        </row>
        <row r="294">
          <cell r="A294" t="str">
            <v>82007</v>
          </cell>
          <cell r="B294">
            <v>39317</v>
          </cell>
          <cell r="C294">
            <v>3.73</v>
          </cell>
          <cell r="D294">
            <v>3.71</v>
          </cell>
        </row>
        <row r="295">
          <cell r="A295" t="str">
            <v>82007</v>
          </cell>
          <cell r="B295">
            <v>39318</v>
          </cell>
          <cell r="C295">
            <v>3.75</v>
          </cell>
          <cell r="D295">
            <v>3.71</v>
          </cell>
        </row>
        <row r="296">
          <cell r="A296" t="str">
            <v>82007</v>
          </cell>
          <cell r="B296">
            <v>39321</v>
          </cell>
          <cell r="C296">
            <v>3.81</v>
          </cell>
          <cell r="D296">
            <v>3.76</v>
          </cell>
        </row>
        <row r="297">
          <cell r="A297" t="str">
            <v>82007</v>
          </cell>
          <cell r="B297">
            <v>39322</v>
          </cell>
          <cell r="C297">
            <v>3.87</v>
          </cell>
          <cell r="D297">
            <v>3.75</v>
          </cell>
        </row>
        <row r="298">
          <cell r="A298" t="str">
            <v>82007</v>
          </cell>
          <cell r="B298">
            <v>39323</v>
          </cell>
          <cell r="C298">
            <v>3.88</v>
          </cell>
          <cell r="D298">
            <v>3.75</v>
          </cell>
        </row>
        <row r="299">
          <cell r="A299" t="str">
            <v>82007</v>
          </cell>
          <cell r="B299">
            <v>39324</v>
          </cell>
          <cell r="C299">
            <v>3.9</v>
          </cell>
          <cell r="D299">
            <v>3.75</v>
          </cell>
        </row>
        <row r="300">
          <cell r="A300" t="str">
            <v>82007</v>
          </cell>
          <cell r="B300">
            <v>39325</v>
          </cell>
          <cell r="C300">
            <v>3.87</v>
          </cell>
          <cell r="D300">
            <v>3.74</v>
          </cell>
        </row>
        <row r="301">
          <cell r="A301" t="str">
            <v>92007</v>
          </cell>
          <cell r="B301">
            <v>39328</v>
          </cell>
          <cell r="C301">
            <v>3.87</v>
          </cell>
          <cell r="D301">
            <v>3.72</v>
          </cell>
        </row>
        <row r="302">
          <cell r="A302" t="str">
            <v>92007</v>
          </cell>
          <cell r="B302">
            <v>39329</v>
          </cell>
          <cell r="C302">
            <v>3.87</v>
          </cell>
          <cell r="D302">
            <v>3.72</v>
          </cell>
        </row>
        <row r="303">
          <cell r="A303" t="str">
            <v>92007</v>
          </cell>
          <cell r="B303">
            <v>39330</v>
          </cell>
          <cell r="C303">
            <v>3.88</v>
          </cell>
          <cell r="D303">
            <v>3.71</v>
          </cell>
        </row>
        <row r="304">
          <cell r="A304" t="str">
            <v>92007</v>
          </cell>
          <cell r="B304">
            <v>39331</v>
          </cell>
          <cell r="C304">
            <v>3.71</v>
          </cell>
          <cell r="D304">
            <v>3.71</v>
          </cell>
        </row>
        <row r="305">
          <cell r="A305" t="str">
            <v>92007</v>
          </cell>
          <cell r="B305">
            <v>39335</v>
          </cell>
          <cell r="C305">
            <v>3.71</v>
          </cell>
          <cell r="D305">
            <v>3.73</v>
          </cell>
        </row>
        <row r="306">
          <cell r="A306" t="str">
            <v>92007</v>
          </cell>
          <cell r="B306">
            <v>39336</v>
          </cell>
          <cell r="C306">
            <v>3.77</v>
          </cell>
          <cell r="D306">
            <v>3.75</v>
          </cell>
        </row>
        <row r="307">
          <cell r="A307" t="str">
            <v>92007</v>
          </cell>
          <cell r="B307">
            <v>39337</v>
          </cell>
          <cell r="C307">
            <v>3.77</v>
          </cell>
          <cell r="D307">
            <v>3.75</v>
          </cell>
        </row>
        <row r="308">
          <cell r="A308" t="str">
            <v>92007</v>
          </cell>
          <cell r="B308">
            <v>39338</v>
          </cell>
          <cell r="C308">
            <v>3.76</v>
          </cell>
          <cell r="D308">
            <v>3.75</v>
          </cell>
        </row>
        <row r="309">
          <cell r="A309" t="str">
            <v>92007</v>
          </cell>
          <cell r="B309">
            <v>39339</v>
          </cell>
          <cell r="C309">
            <v>3.79</v>
          </cell>
          <cell r="D309">
            <v>3.76</v>
          </cell>
        </row>
        <row r="310">
          <cell r="A310" t="str">
            <v>92007</v>
          </cell>
          <cell r="B310">
            <v>39342</v>
          </cell>
          <cell r="C310">
            <v>3.79</v>
          </cell>
          <cell r="D310">
            <v>3.76</v>
          </cell>
        </row>
        <row r="311">
          <cell r="A311" t="str">
            <v>92007</v>
          </cell>
          <cell r="B311">
            <v>39343</v>
          </cell>
          <cell r="C311">
            <v>3.79</v>
          </cell>
          <cell r="D311">
            <v>3.74</v>
          </cell>
        </row>
        <row r="312">
          <cell r="A312" t="str">
            <v>92007</v>
          </cell>
          <cell r="B312">
            <v>39344</v>
          </cell>
          <cell r="C312">
            <v>3.79</v>
          </cell>
          <cell r="D312">
            <v>3.77</v>
          </cell>
        </row>
        <row r="313">
          <cell r="A313" t="str">
            <v>92007</v>
          </cell>
          <cell r="B313">
            <v>39345</v>
          </cell>
          <cell r="C313">
            <v>3.82</v>
          </cell>
          <cell r="D313">
            <v>3.85</v>
          </cell>
        </row>
        <row r="314">
          <cell r="A314" t="str">
            <v>92007</v>
          </cell>
          <cell r="B314">
            <v>39346</v>
          </cell>
          <cell r="C314">
            <v>3.8</v>
          </cell>
          <cell r="D314">
            <v>3.85</v>
          </cell>
        </row>
        <row r="315">
          <cell r="A315" t="str">
            <v>92007</v>
          </cell>
          <cell r="B315">
            <v>39349</v>
          </cell>
          <cell r="C315">
            <v>3.8</v>
          </cell>
          <cell r="D315">
            <v>3.85</v>
          </cell>
        </row>
        <row r="316">
          <cell r="A316" t="str">
            <v>92007</v>
          </cell>
          <cell r="B316">
            <v>39350</v>
          </cell>
          <cell r="C316">
            <v>3.8</v>
          </cell>
          <cell r="D316">
            <v>3.85</v>
          </cell>
        </row>
        <row r="317">
          <cell r="A317" t="str">
            <v>92007</v>
          </cell>
          <cell r="B317">
            <v>39351</v>
          </cell>
          <cell r="C317">
            <v>3.8</v>
          </cell>
          <cell r="D317">
            <v>3.85</v>
          </cell>
        </row>
        <row r="318">
          <cell r="A318" t="str">
            <v>92007</v>
          </cell>
          <cell r="B318">
            <v>39352</v>
          </cell>
          <cell r="C318">
            <v>3.8</v>
          </cell>
          <cell r="D318">
            <v>3.85</v>
          </cell>
        </row>
        <row r="319">
          <cell r="A319" t="str">
            <v>92007</v>
          </cell>
          <cell r="B319">
            <v>39353</v>
          </cell>
          <cell r="C319">
            <v>3.8</v>
          </cell>
          <cell r="D319">
            <v>3.84</v>
          </cell>
        </row>
        <row r="320">
          <cell r="A320" t="str">
            <v>102007</v>
          </cell>
          <cell r="B320">
            <v>39356</v>
          </cell>
          <cell r="C320">
            <v>3.78</v>
          </cell>
          <cell r="D320">
            <v>3.84</v>
          </cell>
        </row>
        <row r="321">
          <cell r="A321" t="str">
            <v>102007</v>
          </cell>
          <cell r="B321">
            <v>39357</v>
          </cell>
          <cell r="C321">
            <v>3.77</v>
          </cell>
          <cell r="D321">
            <v>3.84</v>
          </cell>
        </row>
        <row r="322">
          <cell r="A322" t="str">
            <v>102007</v>
          </cell>
          <cell r="B322">
            <v>39358</v>
          </cell>
          <cell r="C322">
            <v>3.79</v>
          </cell>
          <cell r="D322">
            <v>3.84</v>
          </cell>
        </row>
        <row r="323">
          <cell r="A323" t="str">
            <v>102007</v>
          </cell>
          <cell r="B323">
            <v>39359</v>
          </cell>
          <cell r="C323">
            <v>3.8</v>
          </cell>
          <cell r="D323">
            <v>3.84</v>
          </cell>
        </row>
        <row r="324">
          <cell r="A324" t="str">
            <v>102007</v>
          </cell>
          <cell r="B324">
            <v>39360</v>
          </cell>
          <cell r="C324">
            <v>3.8</v>
          </cell>
          <cell r="D324">
            <v>3.85</v>
          </cell>
        </row>
        <row r="325">
          <cell r="A325" t="str">
            <v>102007</v>
          </cell>
          <cell r="B325">
            <v>39363</v>
          </cell>
          <cell r="C325">
            <v>3.8</v>
          </cell>
          <cell r="D325">
            <v>3.85</v>
          </cell>
        </row>
        <row r="326">
          <cell r="A326" t="str">
            <v>102007</v>
          </cell>
          <cell r="B326">
            <v>39364</v>
          </cell>
          <cell r="C326">
            <v>3.79</v>
          </cell>
          <cell r="D326">
            <v>3.86</v>
          </cell>
        </row>
        <row r="327">
          <cell r="A327" t="str">
            <v>102007</v>
          </cell>
          <cell r="B327">
            <v>39365</v>
          </cell>
          <cell r="C327">
            <v>3.83</v>
          </cell>
          <cell r="D327">
            <v>3.83</v>
          </cell>
        </row>
        <row r="328">
          <cell r="A328" t="str">
            <v>102007</v>
          </cell>
          <cell r="B328">
            <v>39366</v>
          </cell>
          <cell r="C328">
            <v>3.83</v>
          </cell>
          <cell r="D328">
            <v>3.83</v>
          </cell>
        </row>
        <row r="329">
          <cell r="A329" t="str">
            <v>102007</v>
          </cell>
          <cell r="B329">
            <v>39370</v>
          </cell>
          <cell r="C329">
            <v>3.82</v>
          </cell>
          <cell r="D329">
            <v>3.83</v>
          </cell>
        </row>
        <row r="330">
          <cell r="A330" t="str">
            <v>102007</v>
          </cell>
          <cell r="B330">
            <v>39371</v>
          </cell>
          <cell r="C330">
            <v>3.82</v>
          </cell>
          <cell r="D330">
            <v>3.83</v>
          </cell>
        </row>
        <row r="331">
          <cell r="A331" t="str">
            <v>102007</v>
          </cell>
          <cell r="B331">
            <v>39372</v>
          </cell>
          <cell r="C331">
            <v>3.83</v>
          </cell>
          <cell r="D331">
            <v>3.84</v>
          </cell>
        </row>
        <row r="332">
          <cell r="A332" t="str">
            <v>102007</v>
          </cell>
          <cell r="B332">
            <v>39373</v>
          </cell>
          <cell r="C332">
            <v>3.83</v>
          </cell>
          <cell r="D332">
            <v>3.84</v>
          </cell>
        </row>
        <row r="333">
          <cell r="A333" t="str">
            <v>102007</v>
          </cell>
          <cell r="B333">
            <v>39374</v>
          </cell>
          <cell r="C333">
            <v>3.82</v>
          </cell>
          <cell r="D333">
            <v>3.83</v>
          </cell>
        </row>
        <row r="334">
          <cell r="A334" t="str">
            <v>102007</v>
          </cell>
          <cell r="B334">
            <v>39377</v>
          </cell>
          <cell r="C334">
            <v>3.8</v>
          </cell>
          <cell r="D334">
            <v>3.81</v>
          </cell>
        </row>
        <row r="335">
          <cell r="A335" t="str">
            <v>102007</v>
          </cell>
          <cell r="B335">
            <v>39378</v>
          </cell>
          <cell r="C335">
            <v>3.81</v>
          </cell>
          <cell r="D335">
            <v>3.82</v>
          </cell>
        </row>
        <row r="336">
          <cell r="A336" t="str">
            <v>102007</v>
          </cell>
          <cell r="B336">
            <v>39379</v>
          </cell>
          <cell r="C336">
            <v>3.82</v>
          </cell>
          <cell r="D336">
            <v>3.81</v>
          </cell>
        </row>
        <row r="337">
          <cell r="A337" t="str">
            <v>102007</v>
          </cell>
          <cell r="B337">
            <v>39380</v>
          </cell>
          <cell r="C337">
            <v>3.78</v>
          </cell>
          <cell r="D337">
            <v>3.78</v>
          </cell>
        </row>
        <row r="338">
          <cell r="A338" t="str">
            <v>102007</v>
          </cell>
          <cell r="B338">
            <v>39381</v>
          </cell>
          <cell r="C338">
            <v>3.78</v>
          </cell>
          <cell r="D338">
            <v>3.79</v>
          </cell>
        </row>
        <row r="339">
          <cell r="A339" t="str">
            <v>102007</v>
          </cell>
          <cell r="B339">
            <v>39384</v>
          </cell>
          <cell r="C339">
            <v>3.8</v>
          </cell>
          <cell r="D339">
            <v>3.8</v>
          </cell>
        </row>
        <row r="340">
          <cell r="A340" t="str">
            <v>102007</v>
          </cell>
          <cell r="B340">
            <v>39385</v>
          </cell>
          <cell r="C340">
            <v>3.79</v>
          </cell>
          <cell r="D340">
            <v>3.82</v>
          </cell>
        </row>
        <row r="341">
          <cell r="A341" t="str">
            <v>102007</v>
          </cell>
          <cell r="B341">
            <v>39386</v>
          </cell>
          <cell r="C341">
            <v>3.78</v>
          </cell>
          <cell r="D341">
            <v>3.83</v>
          </cell>
        </row>
        <row r="342">
          <cell r="A342" t="str">
            <v>112007</v>
          </cell>
          <cell r="B342">
            <v>39387</v>
          </cell>
          <cell r="C342">
            <v>3.77</v>
          </cell>
          <cell r="D342">
            <v>3.84</v>
          </cell>
        </row>
        <row r="343">
          <cell r="A343" t="str">
            <v>112007</v>
          </cell>
          <cell r="B343">
            <v>39391</v>
          </cell>
          <cell r="C343">
            <v>3.77</v>
          </cell>
          <cell r="D343">
            <v>3.85</v>
          </cell>
        </row>
        <row r="344">
          <cell r="A344" t="str">
            <v>112007</v>
          </cell>
          <cell r="B344">
            <v>39392</v>
          </cell>
          <cell r="C344">
            <v>3.77</v>
          </cell>
          <cell r="D344">
            <v>3.85</v>
          </cell>
        </row>
        <row r="345">
          <cell r="A345" t="str">
            <v>112007</v>
          </cell>
          <cell r="B345">
            <v>39393</v>
          </cell>
          <cell r="C345">
            <v>3.86</v>
          </cell>
          <cell r="D345">
            <v>3.85</v>
          </cell>
        </row>
        <row r="346">
          <cell r="A346" t="str">
            <v>112007</v>
          </cell>
          <cell r="B346">
            <v>39394</v>
          </cell>
          <cell r="C346">
            <v>3.85</v>
          </cell>
          <cell r="D346">
            <v>3.84</v>
          </cell>
        </row>
        <row r="347">
          <cell r="A347" t="str">
            <v>112007</v>
          </cell>
          <cell r="B347">
            <v>39395</v>
          </cell>
          <cell r="C347">
            <v>3.87</v>
          </cell>
          <cell r="D347">
            <v>3.87</v>
          </cell>
        </row>
        <row r="348">
          <cell r="A348" t="str">
            <v>112007</v>
          </cell>
          <cell r="B348">
            <v>39398</v>
          </cell>
          <cell r="C348">
            <v>3.87</v>
          </cell>
          <cell r="D348">
            <v>3.89</v>
          </cell>
        </row>
        <row r="349">
          <cell r="A349" t="str">
            <v>112007</v>
          </cell>
          <cell r="B349">
            <v>39399</v>
          </cell>
          <cell r="C349">
            <v>3.88</v>
          </cell>
          <cell r="D349">
            <v>3.87</v>
          </cell>
        </row>
        <row r="350">
          <cell r="A350" t="str">
            <v>112007</v>
          </cell>
          <cell r="B350">
            <v>39400</v>
          </cell>
          <cell r="C350">
            <v>3.89</v>
          </cell>
          <cell r="D350">
            <v>3.9</v>
          </cell>
        </row>
        <row r="351">
          <cell r="A351" t="str">
            <v>112007</v>
          </cell>
          <cell r="B351">
            <v>39402</v>
          </cell>
          <cell r="C351">
            <v>3.89</v>
          </cell>
          <cell r="D351">
            <v>3.91</v>
          </cell>
        </row>
        <row r="352">
          <cell r="A352" t="str">
            <v>112007</v>
          </cell>
          <cell r="B352">
            <v>39405</v>
          </cell>
          <cell r="C352">
            <v>3.88</v>
          </cell>
          <cell r="D352">
            <v>3.91</v>
          </cell>
        </row>
        <row r="353">
          <cell r="A353" t="str">
            <v>112007</v>
          </cell>
          <cell r="B353">
            <v>39406</v>
          </cell>
          <cell r="C353">
            <v>3.88</v>
          </cell>
          <cell r="D353">
            <v>3.91</v>
          </cell>
        </row>
        <row r="354">
          <cell r="A354" t="str">
            <v>112007</v>
          </cell>
          <cell r="B354">
            <v>39407</v>
          </cell>
          <cell r="C354">
            <v>3.89</v>
          </cell>
          <cell r="D354">
            <v>3.93</v>
          </cell>
        </row>
        <row r="355">
          <cell r="A355" t="str">
            <v>112007</v>
          </cell>
          <cell r="B355">
            <v>39408</v>
          </cell>
          <cell r="C355">
            <v>3.93</v>
          </cell>
          <cell r="D355">
            <v>3.95</v>
          </cell>
        </row>
        <row r="356">
          <cell r="A356" t="str">
            <v>112007</v>
          </cell>
          <cell r="B356">
            <v>39409</v>
          </cell>
          <cell r="C356">
            <v>3.92</v>
          </cell>
          <cell r="D356">
            <v>3.93</v>
          </cell>
        </row>
        <row r="357">
          <cell r="A357" t="str">
            <v>112007</v>
          </cell>
          <cell r="B357">
            <v>39412</v>
          </cell>
          <cell r="C357">
            <v>3.9</v>
          </cell>
          <cell r="D357">
            <v>3.94</v>
          </cell>
        </row>
        <row r="358">
          <cell r="A358" t="str">
            <v>112007</v>
          </cell>
          <cell r="B358">
            <v>39413</v>
          </cell>
          <cell r="C358">
            <v>3.9</v>
          </cell>
          <cell r="D358">
            <v>3.94</v>
          </cell>
        </row>
        <row r="359">
          <cell r="A359" t="str">
            <v>112007</v>
          </cell>
          <cell r="B359">
            <v>39414</v>
          </cell>
          <cell r="C359">
            <v>3.9</v>
          </cell>
          <cell r="D359">
            <v>3.95</v>
          </cell>
        </row>
        <row r="360">
          <cell r="A360" t="str">
            <v>112007</v>
          </cell>
          <cell r="B360">
            <v>39415</v>
          </cell>
          <cell r="C360">
            <v>3.93</v>
          </cell>
          <cell r="D360">
            <v>3.95</v>
          </cell>
        </row>
        <row r="361">
          <cell r="A361" t="str">
            <v>112007</v>
          </cell>
          <cell r="B361">
            <v>39416</v>
          </cell>
          <cell r="C361">
            <v>3.95</v>
          </cell>
          <cell r="D361">
            <v>3.96</v>
          </cell>
        </row>
        <row r="362">
          <cell r="A362" t="str">
            <v>122007</v>
          </cell>
          <cell r="B362">
            <v>39419</v>
          </cell>
          <cell r="C362">
            <v>3.95</v>
          </cell>
          <cell r="D362">
            <v>3.96</v>
          </cell>
        </row>
        <row r="363">
          <cell r="A363" t="str">
            <v>122007</v>
          </cell>
          <cell r="B363">
            <v>39420</v>
          </cell>
          <cell r="C363">
            <v>3.95</v>
          </cell>
          <cell r="D363">
            <v>3.96</v>
          </cell>
        </row>
        <row r="364">
          <cell r="A364" t="str">
            <v>122007</v>
          </cell>
          <cell r="B364">
            <v>39421</v>
          </cell>
          <cell r="C364">
            <v>3.95</v>
          </cell>
          <cell r="D364">
            <v>3.96</v>
          </cell>
        </row>
        <row r="365">
          <cell r="A365" t="str">
            <v>122007</v>
          </cell>
          <cell r="B365">
            <v>39422</v>
          </cell>
          <cell r="C365">
            <v>3.97</v>
          </cell>
          <cell r="D365">
            <v>3.97</v>
          </cell>
        </row>
        <row r="366">
          <cell r="A366" t="str">
            <v>122007</v>
          </cell>
          <cell r="B366">
            <v>39423</v>
          </cell>
          <cell r="C366">
            <v>4.0199999999999996</v>
          </cell>
          <cell r="D366">
            <v>4.0199999999999996</v>
          </cell>
        </row>
        <row r="367">
          <cell r="A367" t="str">
            <v>122007</v>
          </cell>
          <cell r="B367">
            <v>39426</v>
          </cell>
          <cell r="C367">
            <v>4.04</v>
          </cell>
          <cell r="D367">
            <v>4.04</v>
          </cell>
        </row>
        <row r="368">
          <cell r="A368" t="str">
            <v>122007</v>
          </cell>
          <cell r="B368">
            <v>39427</v>
          </cell>
          <cell r="C368">
            <v>4.09</v>
          </cell>
          <cell r="D368">
            <v>4.09</v>
          </cell>
        </row>
        <row r="369">
          <cell r="A369" t="str">
            <v>122007</v>
          </cell>
          <cell r="B369">
            <v>39428</v>
          </cell>
          <cell r="C369">
            <v>4.13</v>
          </cell>
          <cell r="D369">
            <v>4.09</v>
          </cell>
        </row>
        <row r="370">
          <cell r="A370" t="str">
            <v>122007</v>
          </cell>
          <cell r="B370">
            <v>39429</v>
          </cell>
          <cell r="C370">
            <v>4.13</v>
          </cell>
          <cell r="D370">
            <v>4.0999999999999996</v>
          </cell>
        </row>
        <row r="371">
          <cell r="A371" t="str">
            <v>122007</v>
          </cell>
          <cell r="B371">
            <v>39430</v>
          </cell>
          <cell r="C371">
            <v>4.16</v>
          </cell>
          <cell r="D371">
            <v>4.0999999999999996</v>
          </cell>
        </row>
        <row r="372">
          <cell r="A372" t="str">
            <v>122007</v>
          </cell>
          <cell r="B372">
            <v>39433</v>
          </cell>
          <cell r="C372">
            <v>4.16</v>
          </cell>
          <cell r="D372">
            <v>4.0999999999999996</v>
          </cell>
        </row>
        <row r="373">
          <cell r="A373" t="str">
            <v>122007</v>
          </cell>
          <cell r="B373">
            <v>39434</v>
          </cell>
          <cell r="C373">
            <v>4.1900000000000004</v>
          </cell>
          <cell r="D373">
            <v>4.1500000000000004</v>
          </cell>
        </row>
        <row r="374">
          <cell r="A374" t="str">
            <v>122007</v>
          </cell>
          <cell r="B374">
            <v>39435</v>
          </cell>
          <cell r="C374">
            <v>4.38</v>
          </cell>
          <cell r="D374">
            <v>4.3099999999999996</v>
          </cell>
        </row>
        <row r="375">
          <cell r="A375" t="str">
            <v>122007</v>
          </cell>
          <cell r="B375">
            <v>39436</v>
          </cell>
          <cell r="C375">
            <v>4.3899999999999997</v>
          </cell>
          <cell r="D375">
            <v>4.3099999999999996</v>
          </cell>
        </row>
        <row r="376">
          <cell r="A376" t="str">
            <v>122007</v>
          </cell>
          <cell r="B376">
            <v>39437</v>
          </cell>
          <cell r="C376">
            <v>4.43</v>
          </cell>
          <cell r="D376">
            <v>4.32</v>
          </cell>
        </row>
        <row r="377">
          <cell r="A377" t="str">
            <v>122007</v>
          </cell>
          <cell r="B377">
            <v>39440</v>
          </cell>
          <cell r="C377">
            <v>4.46</v>
          </cell>
          <cell r="D377">
            <v>4.3099999999999996</v>
          </cell>
        </row>
        <row r="378">
          <cell r="A378" t="str">
            <v>122007</v>
          </cell>
          <cell r="B378">
            <v>39442</v>
          </cell>
          <cell r="C378">
            <v>4.46</v>
          </cell>
          <cell r="D378">
            <v>4.3099999999999996</v>
          </cell>
        </row>
        <row r="379">
          <cell r="A379" t="str">
            <v>122007</v>
          </cell>
          <cell r="B379">
            <v>39443</v>
          </cell>
          <cell r="C379">
            <v>4.47</v>
          </cell>
          <cell r="D379">
            <v>4.3099999999999996</v>
          </cell>
        </row>
        <row r="380">
          <cell r="A380" t="str">
            <v>122007</v>
          </cell>
          <cell r="B380">
            <v>39444</v>
          </cell>
          <cell r="C380">
            <v>4.4800000000000004</v>
          </cell>
          <cell r="D380">
            <v>4.3</v>
          </cell>
        </row>
        <row r="381">
          <cell r="A381" t="str">
            <v>122007</v>
          </cell>
          <cell r="B381">
            <v>39447</v>
          </cell>
          <cell r="C381">
            <v>4.4800000000000004</v>
          </cell>
          <cell r="D381">
            <v>4.28</v>
          </cell>
        </row>
        <row r="382">
          <cell r="A382" t="str">
            <v>12008</v>
          </cell>
          <cell r="B382">
            <v>39449</v>
          </cell>
          <cell r="C382">
            <v>4.4800000000000004</v>
          </cell>
          <cell r="D382">
            <v>4.28</v>
          </cell>
        </row>
        <row r="383">
          <cell r="A383" t="str">
            <v>12008</v>
          </cell>
          <cell r="B383">
            <v>39450</v>
          </cell>
          <cell r="C383">
            <v>4.49</v>
          </cell>
          <cell r="D383">
            <v>4.2699999999999996</v>
          </cell>
        </row>
        <row r="384">
          <cell r="A384" t="str">
            <v>12008</v>
          </cell>
          <cell r="B384">
            <v>39451</v>
          </cell>
          <cell r="C384">
            <v>4.49</v>
          </cell>
          <cell r="D384">
            <v>4.26</v>
          </cell>
        </row>
        <row r="385">
          <cell r="A385" t="str">
            <v>12008</v>
          </cell>
          <cell r="B385">
            <v>39454</v>
          </cell>
          <cell r="C385">
            <v>4.49</v>
          </cell>
          <cell r="D385">
            <v>4.25</v>
          </cell>
        </row>
        <row r="386">
          <cell r="A386" t="str">
            <v>12008</v>
          </cell>
          <cell r="B386">
            <v>39455</v>
          </cell>
          <cell r="C386">
            <v>4.5</v>
          </cell>
          <cell r="D386">
            <v>4.24</v>
          </cell>
        </row>
        <row r="387">
          <cell r="A387" t="str">
            <v>12008</v>
          </cell>
          <cell r="B387">
            <v>39456</v>
          </cell>
          <cell r="C387">
            <v>4.51</v>
          </cell>
          <cell r="D387">
            <v>4.2300000000000004</v>
          </cell>
        </row>
        <row r="388">
          <cell r="A388" t="str">
            <v>12008</v>
          </cell>
          <cell r="B388">
            <v>39457</v>
          </cell>
          <cell r="C388">
            <v>4.5</v>
          </cell>
          <cell r="D388">
            <v>4.22</v>
          </cell>
        </row>
        <row r="389">
          <cell r="A389" t="str">
            <v>12008</v>
          </cell>
          <cell r="B389">
            <v>39458</v>
          </cell>
          <cell r="C389">
            <v>4.29</v>
          </cell>
          <cell r="D389">
            <v>4.22</v>
          </cell>
        </row>
        <row r="390">
          <cell r="A390" t="str">
            <v>12008</v>
          </cell>
          <cell r="B390">
            <v>39461</v>
          </cell>
          <cell r="C390">
            <v>4.33</v>
          </cell>
          <cell r="D390">
            <v>4.29</v>
          </cell>
        </row>
        <row r="391">
          <cell r="A391" t="str">
            <v>12008</v>
          </cell>
          <cell r="B391">
            <v>39462</v>
          </cell>
          <cell r="C391">
            <v>4.33</v>
          </cell>
          <cell r="D391">
            <v>4.3</v>
          </cell>
        </row>
        <row r="392">
          <cell r="A392" t="str">
            <v>12008</v>
          </cell>
          <cell r="B392">
            <v>39463</v>
          </cell>
          <cell r="C392">
            <v>4.33</v>
          </cell>
          <cell r="D392">
            <v>4.3</v>
          </cell>
        </row>
        <row r="393">
          <cell r="A393" t="str">
            <v>12008</v>
          </cell>
          <cell r="B393">
            <v>39464</v>
          </cell>
          <cell r="C393">
            <v>4.33</v>
          </cell>
          <cell r="D393">
            <v>4.3</v>
          </cell>
        </row>
        <row r="394">
          <cell r="A394" t="str">
            <v>12008</v>
          </cell>
          <cell r="B394">
            <v>39465</v>
          </cell>
          <cell r="C394">
            <v>4.38</v>
          </cell>
          <cell r="D394">
            <v>4.3099999999999996</v>
          </cell>
        </row>
        <row r="395">
          <cell r="A395" t="str">
            <v>12008</v>
          </cell>
          <cell r="B395">
            <v>39468</v>
          </cell>
          <cell r="C395">
            <v>4.41</v>
          </cell>
          <cell r="D395">
            <v>4.3499999999999996</v>
          </cell>
        </row>
        <row r="396">
          <cell r="A396" t="str">
            <v>12008</v>
          </cell>
          <cell r="B396">
            <v>39469</v>
          </cell>
          <cell r="C396">
            <v>4.41</v>
          </cell>
          <cell r="D396">
            <v>4.3499999999999996</v>
          </cell>
        </row>
        <row r="397">
          <cell r="A397" t="str">
            <v>12008</v>
          </cell>
          <cell r="B397">
            <v>39470</v>
          </cell>
          <cell r="C397">
            <v>4.42</v>
          </cell>
          <cell r="D397">
            <v>4.34</v>
          </cell>
        </row>
        <row r="398">
          <cell r="A398" t="str">
            <v>12008</v>
          </cell>
          <cell r="B398">
            <v>39471</v>
          </cell>
          <cell r="C398">
            <v>4.43</v>
          </cell>
          <cell r="D398">
            <v>4.3499999999999996</v>
          </cell>
        </row>
        <row r="399">
          <cell r="A399" t="str">
            <v>12008</v>
          </cell>
          <cell r="B399">
            <v>39472</v>
          </cell>
          <cell r="C399">
            <v>4.43</v>
          </cell>
          <cell r="D399">
            <v>4.3499999999999996</v>
          </cell>
        </row>
        <row r="400">
          <cell r="A400" t="str">
            <v>12008</v>
          </cell>
          <cell r="B400">
            <v>39475</v>
          </cell>
          <cell r="C400">
            <v>4.43</v>
          </cell>
          <cell r="D400">
            <v>4.33</v>
          </cell>
        </row>
        <row r="401">
          <cell r="A401" t="str">
            <v>12008</v>
          </cell>
          <cell r="B401">
            <v>39476</v>
          </cell>
          <cell r="C401">
            <v>4.43</v>
          </cell>
          <cell r="D401">
            <v>4.32</v>
          </cell>
        </row>
        <row r="402">
          <cell r="A402" t="str">
            <v>12008</v>
          </cell>
          <cell r="B402">
            <v>39477</v>
          </cell>
          <cell r="C402">
            <v>4.43</v>
          </cell>
          <cell r="D402">
            <v>4.3099999999999996</v>
          </cell>
        </row>
        <row r="403">
          <cell r="A403" t="str">
            <v>12008</v>
          </cell>
          <cell r="B403">
            <v>39478</v>
          </cell>
          <cell r="C403">
            <v>4.43</v>
          </cell>
          <cell r="D403">
            <v>4.3</v>
          </cell>
        </row>
        <row r="404">
          <cell r="A404" t="str">
            <v>22008</v>
          </cell>
          <cell r="B404">
            <v>39479</v>
          </cell>
          <cell r="C404">
            <v>4.43</v>
          </cell>
          <cell r="D404">
            <v>4.3</v>
          </cell>
        </row>
        <row r="405">
          <cell r="A405" t="str">
            <v>22008</v>
          </cell>
          <cell r="B405">
            <v>39484</v>
          </cell>
          <cell r="C405">
            <v>4.43</v>
          </cell>
          <cell r="D405">
            <v>4.2699999999999996</v>
          </cell>
        </row>
        <row r="406">
          <cell r="A406" t="str">
            <v>22008</v>
          </cell>
          <cell r="B406">
            <v>39485</v>
          </cell>
          <cell r="C406">
            <v>4.42</v>
          </cell>
          <cell r="D406">
            <v>4.2699999999999996</v>
          </cell>
        </row>
        <row r="407">
          <cell r="A407" t="str">
            <v>22008</v>
          </cell>
          <cell r="B407">
            <v>39486</v>
          </cell>
          <cell r="C407">
            <v>4.4400000000000004</v>
          </cell>
          <cell r="D407">
            <v>4.26</v>
          </cell>
        </row>
        <row r="408">
          <cell r="A408" t="str">
            <v>22008</v>
          </cell>
          <cell r="B408">
            <v>39489</v>
          </cell>
          <cell r="C408">
            <v>4.41</v>
          </cell>
          <cell r="D408">
            <v>4.2300000000000004</v>
          </cell>
        </row>
        <row r="409">
          <cell r="A409" t="str">
            <v>22008</v>
          </cell>
          <cell r="B409">
            <v>39490</v>
          </cell>
          <cell r="C409">
            <v>4.41</v>
          </cell>
          <cell r="D409">
            <v>4.2300000000000004</v>
          </cell>
        </row>
        <row r="410">
          <cell r="A410" t="str">
            <v>22008</v>
          </cell>
          <cell r="B410">
            <v>39491</v>
          </cell>
          <cell r="C410">
            <v>4.24</v>
          </cell>
          <cell r="D410">
            <v>4.22</v>
          </cell>
        </row>
        <row r="411">
          <cell r="A411" t="str">
            <v>22008</v>
          </cell>
          <cell r="B411">
            <v>39492</v>
          </cell>
          <cell r="C411">
            <v>4.24</v>
          </cell>
          <cell r="D411">
            <v>4.22</v>
          </cell>
        </row>
        <row r="412">
          <cell r="A412" t="str">
            <v>22008</v>
          </cell>
          <cell r="B412">
            <v>39493</v>
          </cell>
          <cell r="C412">
            <v>4.2699999999999996</v>
          </cell>
          <cell r="D412">
            <v>4.26</v>
          </cell>
        </row>
        <row r="413">
          <cell r="A413" t="str">
            <v>22008</v>
          </cell>
          <cell r="B413">
            <v>39496</v>
          </cell>
          <cell r="C413">
            <v>4.2699999999999996</v>
          </cell>
          <cell r="D413">
            <v>4.25</v>
          </cell>
        </row>
        <row r="414">
          <cell r="A414" t="str">
            <v>22008</v>
          </cell>
          <cell r="B414">
            <v>39497</v>
          </cell>
          <cell r="C414">
            <v>4.28</v>
          </cell>
          <cell r="D414">
            <v>4.25</v>
          </cell>
        </row>
        <row r="415">
          <cell r="A415" t="str">
            <v>22008</v>
          </cell>
          <cell r="B415">
            <v>39498</v>
          </cell>
          <cell r="C415">
            <v>4.29</v>
          </cell>
          <cell r="D415">
            <v>4.25</v>
          </cell>
        </row>
        <row r="416">
          <cell r="A416" t="str">
            <v>22008</v>
          </cell>
          <cell r="B416">
            <v>39499</v>
          </cell>
          <cell r="C416">
            <v>4.29</v>
          </cell>
          <cell r="D416">
            <v>4.26</v>
          </cell>
        </row>
        <row r="417">
          <cell r="A417" t="str">
            <v>22008</v>
          </cell>
          <cell r="B417">
            <v>39500</v>
          </cell>
          <cell r="C417">
            <v>4.29</v>
          </cell>
          <cell r="D417">
            <v>4.25</v>
          </cell>
        </row>
        <row r="418">
          <cell r="A418" t="str">
            <v>22008</v>
          </cell>
          <cell r="B418">
            <v>39503</v>
          </cell>
          <cell r="C418">
            <v>4.3</v>
          </cell>
          <cell r="D418">
            <v>4.2699999999999996</v>
          </cell>
        </row>
        <row r="419">
          <cell r="A419" t="str">
            <v>22008</v>
          </cell>
          <cell r="B419">
            <v>39504</v>
          </cell>
          <cell r="C419">
            <v>4.3</v>
          </cell>
          <cell r="D419">
            <v>4.26</v>
          </cell>
        </row>
        <row r="420">
          <cell r="A420" t="str">
            <v>22008</v>
          </cell>
          <cell r="B420">
            <v>39505</v>
          </cell>
          <cell r="C420">
            <v>4.3</v>
          </cell>
          <cell r="D420">
            <v>4.26</v>
          </cell>
        </row>
        <row r="421">
          <cell r="A421" t="str">
            <v>22008</v>
          </cell>
          <cell r="B421">
            <v>39506</v>
          </cell>
          <cell r="C421">
            <v>4.3</v>
          </cell>
          <cell r="D421">
            <v>4.2699999999999996</v>
          </cell>
        </row>
        <row r="422">
          <cell r="A422" t="str">
            <v>22008</v>
          </cell>
          <cell r="B422">
            <v>39507</v>
          </cell>
          <cell r="C422">
            <v>4.3</v>
          </cell>
          <cell r="D422">
            <v>4.26</v>
          </cell>
        </row>
        <row r="423">
          <cell r="A423" t="str">
            <v>32008</v>
          </cell>
          <cell r="B423">
            <v>39510</v>
          </cell>
          <cell r="C423">
            <v>4.3</v>
          </cell>
          <cell r="D423">
            <v>4.24</v>
          </cell>
        </row>
        <row r="424">
          <cell r="A424" t="str">
            <v>32008</v>
          </cell>
          <cell r="B424">
            <v>39511</v>
          </cell>
          <cell r="C424">
            <v>4.3</v>
          </cell>
          <cell r="D424">
            <v>4.25</v>
          </cell>
        </row>
        <row r="425">
          <cell r="A425" t="str">
            <v>32008</v>
          </cell>
          <cell r="B425">
            <v>39512</v>
          </cell>
          <cell r="C425">
            <v>4.3</v>
          </cell>
          <cell r="D425">
            <v>4.25</v>
          </cell>
        </row>
        <row r="426">
          <cell r="A426" t="str">
            <v>32008</v>
          </cell>
          <cell r="B426">
            <v>39513</v>
          </cell>
          <cell r="C426">
            <v>4.32</v>
          </cell>
          <cell r="D426">
            <v>4.25</v>
          </cell>
        </row>
        <row r="427">
          <cell r="A427" t="str">
            <v>32008</v>
          </cell>
          <cell r="B427">
            <v>39514</v>
          </cell>
          <cell r="C427">
            <v>4.3099999999999996</v>
          </cell>
          <cell r="D427">
            <v>4.25</v>
          </cell>
        </row>
        <row r="428">
          <cell r="A428" t="str">
            <v>32008</v>
          </cell>
          <cell r="B428">
            <v>39517</v>
          </cell>
          <cell r="C428">
            <v>4.34</v>
          </cell>
          <cell r="D428">
            <v>4.25</v>
          </cell>
        </row>
        <row r="429">
          <cell r="A429" t="str">
            <v>32008</v>
          </cell>
          <cell r="B429">
            <v>39518</v>
          </cell>
          <cell r="C429">
            <v>4.25</v>
          </cell>
          <cell r="D429">
            <v>4.29</v>
          </cell>
        </row>
        <row r="430">
          <cell r="A430" t="str">
            <v>32008</v>
          </cell>
          <cell r="B430">
            <v>39519</v>
          </cell>
          <cell r="C430">
            <v>4.25</v>
          </cell>
          <cell r="D430">
            <v>4.29</v>
          </cell>
        </row>
        <row r="431">
          <cell r="A431" t="str">
            <v>32008</v>
          </cell>
          <cell r="B431">
            <v>39520</v>
          </cell>
          <cell r="C431">
            <v>4.25</v>
          </cell>
          <cell r="D431">
            <v>4.2699999999999996</v>
          </cell>
        </row>
        <row r="432">
          <cell r="A432" t="str">
            <v>32008</v>
          </cell>
          <cell r="B432">
            <v>39521</v>
          </cell>
          <cell r="C432">
            <v>4.25</v>
          </cell>
          <cell r="D432">
            <v>4.29</v>
          </cell>
        </row>
        <row r="433">
          <cell r="A433" t="str">
            <v>32008</v>
          </cell>
          <cell r="B433">
            <v>39524</v>
          </cell>
          <cell r="C433">
            <v>4.25</v>
          </cell>
          <cell r="D433">
            <v>4.3099999999999996</v>
          </cell>
        </row>
        <row r="434">
          <cell r="A434" t="str">
            <v>32008</v>
          </cell>
          <cell r="B434">
            <v>39525</v>
          </cell>
          <cell r="C434">
            <v>4.2699999999999996</v>
          </cell>
          <cell r="D434">
            <v>4.3099999999999996</v>
          </cell>
        </row>
        <row r="435">
          <cell r="A435" t="str">
            <v>32008</v>
          </cell>
          <cell r="B435">
            <v>39526</v>
          </cell>
          <cell r="C435">
            <v>4.2699999999999996</v>
          </cell>
          <cell r="D435">
            <v>4.3099999999999996</v>
          </cell>
        </row>
        <row r="436">
          <cell r="A436" t="str">
            <v>32008</v>
          </cell>
          <cell r="B436">
            <v>39527</v>
          </cell>
          <cell r="C436">
            <v>4.28</v>
          </cell>
          <cell r="D436">
            <v>4.33</v>
          </cell>
        </row>
        <row r="437">
          <cell r="A437" t="str">
            <v>32008</v>
          </cell>
          <cell r="B437">
            <v>39531</v>
          </cell>
          <cell r="C437">
            <v>4.3</v>
          </cell>
          <cell r="D437">
            <v>4.33</v>
          </cell>
        </row>
        <row r="438">
          <cell r="A438" t="str">
            <v>32008</v>
          </cell>
          <cell r="B438">
            <v>39532</v>
          </cell>
          <cell r="C438">
            <v>4.3600000000000003</v>
          </cell>
          <cell r="D438">
            <v>4.38</v>
          </cell>
        </row>
        <row r="439">
          <cell r="A439" t="str">
            <v>32008</v>
          </cell>
          <cell r="B439">
            <v>39533</v>
          </cell>
          <cell r="C439">
            <v>4.3600000000000003</v>
          </cell>
          <cell r="D439">
            <v>4.38</v>
          </cell>
        </row>
        <row r="440">
          <cell r="A440" t="str">
            <v>32008</v>
          </cell>
          <cell r="B440">
            <v>39534</v>
          </cell>
          <cell r="C440">
            <v>4.3899999999999997</v>
          </cell>
          <cell r="D440">
            <v>4.38</v>
          </cell>
        </row>
        <row r="441">
          <cell r="A441" t="str">
            <v>32008</v>
          </cell>
          <cell r="B441">
            <v>39535</v>
          </cell>
          <cell r="C441">
            <v>4.3600000000000003</v>
          </cell>
          <cell r="D441">
            <v>4.38</v>
          </cell>
        </row>
        <row r="442">
          <cell r="A442" t="str">
            <v>32008</v>
          </cell>
          <cell r="B442">
            <v>39538</v>
          </cell>
          <cell r="C442">
            <v>4.33</v>
          </cell>
          <cell r="D442">
            <v>4.3499999999999996</v>
          </cell>
        </row>
        <row r="443">
          <cell r="A443" t="str">
            <v>42008</v>
          </cell>
          <cell r="B443">
            <v>39539</v>
          </cell>
          <cell r="C443">
            <v>4.33</v>
          </cell>
          <cell r="D443">
            <v>4.3499999999999996</v>
          </cell>
        </row>
        <row r="444">
          <cell r="A444" t="str">
            <v>42008</v>
          </cell>
          <cell r="B444">
            <v>39540</v>
          </cell>
          <cell r="C444">
            <v>4.33</v>
          </cell>
          <cell r="D444">
            <v>4.3600000000000003</v>
          </cell>
        </row>
        <row r="445">
          <cell r="A445" t="str">
            <v>42008</v>
          </cell>
          <cell r="B445">
            <v>39541</v>
          </cell>
          <cell r="C445">
            <v>4.33</v>
          </cell>
          <cell r="D445">
            <v>4.3600000000000003</v>
          </cell>
        </row>
        <row r="446">
          <cell r="A446" t="str">
            <v>42008</v>
          </cell>
          <cell r="B446">
            <v>39542</v>
          </cell>
          <cell r="C446">
            <v>4.33</v>
          </cell>
          <cell r="D446">
            <v>4.3600000000000003</v>
          </cell>
        </row>
        <row r="447">
          <cell r="A447" t="str">
            <v>42008</v>
          </cell>
          <cell r="B447">
            <v>39545</v>
          </cell>
          <cell r="C447">
            <v>4.42</v>
          </cell>
          <cell r="D447">
            <v>4.37</v>
          </cell>
        </row>
        <row r="448">
          <cell r="A448" t="str">
            <v>42008</v>
          </cell>
          <cell r="B448">
            <v>39546</v>
          </cell>
          <cell r="C448">
            <v>4.43</v>
          </cell>
          <cell r="D448">
            <v>4.3899999999999997</v>
          </cell>
        </row>
        <row r="449">
          <cell r="A449" t="str">
            <v>42008</v>
          </cell>
          <cell r="B449">
            <v>39547</v>
          </cell>
          <cell r="C449">
            <v>4.3899999999999997</v>
          </cell>
          <cell r="D449">
            <v>4.38</v>
          </cell>
        </row>
        <row r="450">
          <cell r="A450" t="str">
            <v>42008</v>
          </cell>
          <cell r="B450">
            <v>39548</v>
          </cell>
          <cell r="C450">
            <v>4.38</v>
          </cell>
          <cell r="D450">
            <v>4.37</v>
          </cell>
        </row>
        <row r="451">
          <cell r="A451" t="str">
            <v>42008</v>
          </cell>
          <cell r="B451">
            <v>39549</v>
          </cell>
          <cell r="C451">
            <v>4.38</v>
          </cell>
          <cell r="D451">
            <v>4.37</v>
          </cell>
        </row>
        <row r="452">
          <cell r="A452" t="str">
            <v>42008</v>
          </cell>
          <cell r="B452">
            <v>39552</v>
          </cell>
          <cell r="C452">
            <v>4.3899999999999997</v>
          </cell>
          <cell r="D452">
            <v>4.38</v>
          </cell>
        </row>
        <row r="453">
          <cell r="A453" t="str">
            <v>42008</v>
          </cell>
          <cell r="B453">
            <v>39553</v>
          </cell>
          <cell r="C453">
            <v>4.42</v>
          </cell>
          <cell r="D453">
            <v>4.38</v>
          </cell>
        </row>
        <row r="454">
          <cell r="A454" t="str">
            <v>42008</v>
          </cell>
          <cell r="B454">
            <v>39554</v>
          </cell>
          <cell r="C454">
            <v>4.42</v>
          </cell>
          <cell r="D454">
            <v>4.38</v>
          </cell>
        </row>
        <row r="455">
          <cell r="A455" t="str">
            <v>42008</v>
          </cell>
          <cell r="B455">
            <v>39555</v>
          </cell>
          <cell r="C455">
            <v>4.3899999999999997</v>
          </cell>
          <cell r="D455">
            <v>4.37</v>
          </cell>
        </row>
        <row r="456">
          <cell r="A456" t="str">
            <v>42008</v>
          </cell>
          <cell r="B456">
            <v>39556</v>
          </cell>
          <cell r="C456">
            <v>4.41</v>
          </cell>
          <cell r="D456">
            <v>4.37</v>
          </cell>
        </row>
        <row r="457">
          <cell r="A457" t="str">
            <v>42008</v>
          </cell>
          <cell r="B457">
            <v>39560</v>
          </cell>
          <cell r="C457">
            <v>4.42</v>
          </cell>
          <cell r="D457">
            <v>4.3600000000000003</v>
          </cell>
        </row>
        <row r="458">
          <cell r="A458" t="str">
            <v>42008</v>
          </cell>
          <cell r="B458">
            <v>39561</v>
          </cell>
          <cell r="C458">
            <v>4.46</v>
          </cell>
          <cell r="D458">
            <v>4.3600000000000003</v>
          </cell>
        </row>
        <row r="459">
          <cell r="A459" t="str">
            <v>42008</v>
          </cell>
          <cell r="B459">
            <v>39562</v>
          </cell>
          <cell r="C459">
            <v>4.5199999999999996</v>
          </cell>
          <cell r="D459">
            <v>4.42</v>
          </cell>
        </row>
        <row r="460">
          <cell r="A460" t="str">
            <v>42008</v>
          </cell>
          <cell r="B460">
            <v>39563</v>
          </cell>
          <cell r="C460">
            <v>4.53</v>
          </cell>
          <cell r="D460">
            <v>4.43</v>
          </cell>
        </row>
        <row r="461">
          <cell r="A461" t="str">
            <v>42008</v>
          </cell>
          <cell r="B461">
            <v>39566</v>
          </cell>
          <cell r="C461">
            <v>4.53</v>
          </cell>
          <cell r="D461">
            <v>4.42</v>
          </cell>
        </row>
        <row r="462">
          <cell r="A462" t="str">
            <v>42008</v>
          </cell>
          <cell r="B462">
            <v>39567</v>
          </cell>
          <cell r="C462">
            <v>4.54</v>
          </cell>
          <cell r="D462">
            <v>4.42</v>
          </cell>
        </row>
        <row r="463">
          <cell r="A463" t="str">
            <v>42008</v>
          </cell>
          <cell r="B463">
            <v>39568</v>
          </cell>
          <cell r="C463">
            <v>4.5199999999999996</v>
          </cell>
          <cell r="D463">
            <v>4.41</v>
          </cell>
        </row>
        <row r="464">
          <cell r="A464" t="str">
            <v>52008</v>
          </cell>
          <cell r="B464">
            <v>39570</v>
          </cell>
          <cell r="C464">
            <v>4.5599999999999996</v>
          </cell>
          <cell r="D464">
            <v>4.42</v>
          </cell>
        </row>
        <row r="465">
          <cell r="A465" t="str">
            <v>52008</v>
          </cell>
          <cell r="B465">
            <v>39573</v>
          </cell>
          <cell r="C465">
            <v>4.59</v>
          </cell>
          <cell r="D465">
            <v>4.43</v>
          </cell>
        </row>
        <row r="466">
          <cell r="A466" t="str">
            <v>52008</v>
          </cell>
          <cell r="B466">
            <v>39574</v>
          </cell>
          <cell r="C466">
            <v>4.59</v>
          </cell>
          <cell r="D466">
            <v>4.4000000000000004</v>
          </cell>
        </row>
        <row r="467">
          <cell r="A467" t="str">
            <v>52008</v>
          </cell>
          <cell r="B467">
            <v>39575</v>
          </cell>
          <cell r="C467">
            <v>4.59</v>
          </cell>
          <cell r="D467">
            <v>4.3899999999999997</v>
          </cell>
        </row>
        <row r="468">
          <cell r="A468" t="str">
            <v>52008</v>
          </cell>
          <cell r="B468">
            <v>39576</v>
          </cell>
          <cell r="C468">
            <v>4.6100000000000003</v>
          </cell>
          <cell r="D468">
            <v>4.38</v>
          </cell>
        </row>
        <row r="469">
          <cell r="A469" t="str">
            <v>52008</v>
          </cell>
          <cell r="B469">
            <v>39577</v>
          </cell>
          <cell r="C469">
            <v>4.45</v>
          </cell>
          <cell r="D469">
            <v>4.41</v>
          </cell>
        </row>
        <row r="470">
          <cell r="A470" t="str">
            <v>52008</v>
          </cell>
          <cell r="B470">
            <v>39580</v>
          </cell>
          <cell r="C470">
            <v>4.5</v>
          </cell>
          <cell r="D470">
            <v>4.45</v>
          </cell>
        </row>
        <row r="471">
          <cell r="A471" t="str">
            <v>52008</v>
          </cell>
          <cell r="B471">
            <v>39581</v>
          </cell>
          <cell r="C471">
            <v>4.57</v>
          </cell>
          <cell r="D471">
            <v>4.4800000000000004</v>
          </cell>
        </row>
        <row r="472">
          <cell r="A472" t="str">
            <v>52008</v>
          </cell>
          <cell r="B472">
            <v>39582</v>
          </cell>
          <cell r="C472">
            <v>4.57</v>
          </cell>
          <cell r="D472">
            <v>4.4800000000000004</v>
          </cell>
        </row>
        <row r="473">
          <cell r="A473" t="str">
            <v>52008</v>
          </cell>
          <cell r="B473">
            <v>39583</v>
          </cell>
          <cell r="C473">
            <v>4.6399999999999997</v>
          </cell>
          <cell r="D473">
            <v>4.62</v>
          </cell>
        </row>
        <row r="474">
          <cell r="A474" t="str">
            <v>52008</v>
          </cell>
          <cell r="B474">
            <v>39584</v>
          </cell>
          <cell r="C474">
            <v>4.68</v>
          </cell>
          <cell r="D474">
            <v>4.6500000000000004</v>
          </cell>
        </row>
        <row r="475">
          <cell r="A475" t="str">
            <v>52008</v>
          </cell>
          <cell r="B475">
            <v>39587</v>
          </cell>
          <cell r="C475">
            <v>4.8</v>
          </cell>
          <cell r="D475">
            <v>4.72</v>
          </cell>
        </row>
        <row r="476">
          <cell r="A476" t="str">
            <v>52008</v>
          </cell>
          <cell r="B476">
            <v>39588</v>
          </cell>
          <cell r="C476">
            <v>4.8099999999999996</v>
          </cell>
          <cell r="D476">
            <v>4.72</v>
          </cell>
        </row>
        <row r="477">
          <cell r="A477" t="str">
            <v>52008</v>
          </cell>
          <cell r="B477">
            <v>39589</v>
          </cell>
          <cell r="C477">
            <v>4.8099999999999996</v>
          </cell>
          <cell r="D477">
            <v>4.72</v>
          </cell>
        </row>
        <row r="478">
          <cell r="A478" t="str">
            <v>52008</v>
          </cell>
          <cell r="B478">
            <v>39591</v>
          </cell>
          <cell r="C478">
            <v>4.84</v>
          </cell>
          <cell r="D478">
            <v>4.7300000000000004</v>
          </cell>
        </row>
        <row r="479">
          <cell r="A479" t="str">
            <v>52008</v>
          </cell>
          <cell r="B479">
            <v>39594</v>
          </cell>
          <cell r="C479">
            <v>4.8600000000000003</v>
          </cell>
          <cell r="D479">
            <v>4.75</v>
          </cell>
        </row>
        <row r="480">
          <cell r="A480" t="str">
            <v>52008</v>
          </cell>
          <cell r="B480">
            <v>39595</v>
          </cell>
          <cell r="C480">
            <v>4.9800000000000004</v>
          </cell>
          <cell r="D480">
            <v>4.8</v>
          </cell>
        </row>
        <row r="481">
          <cell r="A481" t="str">
            <v>52008</v>
          </cell>
          <cell r="B481">
            <v>39596</v>
          </cell>
          <cell r="C481">
            <v>4.9800000000000004</v>
          </cell>
          <cell r="D481">
            <v>4.79</v>
          </cell>
        </row>
        <row r="482">
          <cell r="A482" t="str">
            <v>52008</v>
          </cell>
          <cell r="B482">
            <v>39597</v>
          </cell>
          <cell r="C482">
            <v>4.9800000000000004</v>
          </cell>
          <cell r="D482">
            <v>4.78</v>
          </cell>
        </row>
        <row r="483">
          <cell r="A483" t="str">
            <v>52008</v>
          </cell>
          <cell r="B483">
            <v>39598</v>
          </cell>
          <cell r="C483">
            <v>5.01</v>
          </cell>
          <cell r="D483">
            <v>4.79</v>
          </cell>
        </row>
        <row r="484">
          <cell r="A484" t="str">
            <v>62008</v>
          </cell>
          <cell r="B484">
            <v>39601</v>
          </cell>
          <cell r="C484">
            <v>5.01</v>
          </cell>
          <cell r="D484">
            <v>4.7699999999999996</v>
          </cell>
        </row>
        <row r="485">
          <cell r="A485" t="str">
            <v>62008</v>
          </cell>
          <cell r="B485">
            <v>39602</v>
          </cell>
          <cell r="C485">
            <v>5.0199999999999996</v>
          </cell>
          <cell r="D485">
            <v>4.76</v>
          </cell>
        </row>
        <row r="486">
          <cell r="A486" t="str">
            <v>62008</v>
          </cell>
          <cell r="B486">
            <v>39603</v>
          </cell>
          <cell r="C486">
            <v>5.04</v>
          </cell>
          <cell r="D486">
            <v>4.8</v>
          </cell>
        </row>
        <row r="487">
          <cell r="A487" t="str">
            <v>62008</v>
          </cell>
          <cell r="B487">
            <v>39604</v>
          </cell>
          <cell r="C487">
            <v>5.03</v>
          </cell>
          <cell r="D487">
            <v>4.76</v>
          </cell>
        </row>
        <row r="488">
          <cell r="A488" t="str">
            <v>62008</v>
          </cell>
          <cell r="B488">
            <v>39605</v>
          </cell>
          <cell r="C488">
            <v>5.08</v>
          </cell>
          <cell r="D488">
            <v>4.8099999999999996</v>
          </cell>
        </row>
        <row r="489">
          <cell r="A489" t="str">
            <v>62008</v>
          </cell>
          <cell r="B489">
            <v>39608</v>
          </cell>
          <cell r="C489">
            <v>5.08</v>
          </cell>
          <cell r="D489">
            <v>4.79</v>
          </cell>
        </row>
        <row r="490">
          <cell r="A490" t="str">
            <v>62008</v>
          </cell>
          <cell r="B490">
            <v>39609</v>
          </cell>
          <cell r="C490">
            <v>5.15</v>
          </cell>
          <cell r="D490">
            <v>4.83</v>
          </cell>
        </row>
        <row r="491">
          <cell r="A491" t="str">
            <v>62008</v>
          </cell>
          <cell r="B491">
            <v>39610</v>
          </cell>
          <cell r="C491">
            <v>4.83</v>
          </cell>
          <cell r="D491">
            <v>4.83</v>
          </cell>
        </row>
        <row r="492">
          <cell r="A492" t="str">
            <v>62008</v>
          </cell>
          <cell r="B492">
            <v>39611</v>
          </cell>
          <cell r="C492">
            <v>4.93</v>
          </cell>
          <cell r="D492">
            <v>4.92</v>
          </cell>
        </row>
        <row r="493">
          <cell r="A493" t="str">
            <v>62008</v>
          </cell>
          <cell r="B493">
            <v>39612</v>
          </cell>
          <cell r="C493">
            <v>4.9400000000000004</v>
          </cell>
          <cell r="D493">
            <v>4.93</v>
          </cell>
        </row>
        <row r="494">
          <cell r="A494" t="str">
            <v>62008</v>
          </cell>
          <cell r="B494">
            <v>39615</v>
          </cell>
          <cell r="C494">
            <v>4.96</v>
          </cell>
          <cell r="D494">
            <v>4.95</v>
          </cell>
        </row>
        <row r="495">
          <cell r="A495" t="str">
            <v>62008</v>
          </cell>
          <cell r="B495">
            <v>39616</v>
          </cell>
          <cell r="C495">
            <v>5.04</v>
          </cell>
          <cell r="D495">
            <v>5.07</v>
          </cell>
        </row>
        <row r="496">
          <cell r="A496" t="str">
            <v>62008</v>
          </cell>
          <cell r="B496">
            <v>39617</v>
          </cell>
          <cell r="C496">
            <v>5.0599999999999996</v>
          </cell>
          <cell r="D496">
            <v>5.14</v>
          </cell>
        </row>
        <row r="497">
          <cell r="A497" t="str">
            <v>62008</v>
          </cell>
          <cell r="B497">
            <v>39618</v>
          </cell>
          <cell r="C497">
            <v>5.22</v>
          </cell>
          <cell r="D497">
            <v>5.13</v>
          </cell>
        </row>
        <row r="498">
          <cell r="A498" t="str">
            <v>62008</v>
          </cell>
          <cell r="B498">
            <v>39619</v>
          </cell>
          <cell r="C498">
            <v>5.22</v>
          </cell>
          <cell r="D498">
            <v>5.15</v>
          </cell>
        </row>
        <row r="499">
          <cell r="A499" t="str">
            <v>62008</v>
          </cell>
          <cell r="B499">
            <v>39622</v>
          </cell>
          <cell r="C499">
            <v>5.36</v>
          </cell>
          <cell r="D499">
            <v>5.23</v>
          </cell>
        </row>
        <row r="500">
          <cell r="A500" t="str">
            <v>62008</v>
          </cell>
          <cell r="B500">
            <v>39623</v>
          </cell>
          <cell r="C500">
            <v>5.47</v>
          </cell>
          <cell r="D500">
            <v>5.28</v>
          </cell>
        </row>
        <row r="501">
          <cell r="A501" t="str">
            <v>62008</v>
          </cell>
          <cell r="B501">
            <v>39624</v>
          </cell>
          <cell r="C501">
            <v>5.47</v>
          </cell>
          <cell r="D501">
            <v>5.27</v>
          </cell>
        </row>
        <row r="502">
          <cell r="A502" t="str">
            <v>62008</v>
          </cell>
          <cell r="B502">
            <v>39625</v>
          </cell>
          <cell r="C502">
            <v>5.49</v>
          </cell>
          <cell r="D502">
            <v>5.28</v>
          </cell>
        </row>
        <row r="503">
          <cell r="A503" t="str">
            <v>62008</v>
          </cell>
          <cell r="B503">
            <v>39626</v>
          </cell>
          <cell r="C503">
            <v>5.5</v>
          </cell>
          <cell r="D503">
            <v>5.28</v>
          </cell>
        </row>
        <row r="504">
          <cell r="A504" t="str">
            <v>62008</v>
          </cell>
          <cell r="B504">
            <v>39629</v>
          </cell>
          <cell r="C504">
            <v>5.51</v>
          </cell>
          <cell r="D504">
            <v>5.29</v>
          </cell>
        </row>
        <row r="505">
          <cell r="A505" t="str">
            <v>72008</v>
          </cell>
          <cell r="B505">
            <v>39630</v>
          </cell>
          <cell r="C505">
            <v>5.51</v>
          </cell>
          <cell r="D505">
            <v>5.29</v>
          </cell>
        </row>
        <row r="506">
          <cell r="A506" t="str">
            <v>72008</v>
          </cell>
          <cell r="B506">
            <v>39631</v>
          </cell>
          <cell r="C506">
            <v>5.52</v>
          </cell>
          <cell r="D506">
            <v>5.28</v>
          </cell>
        </row>
        <row r="507">
          <cell r="A507" t="str">
            <v>72008</v>
          </cell>
          <cell r="B507">
            <v>39632</v>
          </cell>
          <cell r="C507">
            <v>5.59</v>
          </cell>
          <cell r="D507">
            <v>5.29</v>
          </cell>
        </row>
        <row r="508">
          <cell r="A508" t="str">
            <v>72008</v>
          </cell>
          <cell r="B508">
            <v>39633</v>
          </cell>
          <cell r="C508">
            <v>5.62</v>
          </cell>
          <cell r="D508">
            <v>5.32</v>
          </cell>
        </row>
        <row r="509">
          <cell r="A509" t="str">
            <v>72008</v>
          </cell>
          <cell r="B509">
            <v>39636</v>
          </cell>
          <cell r="C509">
            <v>5.62</v>
          </cell>
          <cell r="D509">
            <v>5.29</v>
          </cell>
        </row>
        <row r="510">
          <cell r="A510" t="str">
            <v>72008</v>
          </cell>
          <cell r="B510">
            <v>39637</v>
          </cell>
          <cell r="C510">
            <v>5.68</v>
          </cell>
          <cell r="D510">
            <v>5.34</v>
          </cell>
        </row>
        <row r="511">
          <cell r="A511" t="str">
            <v>72008</v>
          </cell>
          <cell r="B511">
            <v>39638</v>
          </cell>
          <cell r="C511">
            <v>5.68</v>
          </cell>
          <cell r="D511">
            <v>5.32</v>
          </cell>
        </row>
        <row r="512">
          <cell r="A512" t="str">
            <v>72008</v>
          </cell>
          <cell r="B512">
            <v>39639</v>
          </cell>
          <cell r="C512">
            <v>5.36</v>
          </cell>
          <cell r="D512">
            <v>5.34</v>
          </cell>
        </row>
        <row r="513">
          <cell r="A513" t="str">
            <v>72008</v>
          </cell>
          <cell r="B513">
            <v>39640</v>
          </cell>
          <cell r="C513">
            <v>5.36</v>
          </cell>
          <cell r="D513">
            <v>5.33</v>
          </cell>
        </row>
        <row r="514">
          <cell r="A514" t="str">
            <v>72008</v>
          </cell>
          <cell r="B514">
            <v>39643</v>
          </cell>
          <cell r="C514">
            <v>5.38</v>
          </cell>
          <cell r="D514">
            <v>5.32</v>
          </cell>
        </row>
        <row r="515">
          <cell r="A515" t="str">
            <v>72008</v>
          </cell>
          <cell r="B515">
            <v>39644</v>
          </cell>
          <cell r="C515">
            <v>5.43</v>
          </cell>
          <cell r="D515">
            <v>5.36</v>
          </cell>
        </row>
        <row r="516">
          <cell r="A516" t="str">
            <v>72008</v>
          </cell>
          <cell r="B516">
            <v>39645</v>
          </cell>
          <cell r="C516">
            <v>5.43</v>
          </cell>
          <cell r="D516">
            <v>5.35</v>
          </cell>
        </row>
        <row r="517">
          <cell r="A517" t="str">
            <v>72008</v>
          </cell>
          <cell r="B517">
            <v>39646</v>
          </cell>
          <cell r="C517">
            <v>5.41</v>
          </cell>
          <cell r="D517">
            <v>5.31</v>
          </cell>
        </row>
        <row r="518">
          <cell r="A518" t="str">
            <v>72008</v>
          </cell>
          <cell r="B518">
            <v>39647</v>
          </cell>
          <cell r="C518">
            <v>5.44</v>
          </cell>
          <cell r="D518">
            <v>5.36</v>
          </cell>
        </row>
        <row r="519">
          <cell r="A519" t="str">
            <v>72008</v>
          </cell>
          <cell r="B519">
            <v>39650</v>
          </cell>
          <cell r="C519">
            <v>5.47</v>
          </cell>
          <cell r="D519">
            <v>5.35</v>
          </cell>
        </row>
        <row r="520">
          <cell r="A520" t="str">
            <v>72008</v>
          </cell>
          <cell r="B520">
            <v>39651</v>
          </cell>
          <cell r="C520">
            <v>5.48</v>
          </cell>
          <cell r="D520">
            <v>5.36</v>
          </cell>
        </row>
        <row r="521">
          <cell r="A521" t="str">
            <v>72008</v>
          </cell>
          <cell r="B521">
            <v>39652</v>
          </cell>
          <cell r="C521">
            <v>5.56</v>
          </cell>
          <cell r="D521">
            <v>5.42</v>
          </cell>
        </row>
        <row r="522">
          <cell r="A522" t="str">
            <v>72008</v>
          </cell>
          <cell r="B522">
            <v>39653</v>
          </cell>
          <cell r="C522">
            <v>5.56</v>
          </cell>
          <cell r="D522">
            <v>5.41</v>
          </cell>
        </row>
        <row r="523">
          <cell r="A523" t="str">
            <v>72008</v>
          </cell>
          <cell r="B523">
            <v>39654</v>
          </cell>
          <cell r="C523">
            <v>5.57</v>
          </cell>
          <cell r="D523">
            <v>5.44</v>
          </cell>
        </row>
        <row r="524">
          <cell r="A524" t="str">
            <v>72008</v>
          </cell>
          <cell r="B524">
            <v>39657</v>
          </cell>
          <cell r="C524">
            <v>5.57</v>
          </cell>
          <cell r="D524">
            <v>5.41</v>
          </cell>
        </row>
        <row r="525">
          <cell r="A525" t="str">
            <v>72008</v>
          </cell>
          <cell r="B525">
            <v>39658</v>
          </cell>
          <cell r="C525">
            <v>5.57</v>
          </cell>
          <cell r="D525">
            <v>5.41</v>
          </cell>
        </row>
        <row r="526">
          <cell r="A526" t="str">
            <v>72008</v>
          </cell>
          <cell r="B526">
            <v>39659</v>
          </cell>
          <cell r="C526">
            <v>5.57</v>
          </cell>
          <cell r="D526">
            <v>5.4</v>
          </cell>
        </row>
        <row r="527">
          <cell r="A527" t="str">
            <v>72008</v>
          </cell>
          <cell r="B527">
            <v>39660</v>
          </cell>
          <cell r="C527">
            <v>5.55</v>
          </cell>
          <cell r="D527">
            <v>5.37</v>
          </cell>
        </row>
        <row r="528">
          <cell r="A528" t="str">
            <v>82008</v>
          </cell>
          <cell r="B528">
            <v>39661</v>
          </cell>
          <cell r="C528">
            <v>5.56</v>
          </cell>
          <cell r="D528">
            <v>5.37</v>
          </cell>
        </row>
        <row r="529">
          <cell r="A529" t="str">
            <v>82008</v>
          </cell>
          <cell r="B529">
            <v>39664</v>
          </cell>
          <cell r="C529">
            <v>5.54</v>
          </cell>
          <cell r="D529">
            <v>5.33</v>
          </cell>
        </row>
        <row r="530">
          <cell r="A530" t="str">
            <v>82008</v>
          </cell>
          <cell r="B530">
            <v>39665</v>
          </cell>
          <cell r="C530">
            <v>5.52</v>
          </cell>
          <cell r="D530">
            <v>5.32</v>
          </cell>
        </row>
        <row r="531">
          <cell r="A531" t="str">
            <v>82008</v>
          </cell>
          <cell r="B531">
            <v>39666</v>
          </cell>
          <cell r="C531">
            <v>5.52</v>
          </cell>
          <cell r="D531">
            <v>5.31</v>
          </cell>
        </row>
        <row r="532">
          <cell r="A532" t="str">
            <v>82008</v>
          </cell>
          <cell r="B532">
            <v>39667</v>
          </cell>
          <cell r="C532">
            <v>5.51</v>
          </cell>
          <cell r="D532">
            <v>5.3</v>
          </cell>
        </row>
        <row r="533">
          <cell r="A533" t="str">
            <v>82008</v>
          </cell>
          <cell r="B533">
            <v>39668</v>
          </cell>
          <cell r="C533">
            <v>5.3</v>
          </cell>
          <cell r="D533">
            <v>5.34</v>
          </cell>
        </row>
        <row r="534">
          <cell r="A534" t="str">
            <v>82008</v>
          </cell>
          <cell r="B534">
            <v>39671</v>
          </cell>
          <cell r="C534">
            <v>5.29</v>
          </cell>
          <cell r="D534">
            <v>5.28</v>
          </cell>
        </row>
        <row r="535">
          <cell r="A535" t="str">
            <v>82008</v>
          </cell>
          <cell r="B535">
            <v>39672</v>
          </cell>
          <cell r="C535">
            <v>5.29</v>
          </cell>
          <cell r="D535">
            <v>5.29</v>
          </cell>
        </row>
        <row r="536">
          <cell r="A536" t="str">
            <v>82008</v>
          </cell>
          <cell r="B536">
            <v>39673</v>
          </cell>
          <cell r="C536">
            <v>5.29</v>
          </cell>
          <cell r="D536">
            <v>5.29</v>
          </cell>
        </row>
        <row r="537">
          <cell r="A537" t="str">
            <v>82008</v>
          </cell>
          <cell r="B537">
            <v>39674</v>
          </cell>
          <cell r="C537">
            <v>5.3</v>
          </cell>
          <cell r="D537">
            <v>5.31</v>
          </cell>
        </row>
        <row r="538">
          <cell r="A538" t="str">
            <v>82008</v>
          </cell>
          <cell r="B538">
            <v>39675</v>
          </cell>
          <cell r="C538">
            <v>5.3</v>
          </cell>
          <cell r="D538">
            <v>5.31</v>
          </cell>
        </row>
        <row r="539">
          <cell r="A539" t="str">
            <v>82008</v>
          </cell>
          <cell r="B539">
            <v>39678</v>
          </cell>
          <cell r="C539">
            <v>5.29</v>
          </cell>
          <cell r="D539">
            <v>5.3</v>
          </cell>
        </row>
        <row r="540">
          <cell r="A540" t="str">
            <v>82008</v>
          </cell>
          <cell r="B540">
            <v>39679</v>
          </cell>
          <cell r="C540">
            <v>5.29</v>
          </cell>
          <cell r="D540">
            <v>5.3</v>
          </cell>
        </row>
        <row r="541">
          <cell r="A541" t="str">
            <v>82008</v>
          </cell>
          <cell r="B541">
            <v>39680</v>
          </cell>
          <cell r="C541">
            <v>5.28</v>
          </cell>
          <cell r="D541">
            <v>5.3</v>
          </cell>
        </row>
        <row r="542">
          <cell r="A542" t="str">
            <v>82008</v>
          </cell>
          <cell r="B542">
            <v>39681</v>
          </cell>
          <cell r="C542">
            <v>5.25</v>
          </cell>
          <cell r="D542">
            <v>5.27</v>
          </cell>
        </row>
        <row r="543">
          <cell r="A543" t="str">
            <v>82008</v>
          </cell>
          <cell r="B543">
            <v>39682</v>
          </cell>
          <cell r="C543">
            <v>5.22</v>
          </cell>
          <cell r="D543">
            <v>5.25</v>
          </cell>
        </row>
        <row r="544">
          <cell r="A544" t="str">
            <v>82008</v>
          </cell>
          <cell r="B544">
            <v>39685</v>
          </cell>
          <cell r="C544">
            <v>5.21</v>
          </cell>
          <cell r="D544">
            <v>5.24</v>
          </cell>
        </row>
        <row r="545">
          <cell r="A545" t="str">
            <v>82008</v>
          </cell>
          <cell r="B545">
            <v>39686</v>
          </cell>
          <cell r="C545">
            <v>5.21</v>
          </cell>
          <cell r="D545">
            <v>5.25</v>
          </cell>
        </row>
        <row r="546">
          <cell r="A546" t="str">
            <v>82008</v>
          </cell>
          <cell r="B546">
            <v>39687</v>
          </cell>
          <cell r="C546">
            <v>5.21</v>
          </cell>
          <cell r="D546">
            <v>5.25</v>
          </cell>
        </row>
        <row r="547">
          <cell r="A547" t="str">
            <v>82008</v>
          </cell>
          <cell r="B547">
            <v>39688</v>
          </cell>
          <cell r="C547">
            <v>5.19</v>
          </cell>
          <cell r="D547">
            <v>5.26</v>
          </cell>
        </row>
        <row r="548">
          <cell r="A548" t="str">
            <v>82008</v>
          </cell>
          <cell r="B548">
            <v>39689</v>
          </cell>
          <cell r="C548">
            <v>5.16</v>
          </cell>
          <cell r="D548">
            <v>5.26</v>
          </cell>
        </row>
        <row r="549">
          <cell r="A549" t="str">
            <v>92008</v>
          </cell>
          <cell r="B549">
            <v>39692</v>
          </cell>
          <cell r="C549">
            <v>5.16</v>
          </cell>
          <cell r="D549">
            <v>5.26</v>
          </cell>
        </row>
        <row r="550">
          <cell r="A550" t="str">
            <v>92008</v>
          </cell>
          <cell r="B550">
            <v>39693</v>
          </cell>
          <cell r="C550">
            <v>5.14</v>
          </cell>
          <cell r="D550">
            <v>5.24</v>
          </cell>
        </row>
        <row r="551">
          <cell r="A551" t="str">
            <v>92008</v>
          </cell>
          <cell r="B551">
            <v>39694</v>
          </cell>
          <cell r="C551">
            <v>5.13</v>
          </cell>
          <cell r="D551">
            <v>5.24</v>
          </cell>
        </row>
        <row r="552">
          <cell r="A552" t="str">
            <v>92008</v>
          </cell>
          <cell r="B552">
            <v>39695</v>
          </cell>
          <cell r="C552">
            <v>5.13</v>
          </cell>
          <cell r="D552">
            <v>5.24</v>
          </cell>
        </row>
        <row r="553">
          <cell r="A553" t="str">
            <v>92008</v>
          </cell>
          <cell r="B553">
            <v>39696</v>
          </cell>
          <cell r="C553">
            <v>5.22</v>
          </cell>
          <cell r="D553">
            <v>5.22</v>
          </cell>
        </row>
        <row r="554">
          <cell r="A554" t="str">
            <v>92008</v>
          </cell>
          <cell r="B554">
            <v>39699</v>
          </cell>
          <cell r="C554">
            <v>5.25</v>
          </cell>
          <cell r="D554">
            <v>5.25</v>
          </cell>
        </row>
        <row r="555">
          <cell r="A555" t="str">
            <v>92008</v>
          </cell>
          <cell r="B555">
            <v>39700</v>
          </cell>
          <cell r="C555">
            <v>5.23</v>
          </cell>
          <cell r="D555">
            <v>5.24</v>
          </cell>
        </row>
        <row r="556">
          <cell r="A556" t="str">
            <v>92008</v>
          </cell>
          <cell r="B556">
            <v>39701</v>
          </cell>
          <cell r="C556">
            <v>5.21</v>
          </cell>
          <cell r="D556">
            <v>5.23</v>
          </cell>
        </row>
        <row r="557">
          <cell r="A557" t="str">
            <v>92008</v>
          </cell>
          <cell r="B557">
            <v>39702</v>
          </cell>
          <cell r="C557">
            <v>5.18</v>
          </cell>
          <cell r="D557">
            <v>5.19</v>
          </cell>
        </row>
        <row r="558">
          <cell r="A558" t="str">
            <v>92008</v>
          </cell>
          <cell r="B558">
            <v>39703</v>
          </cell>
          <cell r="C558">
            <v>5.18</v>
          </cell>
          <cell r="D558">
            <v>5.19</v>
          </cell>
        </row>
        <row r="559">
          <cell r="A559" t="str">
            <v>92008</v>
          </cell>
          <cell r="B559">
            <v>39706</v>
          </cell>
          <cell r="C559">
            <v>5.17</v>
          </cell>
          <cell r="D559">
            <v>5.15</v>
          </cell>
        </row>
        <row r="560">
          <cell r="A560" t="str">
            <v>92008</v>
          </cell>
          <cell r="B560">
            <v>39707</v>
          </cell>
          <cell r="C560">
            <v>5.17</v>
          </cell>
          <cell r="D560">
            <v>5.15</v>
          </cell>
        </row>
        <row r="561">
          <cell r="A561" t="str">
            <v>92008</v>
          </cell>
          <cell r="B561">
            <v>39708</v>
          </cell>
          <cell r="C561">
            <v>5.17</v>
          </cell>
          <cell r="D561">
            <v>5.18</v>
          </cell>
        </row>
        <row r="562">
          <cell r="A562" t="str">
            <v>92008</v>
          </cell>
          <cell r="B562">
            <v>39709</v>
          </cell>
          <cell r="C562">
            <v>5.17</v>
          </cell>
          <cell r="D562">
            <v>5.18</v>
          </cell>
        </row>
        <row r="563">
          <cell r="A563" t="str">
            <v>92008</v>
          </cell>
          <cell r="B563">
            <v>39710</v>
          </cell>
          <cell r="C563">
            <v>5.17</v>
          </cell>
          <cell r="D563">
            <v>5.18</v>
          </cell>
        </row>
        <row r="564">
          <cell r="A564" t="str">
            <v>92008</v>
          </cell>
          <cell r="B564">
            <v>39713</v>
          </cell>
          <cell r="C564">
            <v>5.16</v>
          </cell>
          <cell r="D564">
            <v>5.18</v>
          </cell>
        </row>
        <row r="565">
          <cell r="A565" t="str">
            <v>92008</v>
          </cell>
          <cell r="B565">
            <v>39714</v>
          </cell>
          <cell r="C565">
            <v>5.07</v>
          </cell>
          <cell r="D565">
            <v>5.14</v>
          </cell>
        </row>
        <row r="566">
          <cell r="A566" t="str">
            <v>92008</v>
          </cell>
          <cell r="B566">
            <v>39715</v>
          </cell>
          <cell r="C566">
            <v>5.07</v>
          </cell>
          <cell r="D566">
            <v>5.14</v>
          </cell>
        </row>
        <row r="567">
          <cell r="A567" t="str">
            <v>92008</v>
          </cell>
          <cell r="B567">
            <v>39716</v>
          </cell>
          <cell r="C567">
            <v>5.07</v>
          </cell>
          <cell r="D567">
            <v>5.14</v>
          </cell>
        </row>
        <row r="568">
          <cell r="A568" t="str">
            <v>92008</v>
          </cell>
          <cell r="B568">
            <v>39717</v>
          </cell>
          <cell r="C568">
            <v>5.07</v>
          </cell>
          <cell r="D568">
            <v>5.14</v>
          </cell>
        </row>
        <row r="569">
          <cell r="A569" t="str">
            <v>92008</v>
          </cell>
          <cell r="B569">
            <v>39720</v>
          </cell>
          <cell r="C569">
            <v>5.07</v>
          </cell>
          <cell r="D569">
            <v>5.15</v>
          </cell>
        </row>
        <row r="570">
          <cell r="A570" t="str">
            <v>92008</v>
          </cell>
          <cell r="B570">
            <v>39721</v>
          </cell>
          <cell r="C570">
            <v>5.07</v>
          </cell>
          <cell r="D570">
            <v>5.16</v>
          </cell>
        </row>
        <row r="571">
          <cell r="A571" t="str">
            <v>102008</v>
          </cell>
          <cell r="B571">
            <v>39722</v>
          </cell>
          <cell r="C571">
            <v>5.07</v>
          </cell>
          <cell r="D571">
            <v>5.16</v>
          </cell>
        </row>
        <row r="572">
          <cell r="A572" t="str">
            <v>102008</v>
          </cell>
          <cell r="B572">
            <v>39723</v>
          </cell>
          <cell r="C572">
            <v>5.07</v>
          </cell>
          <cell r="D572">
            <v>5.16</v>
          </cell>
        </row>
        <row r="573">
          <cell r="A573" t="str">
            <v>102008</v>
          </cell>
          <cell r="B573">
            <v>39724</v>
          </cell>
          <cell r="C573">
            <v>5.05</v>
          </cell>
          <cell r="D573">
            <v>5.15</v>
          </cell>
        </row>
        <row r="574">
          <cell r="A574" t="str">
            <v>102008</v>
          </cell>
          <cell r="B574">
            <v>39727</v>
          </cell>
          <cell r="C574">
            <v>5.03</v>
          </cell>
          <cell r="D574">
            <v>5.14</v>
          </cell>
        </row>
        <row r="575">
          <cell r="A575" t="str">
            <v>102008</v>
          </cell>
          <cell r="B575">
            <v>39728</v>
          </cell>
          <cell r="C575">
            <v>5.03</v>
          </cell>
          <cell r="D575">
            <v>5.14</v>
          </cell>
        </row>
        <row r="576">
          <cell r="A576" t="str">
            <v>102008</v>
          </cell>
          <cell r="B576">
            <v>39729</v>
          </cell>
          <cell r="C576">
            <v>5.19</v>
          </cell>
          <cell r="D576">
            <v>5.2</v>
          </cell>
        </row>
        <row r="577">
          <cell r="A577" t="str">
            <v>102008</v>
          </cell>
          <cell r="B577">
            <v>39730</v>
          </cell>
          <cell r="C577">
            <v>5.14</v>
          </cell>
          <cell r="D577">
            <v>5.12</v>
          </cell>
        </row>
        <row r="578">
          <cell r="A578" t="str">
            <v>102008</v>
          </cell>
          <cell r="B578">
            <v>39731</v>
          </cell>
          <cell r="C578">
            <v>5.15</v>
          </cell>
          <cell r="D578">
            <v>5.13</v>
          </cell>
        </row>
        <row r="579">
          <cell r="A579" t="str">
            <v>102008</v>
          </cell>
          <cell r="B579">
            <v>39734</v>
          </cell>
          <cell r="C579">
            <v>5.18</v>
          </cell>
          <cell r="D579">
            <v>5.16</v>
          </cell>
        </row>
        <row r="580">
          <cell r="A580" t="str">
            <v>102008</v>
          </cell>
          <cell r="B580">
            <v>39735</v>
          </cell>
          <cell r="C580">
            <v>5.14</v>
          </cell>
          <cell r="D580">
            <v>5.17</v>
          </cell>
        </row>
        <row r="581">
          <cell r="A581" t="str">
            <v>102008</v>
          </cell>
          <cell r="B581">
            <v>39736</v>
          </cell>
          <cell r="C581">
            <v>5.13</v>
          </cell>
          <cell r="D581">
            <v>5.16</v>
          </cell>
        </row>
        <row r="582">
          <cell r="A582" t="str">
            <v>102008</v>
          </cell>
          <cell r="B582">
            <v>39737</v>
          </cell>
          <cell r="C582">
            <v>5.13</v>
          </cell>
          <cell r="D582">
            <v>5.18</v>
          </cell>
        </row>
        <row r="583">
          <cell r="A583" t="str">
            <v>102008</v>
          </cell>
          <cell r="B583">
            <v>39738</v>
          </cell>
          <cell r="C583">
            <v>5.25</v>
          </cell>
          <cell r="D583">
            <v>5.25</v>
          </cell>
        </row>
        <row r="584">
          <cell r="A584" t="str">
            <v>102008</v>
          </cell>
          <cell r="B584">
            <v>39741</v>
          </cell>
          <cell r="C584">
            <v>5.25</v>
          </cell>
          <cell r="D584">
            <v>5.25</v>
          </cell>
        </row>
        <row r="585">
          <cell r="A585" t="str">
            <v>102008</v>
          </cell>
          <cell r="B585">
            <v>39742</v>
          </cell>
          <cell r="C585">
            <v>5.24</v>
          </cell>
          <cell r="D585">
            <v>5.24</v>
          </cell>
        </row>
        <row r="586">
          <cell r="A586" t="str">
            <v>102008</v>
          </cell>
          <cell r="B586">
            <v>39743</v>
          </cell>
          <cell r="C586">
            <v>5.27</v>
          </cell>
          <cell r="D586">
            <v>5.26</v>
          </cell>
        </row>
        <row r="587">
          <cell r="A587" t="str">
            <v>102008</v>
          </cell>
          <cell r="B587">
            <v>39744</v>
          </cell>
          <cell r="C587">
            <v>5.28</v>
          </cell>
          <cell r="D587">
            <v>5.29</v>
          </cell>
        </row>
        <row r="588">
          <cell r="A588" t="str">
            <v>102008</v>
          </cell>
          <cell r="B588">
            <v>39745</v>
          </cell>
          <cell r="C588">
            <v>5.29</v>
          </cell>
          <cell r="D588">
            <v>5.27</v>
          </cell>
        </row>
        <row r="589">
          <cell r="A589" t="str">
            <v>102008</v>
          </cell>
          <cell r="B589">
            <v>39748</v>
          </cell>
          <cell r="C589">
            <v>5.3</v>
          </cell>
          <cell r="D589">
            <v>5.27</v>
          </cell>
        </row>
        <row r="590">
          <cell r="A590" t="str">
            <v>102008</v>
          </cell>
          <cell r="B590">
            <v>39749</v>
          </cell>
          <cell r="C590">
            <v>5.3</v>
          </cell>
          <cell r="D590">
            <v>5.27</v>
          </cell>
        </row>
        <row r="591">
          <cell r="A591" t="str">
            <v>102008</v>
          </cell>
          <cell r="B591">
            <v>39750</v>
          </cell>
          <cell r="C591">
            <v>5.3</v>
          </cell>
          <cell r="D591">
            <v>5.27</v>
          </cell>
        </row>
        <row r="592">
          <cell r="A592" t="str">
            <v>102008</v>
          </cell>
          <cell r="B592">
            <v>39751</v>
          </cell>
          <cell r="C592">
            <v>5.31</v>
          </cell>
          <cell r="D592">
            <v>5.32</v>
          </cell>
        </row>
        <row r="593">
          <cell r="A593" t="str">
            <v>102008</v>
          </cell>
          <cell r="B593">
            <v>39752</v>
          </cell>
          <cell r="C593">
            <v>5.33</v>
          </cell>
          <cell r="D593">
            <v>5.32</v>
          </cell>
        </row>
        <row r="594">
          <cell r="A594" t="str">
            <v>112008</v>
          </cell>
          <cell r="B594">
            <v>39755</v>
          </cell>
          <cell r="C594">
            <v>5.38</v>
          </cell>
          <cell r="D594">
            <v>5.39</v>
          </cell>
        </row>
        <row r="595">
          <cell r="A595" t="str">
            <v>112008</v>
          </cell>
          <cell r="B595">
            <v>39756</v>
          </cell>
          <cell r="C595">
            <v>5.38</v>
          </cell>
          <cell r="D595">
            <v>5.36</v>
          </cell>
        </row>
        <row r="596">
          <cell r="A596" t="str">
            <v>112008</v>
          </cell>
          <cell r="B596">
            <v>39757</v>
          </cell>
          <cell r="C596">
            <v>5.38</v>
          </cell>
          <cell r="D596">
            <v>5.36</v>
          </cell>
        </row>
        <row r="597">
          <cell r="A597" t="str">
            <v>112008</v>
          </cell>
          <cell r="B597">
            <v>39758</v>
          </cell>
          <cell r="C597">
            <v>5.4</v>
          </cell>
          <cell r="D597">
            <v>5.39</v>
          </cell>
        </row>
        <row r="598">
          <cell r="A598" t="str">
            <v>112008</v>
          </cell>
          <cell r="B598">
            <v>39759</v>
          </cell>
          <cell r="C598">
            <v>5.39</v>
          </cell>
          <cell r="D598">
            <v>5.38</v>
          </cell>
        </row>
        <row r="599">
          <cell r="A599" t="str">
            <v>112008</v>
          </cell>
          <cell r="B599">
            <v>39762</v>
          </cell>
          <cell r="C599">
            <v>5.39</v>
          </cell>
          <cell r="D599">
            <v>5.36</v>
          </cell>
        </row>
        <row r="600">
          <cell r="A600" t="str">
            <v>112008</v>
          </cell>
          <cell r="B600">
            <v>39763</v>
          </cell>
          <cell r="C600">
            <v>5.39</v>
          </cell>
          <cell r="D600">
            <v>5.36</v>
          </cell>
        </row>
        <row r="601">
          <cell r="A601" t="str">
            <v>112008</v>
          </cell>
          <cell r="B601">
            <v>39764</v>
          </cell>
          <cell r="C601">
            <v>5.39</v>
          </cell>
          <cell r="D601">
            <v>5.37</v>
          </cell>
        </row>
        <row r="602">
          <cell r="A602" t="str">
            <v>112008</v>
          </cell>
          <cell r="B602">
            <v>39765</v>
          </cell>
          <cell r="C602">
            <v>5.39</v>
          </cell>
          <cell r="D602">
            <v>5.37</v>
          </cell>
        </row>
        <row r="603">
          <cell r="A603" t="str">
            <v>112008</v>
          </cell>
          <cell r="B603">
            <v>39766</v>
          </cell>
          <cell r="C603">
            <v>5.39</v>
          </cell>
          <cell r="D603">
            <v>5.37</v>
          </cell>
        </row>
        <row r="604">
          <cell r="A604" t="str">
            <v>112008</v>
          </cell>
          <cell r="B604">
            <v>39769</v>
          </cell>
          <cell r="C604">
            <v>5.39</v>
          </cell>
          <cell r="D604">
            <v>5.36</v>
          </cell>
        </row>
        <row r="605">
          <cell r="A605" t="str">
            <v>112008</v>
          </cell>
          <cell r="B605">
            <v>39770</v>
          </cell>
          <cell r="C605">
            <v>5.42</v>
          </cell>
          <cell r="D605">
            <v>5.39</v>
          </cell>
        </row>
        <row r="606">
          <cell r="A606" t="str">
            <v>112008</v>
          </cell>
          <cell r="B606">
            <v>39771</v>
          </cell>
          <cell r="C606">
            <v>5.39</v>
          </cell>
          <cell r="D606">
            <v>5.39</v>
          </cell>
        </row>
        <row r="607">
          <cell r="A607" t="str">
            <v>112008</v>
          </cell>
          <cell r="B607">
            <v>39772</v>
          </cell>
          <cell r="C607">
            <v>5.39</v>
          </cell>
          <cell r="D607">
            <v>5.38</v>
          </cell>
        </row>
        <row r="608">
          <cell r="A608" t="str">
            <v>112008</v>
          </cell>
          <cell r="B608">
            <v>39773</v>
          </cell>
          <cell r="C608">
            <v>5.42</v>
          </cell>
          <cell r="D608">
            <v>5.4</v>
          </cell>
        </row>
        <row r="609">
          <cell r="A609" t="str">
            <v>112008</v>
          </cell>
          <cell r="B609">
            <v>39776</v>
          </cell>
          <cell r="C609">
            <v>5.48</v>
          </cell>
          <cell r="D609">
            <v>5.4</v>
          </cell>
        </row>
        <row r="610">
          <cell r="A610" t="str">
            <v>112008</v>
          </cell>
          <cell r="B610">
            <v>39777</v>
          </cell>
          <cell r="C610">
            <v>5.43</v>
          </cell>
          <cell r="D610">
            <v>5.39</v>
          </cell>
        </row>
        <row r="611">
          <cell r="A611" t="str">
            <v>112008</v>
          </cell>
          <cell r="B611">
            <v>39778</v>
          </cell>
          <cell r="C611">
            <v>5.45</v>
          </cell>
          <cell r="D611">
            <v>5.41</v>
          </cell>
        </row>
        <row r="612">
          <cell r="A612" t="str">
            <v>112008</v>
          </cell>
          <cell r="B612">
            <v>39779</v>
          </cell>
          <cell r="C612">
            <v>5.47</v>
          </cell>
          <cell r="D612">
            <v>5.45</v>
          </cell>
        </row>
        <row r="613">
          <cell r="A613" t="str">
            <v>112008</v>
          </cell>
          <cell r="B613">
            <v>39780</v>
          </cell>
          <cell r="C613">
            <v>5.47</v>
          </cell>
          <cell r="D613">
            <v>5.44</v>
          </cell>
        </row>
        <row r="614">
          <cell r="A614" t="str">
            <v>122008</v>
          </cell>
          <cell r="B614">
            <v>39783</v>
          </cell>
          <cell r="C614">
            <v>5.47</v>
          </cell>
          <cell r="D614">
            <v>5.43</v>
          </cell>
        </row>
        <row r="615">
          <cell r="A615" t="str">
            <v>122008</v>
          </cell>
          <cell r="B615">
            <v>39784</v>
          </cell>
          <cell r="C615">
            <v>5.47</v>
          </cell>
          <cell r="D615">
            <v>5.43</v>
          </cell>
        </row>
        <row r="616">
          <cell r="A616" t="str">
            <v>122008</v>
          </cell>
          <cell r="B616">
            <v>39785</v>
          </cell>
          <cell r="C616">
            <v>5.47</v>
          </cell>
          <cell r="D616">
            <v>5.42</v>
          </cell>
        </row>
        <row r="617">
          <cell r="A617" t="str">
            <v>122008</v>
          </cell>
          <cell r="B617">
            <v>39786</v>
          </cell>
          <cell r="C617">
            <v>5.46</v>
          </cell>
          <cell r="D617">
            <v>5.42</v>
          </cell>
        </row>
        <row r="618">
          <cell r="A618" t="str">
            <v>122008</v>
          </cell>
          <cell r="B618">
            <v>39787</v>
          </cell>
          <cell r="C618">
            <v>5.34</v>
          </cell>
          <cell r="D618">
            <v>5.37</v>
          </cell>
        </row>
        <row r="619">
          <cell r="A619" t="str">
            <v>122008</v>
          </cell>
          <cell r="B619">
            <v>39790</v>
          </cell>
          <cell r="C619">
            <v>5.31</v>
          </cell>
          <cell r="D619">
            <v>5.35</v>
          </cell>
        </row>
        <row r="620">
          <cell r="A620" t="str">
            <v>122008</v>
          </cell>
          <cell r="B620">
            <v>39791</v>
          </cell>
          <cell r="C620">
            <v>5.23</v>
          </cell>
          <cell r="D620">
            <v>5.3</v>
          </cell>
        </row>
        <row r="621">
          <cell r="A621" t="str">
            <v>122008</v>
          </cell>
          <cell r="B621">
            <v>39792</v>
          </cell>
          <cell r="C621">
            <v>5.25</v>
          </cell>
          <cell r="D621">
            <v>5.31</v>
          </cell>
        </row>
        <row r="622">
          <cell r="A622" t="str">
            <v>122008</v>
          </cell>
          <cell r="B622">
            <v>39793</v>
          </cell>
          <cell r="C622">
            <v>5.19</v>
          </cell>
          <cell r="D622">
            <v>5.27</v>
          </cell>
        </row>
        <row r="623">
          <cell r="A623" t="str">
            <v>122008</v>
          </cell>
          <cell r="B623">
            <v>39794</v>
          </cell>
          <cell r="C623">
            <v>5.17</v>
          </cell>
          <cell r="D623">
            <v>5.21</v>
          </cell>
        </row>
        <row r="624">
          <cell r="A624" t="str">
            <v>122008</v>
          </cell>
          <cell r="B624">
            <v>39797</v>
          </cell>
          <cell r="C624">
            <v>5.17</v>
          </cell>
          <cell r="D624">
            <v>5.21</v>
          </cell>
        </row>
        <row r="625">
          <cell r="A625" t="str">
            <v>122008</v>
          </cell>
          <cell r="B625">
            <v>39798</v>
          </cell>
          <cell r="C625">
            <v>5.17</v>
          </cell>
          <cell r="D625">
            <v>5.21</v>
          </cell>
        </row>
        <row r="626">
          <cell r="A626" t="str">
            <v>122008</v>
          </cell>
          <cell r="B626">
            <v>39799</v>
          </cell>
          <cell r="C626">
            <v>5.16</v>
          </cell>
          <cell r="D626">
            <v>5.18</v>
          </cell>
        </row>
        <row r="627">
          <cell r="A627" t="str">
            <v>122008</v>
          </cell>
          <cell r="B627">
            <v>39800</v>
          </cell>
          <cell r="C627">
            <v>5.01</v>
          </cell>
          <cell r="D627">
            <v>5.05</v>
          </cell>
        </row>
        <row r="628">
          <cell r="A628" t="str">
            <v>122008</v>
          </cell>
          <cell r="B628">
            <v>39801</v>
          </cell>
          <cell r="C628">
            <v>4.99</v>
          </cell>
          <cell r="D628">
            <v>5.04</v>
          </cell>
        </row>
        <row r="629">
          <cell r="A629" t="str">
            <v>122008</v>
          </cell>
          <cell r="B629">
            <v>39804</v>
          </cell>
          <cell r="C629">
            <v>4.96</v>
          </cell>
          <cell r="D629">
            <v>4.9800000000000004</v>
          </cell>
        </row>
        <row r="630">
          <cell r="A630" t="str">
            <v>122008</v>
          </cell>
          <cell r="B630">
            <v>39805</v>
          </cell>
          <cell r="C630">
            <v>4.96</v>
          </cell>
          <cell r="D630">
            <v>4.99</v>
          </cell>
        </row>
        <row r="631">
          <cell r="A631" t="str">
            <v>122008</v>
          </cell>
          <cell r="B631">
            <v>39806</v>
          </cell>
          <cell r="C631">
            <v>4.96</v>
          </cell>
          <cell r="D631">
            <v>5</v>
          </cell>
        </row>
        <row r="632">
          <cell r="A632" t="str">
            <v>122008</v>
          </cell>
          <cell r="B632">
            <v>39808</v>
          </cell>
          <cell r="C632">
            <v>4.96</v>
          </cell>
          <cell r="D632">
            <v>5.01</v>
          </cell>
        </row>
        <row r="633">
          <cell r="A633" t="str">
            <v>122008</v>
          </cell>
          <cell r="B633">
            <v>39811</v>
          </cell>
          <cell r="C633">
            <v>4.93</v>
          </cell>
          <cell r="D633">
            <v>4.97</v>
          </cell>
        </row>
        <row r="634">
          <cell r="A634" t="str">
            <v>122008</v>
          </cell>
          <cell r="B634">
            <v>39812</v>
          </cell>
          <cell r="C634">
            <v>4.93</v>
          </cell>
          <cell r="D634">
            <v>4.96</v>
          </cell>
        </row>
        <row r="635">
          <cell r="A635" t="str">
            <v>122008</v>
          </cell>
          <cell r="B635">
            <v>39813</v>
          </cell>
          <cell r="C635">
            <v>4.88</v>
          </cell>
          <cell r="D635">
            <v>4.96</v>
          </cell>
        </row>
        <row r="636">
          <cell r="A636" t="str">
            <v>12009</v>
          </cell>
          <cell r="B636">
            <v>39815</v>
          </cell>
          <cell r="C636">
            <v>4.88</v>
          </cell>
          <cell r="D636">
            <v>4.96</v>
          </cell>
        </row>
        <row r="637">
          <cell r="A637" t="str">
            <v>12009</v>
          </cell>
          <cell r="B637">
            <v>39818</v>
          </cell>
          <cell r="C637">
            <v>4.87</v>
          </cell>
          <cell r="D637">
            <v>4.97</v>
          </cell>
        </row>
        <row r="638">
          <cell r="A638" t="str">
            <v>12009</v>
          </cell>
          <cell r="B638">
            <v>39819</v>
          </cell>
          <cell r="C638">
            <v>4.8600000000000003</v>
          </cell>
          <cell r="D638">
            <v>4.97</v>
          </cell>
        </row>
        <row r="639">
          <cell r="A639" t="str">
            <v>12009</v>
          </cell>
          <cell r="B639">
            <v>39820</v>
          </cell>
          <cell r="C639">
            <v>4.8600000000000003</v>
          </cell>
          <cell r="D639">
            <v>4.97</v>
          </cell>
        </row>
        <row r="640">
          <cell r="A640" t="str">
            <v>12009</v>
          </cell>
          <cell r="B640">
            <v>39821</v>
          </cell>
          <cell r="C640">
            <v>4.84</v>
          </cell>
          <cell r="D640">
            <v>4.9800000000000004</v>
          </cell>
        </row>
        <row r="641">
          <cell r="A641" t="str">
            <v>12009</v>
          </cell>
          <cell r="B641">
            <v>39822</v>
          </cell>
          <cell r="C641">
            <v>4.88</v>
          </cell>
          <cell r="D641">
            <v>4.91</v>
          </cell>
        </row>
        <row r="642">
          <cell r="A642" t="str">
            <v>12009</v>
          </cell>
          <cell r="B642">
            <v>39825</v>
          </cell>
          <cell r="C642">
            <v>4.88</v>
          </cell>
          <cell r="D642">
            <v>4.91</v>
          </cell>
        </row>
        <row r="643">
          <cell r="A643" t="str">
            <v>12009</v>
          </cell>
          <cell r="B643">
            <v>39826</v>
          </cell>
          <cell r="C643">
            <v>4.88</v>
          </cell>
          <cell r="D643">
            <v>4.96</v>
          </cell>
        </row>
        <row r="644">
          <cell r="A644" t="str">
            <v>12009</v>
          </cell>
          <cell r="B644">
            <v>39827</v>
          </cell>
          <cell r="C644">
            <v>4.83</v>
          </cell>
          <cell r="D644">
            <v>4.91</v>
          </cell>
        </row>
        <row r="645">
          <cell r="A645" t="str">
            <v>12009</v>
          </cell>
          <cell r="B645">
            <v>39828</v>
          </cell>
          <cell r="C645">
            <v>4.79</v>
          </cell>
          <cell r="D645">
            <v>4.91</v>
          </cell>
        </row>
        <row r="646">
          <cell r="A646" t="str">
            <v>12009</v>
          </cell>
          <cell r="B646">
            <v>39829</v>
          </cell>
          <cell r="C646">
            <v>4.79</v>
          </cell>
          <cell r="D646">
            <v>4.91</v>
          </cell>
        </row>
        <row r="647">
          <cell r="A647" t="str">
            <v>12009</v>
          </cell>
          <cell r="B647">
            <v>39832</v>
          </cell>
          <cell r="C647">
            <v>4.72</v>
          </cell>
          <cell r="D647">
            <v>4.78</v>
          </cell>
        </row>
        <row r="648">
          <cell r="A648" t="str">
            <v>12009</v>
          </cell>
          <cell r="B648">
            <v>39833</v>
          </cell>
          <cell r="C648">
            <v>4.74</v>
          </cell>
          <cell r="D648">
            <v>4.78</v>
          </cell>
        </row>
        <row r="649">
          <cell r="A649" t="str">
            <v>12009</v>
          </cell>
          <cell r="B649">
            <v>39834</v>
          </cell>
          <cell r="C649">
            <v>4.72</v>
          </cell>
          <cell r="D649">
            <v>4.78</v>
          </cell>
        </row>
        <row r="650">
          <cell r="A650" t="str">
            <v>12009</v>
          </cell>
          <cell r="B650">
            <v>39835</v>
          </cell>
          <cell r="C650">
            <v>4.67</v>
          </cell>
          <cell r="D650">
            <v>4.71</v>
          </cell>
        </row>
        <row r="651">
          <cell r="A651" t="str">
            <v>12009</v>
          </cell>
          <cell r="B651">
            <v>39836</v>
          </cell>
          <cell r="C651">
            <v>4.67</v>
          </cell>
          <cell r="D651">
            <v>4.71</v>
          </cell>
        </row>
        <row r="652">
          <cell r="A652" t="str">
            <v>12009</v>
          </cell>
          <cell r="B652">
            <v>39839</v>
          </cell>
          <cell r="C652">
            <v>4.68</v>
          </cell>
          <cell r="D652">
            <v>4.74</v>
          </cell>
        </row>
        <row r="653">
          <cell r="A653" t="str">
            <v>12009</v>
          </cell>
          <cell r="B653">
            <v>39840</v>
          </cell>
          <cell r="C653">
            <v>4.66</v>
          </cell>
          <cell r="D653">
            <v>4.7</v>
          </cell>
        </row>
        <row r="654">
          <cell r="A654" t="str">
            <v>12009</v>
          </cell>
          <cell r="B654">
            <v>39841</v>
          </cell>
          <cell r="C654">
            <v>4.66</v>
          </cell>
          <cell r="D654">
            <v>4.7</v>
          </cell>
        </row>
        <row r="655">
          <cell r="A655" t="str">
            <v>12009</v>
          </cell>
          <cell r="B655">
            <v>39842</v>
          </cell>
          <cell r="C655">
            <v>4.5999999999999996</v>
          </cell>
          <cell r="D655">
            <v>4.7</v>
          </cell>
        </row>
        <row r="656">
          <cell r="A656" t="str">
            <v>12009</v>
          </cell>
          <cell r="B656">
            <v>39843</v>
          </cell>
          <cell r="C656">
            <v>4.59</v>
          </cell>
          <cell r="D656">
            <v>4.6900000000000004</v>
          </cell>
        </row>
        <row r="657">
          <cell r="A657" t="str">
            <v>22009</v>
          </cell>
          <cell r="B657">
            <v>39846</v>
          </cell>
          <cell r="C657">
            <v>4.59</v>
          </cell>
          <cell r="D657">
            <v>4.6900000000000004</v>
          </cell>
        </row>
        <row r="658">
          <cell r="A658" t="str">
            <v>22009</v>
          </cell>
          <cell r="B658">
            <v>39847</v>
          </cell>
          <cell r="C658">
            <v>4.5999999999999996</v>
          </cell>
          <cell r="D658">
            <v>4.6900000000000004</v>
          </cell>
        </row>
        <row r="659">
          <cell r="A659" t="str">
            <v>22009</v>
          </cell>
          <cell r="B659">
            <v>39848</v>
          </cell>
          <cell r="C659">
            <v>4.5999999999999996</v>
          </cell>
          <cell r="D659">
            <v>4.6900000000000004</v>
          </cell>
        </row>
        <row r="660">
          <cell r="A660" t="str">
            <v>22009</v>
          </cell>
          <cell r="B660">
            <v>39849</v>
          </cell>
          <cell r="C660">
            <v>4.5999999999999996</v>
          </cell>
          <cell r="D660">
            <v>4.6900000000000004</v>
          </cell>
        </row>
        <row r="661">
          <cell r="A661" t="str">
            <v>22009</v>
          </cell>
          <cell r="B661">
            <v>39850</v>
          </cell>
          <cell r="C661">
            <v>4.6900000000000004</v>
          </cell>
          <cell r="D661">
            <v>4.6900000000000004</v>
          </cell>
        </row>
        <row r="662">
          <cell r="A662" t="str">
            <v>22009</v>
          </cell>
          <cell r="B662">
            <v>39853</v>
          </cell>
          <cell r="C662">
            <v>4.67</v>
          </cell>
          <cell r="D662">
            <v>4.6500000000000004</v>
          </cell>
        </row>
        <row r="663">
          <cell r="A663" t="str">
            <v>22009</v>
          </cell>
          <cell r="B663">
            <v>39854</v>
          </cell>
          <cell r="C663">
            <v>4.6900000000000004</v>
          </cell>
          <cell r="D663">
            <v>4.68</v>
          </cell>
        </row>
        <row r="664">
          <cell r="A664" t="str">
            <v>22009</v>
          </cell>
          <cell r="B664">
            <v>39855</v>
          </cell>
          <cell r="C664">
            <v>4.6900000000000004</v>
          </cell>
          <cell r="D664">
            <v>4.68</v>
          </cell>
        </row>
        <row r="665">
          <cell r="A665" t="str">
            <v>22009</v>
          </cell>
          <cell r="B665">
            <v>39856</v>
          </cell>
          <cell r="C665">
            <v>4.6399999999999997</v>
          </cell>
          <cell r="D665">
            <v>4.62</v>
          </cell>
        </row>
        <row r="666">
          <cell r="A666" t="str">
            <v>22009</v>
          </cell>
          <cell r="B666">
            <v>39857</v>
          </cell>
          <cell r="C666">
            <v>4.6500000000000004</v>
          </cell>
          <cell r="D666">
            <v>4.63</v>
          </cell>
        </row>
        <row r="667">
          <cell r="A667" t="str">
            <v>22009</v>
          </cell>
          <cell r="B667">
            <v>39860</v>
          </cell>
          <cell r="C667">
            <v>4.6500000000000004</v>
          </cell>
          <cell r="D667">
            <v>4.63</v>
          </cell>
        </row>
        <row r="668">
          <cell r="A668" t="str">
            <v>22009</v>
          </cell>
          <cell r="B668">
            <v>39861</v>
          </cell>
          <cell r="C668">
            <v>4.6399999999999997</v>
          </cell>
          <cell r="D668">
            <v>4.63</v>
          </cell>
        </row>
        <row r="669">
          <cell r="A669" t="str">
            <v>22009</v>
          </cell>
          <cell r="B669">
            <v>39862</v>
          </cell>
          <cell r="C669">
            <v>4.6500000000000004</v>
          </cell>
          <cell r="D669">
            <v>4.6399999999999997</v>
          </cell>
        </row>
        <row r="670">
          <cell r="A670" t="str">
            <v>22009</v>
          </cell>
          <cell r="B670">
            <v>39863</v>
          </cell>
          <cell r="C670">
            <v>4.6399999999999997</v>
          </cell>
          <cell r="D670">
            <v>4.62</v>
          </cell>
        </row>
        <row r="671">
          <cell r="A671" t="str">
            <v>22009</v>
          </cell>
          <cell r="B671">
            <v>39864</v>
          </cell>
          <cell r="C671">
            <v>4.6399999999999997</v>
          </cell>
          <cell r="D671">
            <v>4.5999999999999996</v>
          </cell>
        </row>
        <row r="672">
          <cell r="A672" t="str">
            <v>22009</v>
          </cell>
          <cell r="B672">
            <v>39869</v>
          </cell>
          <cell r="C672">
            <v>4.6100000000000003</v>
          </cell>
          <cell r="D672">
            <v>4.51</v>
          </cell>
        </row>
        <row r="673">
          <cell r="A673" t="str">
            <v>22009</v>
          </cell>
          <cell r="B673">
            <v>39870</v>
          </cell>
          <cell r="C673">
            <v>4.63</v>
          </cell>
          <cell r="D673">
            <v>4.5199999999999996</v>
          </cell>
        </row>
        <row r="674">
          <cell r="A674" t="str">
            <v>22009</v>
          </cell>
          <cell r="B674">
            <v>39871</v>
          </cell>
          <cell r="C674">
            <v>4.59</v>
          </cell>
          <cell r="D674">
            <v>4.58</v>
          </cell>
        </row>
        <row r="675">
          <cell r="A675" t="str">
            <v>32009</v>
          </cell>
          <cell r="B675">
            <v>39874</v>
          </cell>
          <cell r="C675">
            <v>4.58</v>
          </cell>
          <cell r="D675">
            <v>4.5</v>
          </cell>
        </row>
        <row r="676">
          <cell r="A676" t="str">
            <v>32009</v>
          </cell>
          <cell r="B676">
            <v>39875</v>
          </cell>
          <cell r="C676">
            <v>4.55</v>
          </cell>
          <cell r="D676">
            <v>4.4800000000000004</v>
          </cell>
        </row>
        <row r="677">
          <cell r="A677" t="str">
            <v>32009</v>
          </cell>
          <cell r="B677">
            <v>39876</v>
          </cell>
          <cell r="C677">
            <v>4.55</v>
          </cell>
          <cell r="D677">
            <v>4.46</v>
          </cell>
        </row>
        <row r="678">
          <cell r="A678" t="str">
            <v>32009</v>
          </cell>
          <cell r="B678">
            <v>39877</v>
          </cell>
          <cell r="C678">
            <v>4.53</v>
          </cell>
          <cell r="D678">
            <v>4.45</v>
          </cell>
        </row>
        <row r="679">
          <cell r="A679" t="str">
            <v>32009</v>
          </cell>
          <cell r="B679">
            <v>39878</v>
          </cell>
          <cell r="C679">
            <v>4.5</v>
          </cell>
          <cell r="D679">
            <v>4.45</v>
          </cell>
        </row>
        <row r="680">
          <cell r="A680" t="str">
            <v>32009</v>
          </cell>
          <cell r="B680">
            <v>39881</v>
          </cell>
          <cell r="C680">
            <v>4.5</v>
          </cell>
          <cell r="D680">
            <v>4.41</v>
          </cell>
        </row>
        <row r="681">
          <cell r="A681" t="str">
            <v>32009</v>
          </cell>
          <cell r="B681">
            <v>39882</v>
          </cell>
          <cell r="C681">
            <v>4.51</v>
          </cell>
          <cell r="D681">
            <v>4.4400000000000004</v>
          </cell>
        </row>
        <row r="682">
          <cell r="A682" t="str">
            <v>32009</v>
          </cell>
          <cell r="B682">
            <v>39883</v>
          </cell>
          <cell r="C682">
            <v>4.41</v>
          </cell>
          <cell r="D682">
            <v>4.38</v>
          </cell>
        </row>
        <row r="683">
          <cell r="A683" t="str">
            <v>32009</v>
          </cell>
          <cell r="B683">
            <v>39884</v>
          </cell>
          <cell r="C683">
            <v>4.3899999999999997</v>
          </cell>
          <cell r="D683">
            <v>4.3600000000000003</v>
          </cell>
        </row>
        <row r="684">
          <cell r="A684" t="str">
            <v>32009</v>
          </cell>
          <cell r="B684">
            <v>39885</v>
          </cell>
          <cell r="C684">
            <v>4.34</v>
          </cell>
          <cell r="D684">
            <v>4.34</v>
          </cell>
        </row>
        <row r="685">
          <cell r="A685" t="str">
            <v>32009</v>
          </cell>
          <cell r="B685">
            <v>39888</v>
          </cell>
          <cell r="C685">
            <v>4.34</v>
          </cell>
          <cell r="D685">
            <v>4.3</v>
          </cell>
        </row>
        <row r="686">
          <cell r="A686" t="str">
            <v>32009</v>
          </cell>
          <cell r="B686">
            <v>39889</v>
          </cell>
          <cell r="C686">
            <v>4.33</v>
          </cell>
          <cell r="D686">
            <v>4.3</v>
          </cell>
        </row>
        <row r="687">
          <cell r="A687" t="str">
            <v>32009</v>
          </cell>
          <cell r="B687">
            <v>39890</v>
          </cell>
          <cell r="C687">
            <v>4.29</v>
          </cell>
          <cell r="D687">
            <v>4.2699999999999996</v>
          </cell>
        </row>
        <row r="688">
          <cell r="A688" t="str">
            <v>32009</v>
          </cell>
          <cell r="B688">
            <v>39891</v>
          </cell>
          <cell r="C688">
            <v>4.29</v>
          </cell>
          <cell r="D688">
            <v>4.28</v>
          </cell>
        </row>
        <row r="689">
          <cell r="A689" t="str">
            <v>32009</v>
          </cell>
          <cell r="B689">
            <v>39892</v>
          </cell>
          <cell r="C689">
            <v>4.25</v>
          </cell>
          <cell r="D689">
            <v>4.26</v>
          </cell>
        </row>
        <row r="690">
          <cell r="A690" t="str">
            <v>32009</v>
          </cell>
          <cell r="B690">
            <v>39895</v>
          </cell>
          <cell r="C690">
            <v>4.18</v>
          </cell>
          <cell r="D690">
            <v>4.1900000000000004</v>
          </cell>
        </row>
        <row r="691">
          <cell r="A691" t="str">
            <v>32009</v>
          </cell>
          <cell r="B691">
            <v>39896</v>
          </cell>
          <cell r="C691">
            <v>4.2300000000000004</v>
          </cell>
          <cell r="D691">
            <v>4.24</v>
          </cell>
        </row>
        <row r="692">
          <cell r="A692" t="str">
            <v>32009</v>
          </cell>
          <cell r="B692">
            <v>39897</v>
          </cell>
          <cell r="C692">
            <v>4.21</v>
          </cell>
          <cell r="D692">
            <v>4.2</v>
          </cell>
        </row>
        <row r="693">
          <cell r="A693" t="str">
            <v>32009</v>
          </cell>
          <cell r="B693">
            <v>39898</v>
          </cell>
          <cell r="C693">
            <v>4.16</v>
          </cell>
          <cell r="D693">
            <v>4.18</v>
          </cell>
        </row>
        <row r="694">
          <cell r="A694" t="str">
            <v>32009</v>
          </cell>
          <cell r="B694">
            <v>39899</v>
          </cell>
          <cell r="C694">
            <v>4.17</v>
          </cell>
          <cell r="D694">
            <v>4.1900000000000004</v>
          </cell>
        </row>
        <row r="695">
          <cell r="A695" t="str">
            <v>32009</v>
          </cell>
          <cell r="B695">
            <v>39902</v>
          </cell>
          <cell r="C695">
            <v>4.1500000000000004</v>
          </cell>
          <cell r="D695">
            <v>4.2</v>
          </cell>
        </row>
        <row r="696">
          <cell r="A696" t="str">
            <v>32009</v>
          </cell>
          <cell r="B696">
            <v>39903</v>
          </cell>
          <cell r="C696">
            <v>4.1900000000000004</v>
          </cell>
          <cell r="D696">
            <v>4.21</v>
          </cell>
        </row>
        <row r="697">
          <cell r="A697" t="str">
            <v>42009</v>
          </cell>
          <cell r="B697">
            <v>39904</v>
          </cell>
          <cell r="C697">
            <v>4.17</v>
          </cell>
          <cell r="D697">
            <v>4.21</v>
          </cell>
        </row>
        <row r="698">
          <cell r="A698" t="str">
            <v>42009</v>
          </cell>
          <cell r="B698">
            <v>39905</v>
          </cell>
          <cell r="C698">
            <v>4.1500000000000004</v>
          </cell>
          <cell r="D698">
            <v>4.21</v>
          </cell>
        </row>
        <row r="699">
          <cell r="A699" t="str">
            <v>42009</v>
          </cell>
          <cell r="B699">
            <v>39906</v>
          </cell>
          <cell r="C699">
            <v>4.1500000000000004</v>
          </cell>
          <cell r="D699">
            <v>4.1900000000000004</v>
          </cell>
        </row>
        <row r="700">
          <cell r="A700" t="str">
            <v>42009</v>
          </cell>
          <cell r="B700">
            <v>39909</v>
          </cell>
          <cell r="C700">
            <v>4.1500000000000004</v>
          </cell>
          <cell r="D700">
            <v>4.21</v>
          </cell>
        </row>
        <row r="701">
          <cell r="A701" t="str">
            <v>42009</v>
          </cell>
          <cell r="B701">
            <v>39910</v>
          </cell>
          <cell r="C701">
            <v>4.1500000000000004</v>
          </cell>
          <cell r="D701">
            <v>4.21</v>
          </cell>
        </row>
        <row r="702">
          <cell r="A702" t="str">
            <v>42009</v>
          </cell>
          <cell r="B702">
            <v>39911</v>
          </cell>
          <cell r="C702">
            <v>4.1900000000000004</v>
          </cell>
          <cell r="D702">
            <v>4.2</v>
          </cell>
        </row>
        <row r="703">
          <cell r="A703" t="str">
            <v>42009</v>
          </cell>
          <cell r="B703">
            <v>39912</v>
          </cell>
          <cell r="C703">
            <v>4.2</v>
          </cell>
          <cell r="D703">
            <v>4.2</v>
          </cell>
        </row>
        <row r="704">
          <cell r="A704" t="str">
            <v>42009</v>
          </cell>
          <cell r="B704">
            <v>39916</v>
          </cell>
          <cell r="C704">
            <v>4.22</v>
          </cell>
          <cell r="D704">
            <v>4.2</v>
          </cell>
        </row>
        <row r="705">
          <cell r="A705" t="str">
            <v>42009</v>
          </cell>
          <cell r="B705">
            <v>39917</v>
          </cell>
          <cell r="C705">
            <v>4.22</v>
          </cell>
          <cell r="D705">
            <v>4.2</v>
          </cell>
        </row>
        <row r="706">
          <cell r="A706" t="str">
            <v>42009</v>
          </cell>
          <cell r="B706">
            <v>39918</v>
          </cell>
          <cell r="C706">
            <v>4.22</v>
          </cell>
          <cell r="D706">
            <v>4.1900000000000004</v>
          </cell>
        </row>
        <row r="707">
          <cell r="A707" t="str">
            <v>42009</v>
          </cell>
          <cell r="B707">
            <v>39919</v>
          </cell>
          <cell r="C707">
            <v>4.22</v>
          </cell>
          <cell r="D707">
            <v>4.1900000000000004</v>
          </cell>
        </row>
        <row r="708">
          <cell r="A708" t="str">
            <v>42009</v>
          </cell>
          <cell r="B708">
            <v>39920</v>
          </cell>
          <cell r="C708">
            <v>4.22</v>
          </cell>
          <cell r="D708">
            <v>4.18</v>
          </cell>
        </row>
        <row r="709">
          <cell r="A709" t="str">
            <v>42009</v>
          </cell>
          <cell r="B709">
            <v>39923</v>
          </cell>
          <cell r="C709">
            <v>4.22</v>
          </cell>
          <cell r="D709">
            <v>4.16</v>
          </cell>
        </row>
        <row r="710">
          <cell r="A710" t="str">
            <v>42009</v>
          </cell>
          <cell r="B710">
            <v>39925</v>
          </cell>
          <cell r="C710">
            <v>4.22</v>
          </cell>
          <cell r="D710">
            <v>4.1399999999999997</v>
          </cell>
        </row>
        <row r="711">
          <cell r="A711" t="str">
            <v>42009</v>
          </cell>
          <cell r="B711">
            <v>39926</v>
          </cell>
          <cell r="C711">
            <v>4.1500000000000004</v>
          </cell>
          <cell r="D711">
            <v>4.12</v>
          </cell>
        </row>
        <row r="712">
          <cell r="A712" t="str">
            <v>42009</v>
          </cell>
          <cell r="B712">
            <v>39927</v>
          </cell>
          <cell r="C712">
            <v>4.2</v>
          </cell>
          <cell r="D712">
            <v>4.13</v>
          </cell>
        </row>
        <row r="713">
          <cell r="A713" t="str">
            <v>42009</v>
          </cell>
          <cell r="B713">
            <v>39930</v>
          </cell>
          <cell r="C713">
            <v>4.2300000000000004</v>
          </cell>
          <cell r="D713">
            <v>4.16</v>
          </cell>
        </row>
        <row r="714">
          <cell r="A714" t="str">
            <v>42009</v>
          </cell>
          <cell r="B714">
            <v>39931</v>
          </cell>
          <cell r="C714">
            <v>4.2300000000000004</v>
          </cell>
          <cell r="D714">
            <v>4.16</v>
          </cell>
        </row>
        <row r="715">
          <cell r="A715" t="str">
            <v>42009</v>
          </cell>
          <cell r="B715">
            <v>39932</v>
          </cell>
          <cell r="C715">
            <v>4.2</v>
          </cell>
          <cell r="D715">
            <v>4.1399999999999997</v>
          </cell>
        </row>
        <row r="716">
          <cell r="A716" t="str">
            <v>42009</v>
          </cell>
          <cell r="B716">
            <v>39933</v>
          </cell>
          <cell r="C716">
            <v>4.2</v>
          </cell>
          <cell r="D716">
            <v>4.1399999999999997</v>
          </cell>
        </row>
        <row r="717">
          <cell r="A717" t="str">
            <v>52009</v>
          </cell>
          <cell r="B717">
            <v>39937</v>
          </cell>
          <cell r="C717">
            <v>4.2300000000000004</v>
          </cell>
          <cell r="D717">
            <v>4.1399999999999997</v>
          </cell>
        </row>
        <row r="718">
          <cell r="A718" t="str">
            <v>52009</v>
          </cell>
          <cell r="B718">
            <v>39938</v>
          </cell>
          <cell r="C718">
            <v>4.2300000000000004</v>
          </cell>
          <cell r="D718">
            <v>4.13</v>
          </cell>
        </row>
        <row r="719">
          <cell r="A719" t="str">
            <v>52009</v>
          </cell>
          <cell r="B719">
            <v>39939</v>
          </cell>
          <cell r="C719">
            <v>4.2300000000000004</v>
          </cell>
          <cell r="D719">
            <v>4.13</v>
          </cell>
        </row>
        <row r="720">
          <cell r="A720" t="str">
            <v>52009</v>
          </cell>
          <cell r="B720">
            <v>39940</v>
          </cell>
          <cell r="C720">
            <v>4.24</v>
          </cell>
          <cell r="D720">
            <v>4.1399999999999997</v>
          </cell>
        </row>
        <row r="721">
          <cell r="A721" t="str">
            <v>52009</v>
          </cell>
          <cell r="B721">
            <v>39941</v>
          </cell>
          <cell r="C721">
            <v>4.13</v>
          </cell>
          <cell r="D721">
            <v>4.08</v>
          </cell>
        </row>
        <row r="722">
          <cell r="A722" t="str">
            <v>52009</v>
          </cell>
          <cell r="B722">
            <v>39944</v>
          </cell>
          <cell r="C722">
            <v>4.0999999999999996</v>
          </cell>
          <cell r="D722">
            <v>4.03</v>
          </cell>
        </row>
        <row r="723">
          <cell r="A723" t="str">
            <v>52009</v>
          </cell>
          <cell r="B723">
            <v>39945</v>
          </cell>
          <cell r="C723">
            <v>4.0999999999999996</v>
          </cell>
          <cell r="D723">
            <v>4</v>
          </cell>
        </row>
        <row r="724">
          <cell r="A724" t="str">
            <v>52009</v>
          </cell>
          <cell r="B724">
            <v>39946</v>
          </cell>
          <cell r="C724">
            <v>4.1500000000000004</v>
          </cell>
          <cell r="D724">
            <v>4.0199999999999996</v>
          </cell>
        </row>
        <row r="725">
          <cell r="A725" t="str">
            <v>52009</v>
          </cell>
          <cell r="B725">
            <v>39947</v>
          </cell>
          <cell r="C725">
            <v>4.0999999999999996</v>
          </cell>
          <cell r="D725">
            <v>4.0199999999999996</v>
          </cell>
        </row>
        <row r="726">
          <cell r="A726" t="str">
            <v>52009</v>
          </cell>
          <cell r="B726">
            <v>39948</v>
          </cell>
          <cell r="C726">
            <v>4.0999999999999996</v>
          </cell>
          <cell r="D726">
            <v>4.03</v>
          </cell>
        </row>
        <row r="727">
          <cell r="A727" t="str">
            <v>52009</v>
          </cell>
          <cell r="B727">
            <v>39951</v>
          </cell>
          <cell r="C727">
            <v>4.0999999999999996</v>
          </cell>
          <cell r="D727">
            <v>4.03</v>
          </cell>
        </row>
        <row r="728">
          <cell r="A728" t="str">
            <v>52009</v>
          </cell>
          <cell r="B728">
            <v>39952</v>
          </cell>
          <cell r="C728">
            <v>4.09</v>
          </cell>
          <cell r="D728">
            <v>4.01</v>
          </cell>
        </row>
        <row r="729">
          <cell r="A729" t="str">
            <v>52009</v>
          </cell>
          <cell r="B729">
            <v>39953</v>
          </cell>
          <cell r="C729">
            <v>4.09</v>
          </cell>
          <cell r="D729">
            <v>4.0199999999999996</v>
          </cell>
        </row>
        <row r="730">
          <cell r="A730" t="str">
            <v>52009</v>
          </cell>
          <cell r="B730">
            <v>39954</v>
          </cell>
          <cell r="C730">
            <v>4.0999999999999996</v>
          </cell>
          <cell r="D730">
            <v>4.0199999999999996</v>
          </cell>
        </row>
        <row r="731">
          <cell r="A731" t="str">
            <v>52009</v>
          </cell>
          <cell r="B731">
            <v>39955</v>
          </cell>
          <cell r="C731">
            <v>4.0999999999999996</v>
          </cell>
          <cell r="D731">
            <v>4.0199999999999996</v>
          </cell>
        </row>
        <row r="732">
          <cell r="A732" t="str">
            <v>52009</v>
          </cell>
          <cell r="B732">
            <v>39958</v>
          </cell>
          <cell r="C732">
            <v>4.0999999999999996</v>
          </cell>
          <cell r="D732">
            <v>4.0599999999999996</v>
          </cell>
        </row>
        <row r="733">
          <cell r="A733" t="str">
            <v>52009</v>
          </cell>
          <cell r="B733">
            <v>39959</v>
          </cell>
          <cell r="C733">
            <v>4.0999999999999996</v>
          </cell>
          <cell r="D733">
            <v>4.0599999999999996</v>
          </cell>
        </row>
        <row r="734">
          <cell r="A734" t="str">
            <v>52009</v>
          </cell>
          <cell r="B734">
            <v>39960</v>
          </cell>
          <cell r="C734">
            <v>4.0999999999999996</v>
          </cell>
          <cell r="D734">
            <v>4.0599999999999996</v>
          </cell>
        </row>
        <row r="735">
          <cell r="A735" t="str">
            <v>52009</v>
          </cell>
          <cell r="B735">
            <v>39961</v>
          </cell>
          <cell r="C735">
            <v>4.0999999999999996</v>
          </cell>
          <cell r="D735">
            <v>4.05</v>
          </cell>
        </row>
        <row r="736">
          <cell r="A736" t="str">
            <v>52009</v>
          </cell>
          <cell r="B736">
            <v>39962</v>
          </cell>
          <cell r="C736">
            <v>4.0999999999999996</v>
          </cell>
          <cell r="D736">
            <v>4.0199999999999996</v>
          </cell>
        </row>
        <row r="737">
          <cell r="A737" t="str">
            <v>62009</v>
          </cell>
          <cell r="B737">
            <v>39965</v>
          </cell>
          <cell r="C737">
            <v>4.0999999999999996</v>
          </cell>
          <cell r="D737">
            <v>3.98</v>
          </cell>
        </row>
        <row r="738">
          <cell r="A738" t="str">
            <v>62009</v>
          </cell>
          <cell r="B738">
            <v>39966</v>
          </cell>
          <cell r="C738">
            <v>4.0999999999999996</v>
          </cell>
          <cell r="D738">
            <v>3.97</v>
          </cell>
        </row>
        <row r="739">
          <cell r="A739" t="str">
            <v>62009</v>
          </cell>
          <cell r="B739">
            <v>39967</v>
          </cell>
          <cell r="C739">
            <v>4.0999999999999996</v>
          </cell>
          <cell r="D739">
            <v>4.0199999999999996</v>
          </cell>
        </row>
        <row r="740">
          <cell r="A740" t="str">
            <v>62009</v>
          </cell>
          <cell r="B740">
            <v>39968</v>
          </cell>
          <cell r="C740">
            <v>4.0999999999999996</v>
          </cell>
          <cell r="D740">
            <v>4.05</v>
          </cell>
        </row>
        <row r="741">
          <cell r="A741" t="str">
            <v>62009</v>
          </cell>
          <cell r="B741">
            <v>39969</v>
          </cell>
          <cell r="C741">
            <v>4.0999999999999996</v>
          </cell>
          <cell r="D741">
            <v>4.05</v>
          </cell>
        </row>
        <row r="742">
          <cell r="A742" t="str">
            <v>62009</v>
          </cell>
          <cell r="B742">
            <v>39972</v>
          </cell>
          <cell r="C742">
            <v>4.0999999999999996</v>
          </cell>
          <cell r="D742">
            <v>4.04</v>
          </cell>
        </row>
        <row r="743">
          <cell r="A743" t="str">
            <v>62009</v>
          </cell>
          <cell r="B743">
            <v>39973</v>
          </cell>
          <cell r="C743">
            <v>4.0999999999999996</v>
          </cell>
          <cell r="D743">
            <v>4.04</v>
          </cell>
        </row>
        <row r="744">
          <cell r="A744" t="str">
            <v>62009</v>
          </cell>
          <cell r="B744">
            <v>39974</v>
          </cell>
          <cell r="C744">
            <v>4.04</v>
          </cell>
          <cell r="D744">
            <v>4.08</v>
          </cell>
        </row>
        <row r="745">
          <cell r="A745" t="str">
            <v>62009</v>
          </cell>
          <cell r="B745">
            <v>39976</v>
          </cell>
          <cell r="C745">
            <v>4.04</v>
          </cell>
          <cell r="D745">
            <v>4.08</v>
          </cell>
        </row>
        <row r="746">
          <cell r="A746" t="str">
            <v>62009</v>
          </cell>
          <cell r="B746">
            <v>39979</v>
          </cell>
          <cell r="C746">
            <v>4.04</v>
          </cell>
          <cell r="D746">
            <v>4.09</v>
          </cell>
        </row>
        <row r="747">
          <cell r="A747" t="str">
            <v>62009</v>
          </cell>
          <cell r="B747">
            <v>39980</v>
          </cell>
          <cell r="C747">
            <v>4.04</v>
          </cell>
          <cell r="D747">
            <v>4.09</v>
          </cell>
        </row>
        <row r="748">
          <cell r="A748" t="str">
            <v>62009</v>
          </cell>
          <cell r="B748">
            <v>39981</v>
          </cell>
          <cell r="C748">
            <v>4.04</v>
          </cell>
          <cell r="D748">
            <v>4.09</v>
          </cell>
        </row>
        <row r="749">
          <cell r="A749" t="str">
            <v>62009</v>
          </cell>
          <cell r="B749">
            <v>39982</v>
          </cell>
          <cell r="C749">
            <v>4.04</v>
          </cell>
          <cell r="D749">
            <v>4.09</v>
          </cell>
        </row>
        <row r="750">
          <cell r="A750" t="str">
            <v>62009</v>
          </cell>
          <cell r="B750">
            <v>39983</v>
          </cell>
          <cell r="C750">
            <v>4.07</v>
          </cell>
          <cell r="D750">
            <v>4.09</v>
          </cell>
        </row>
        <row r="751">
          <cell r="A751" t="str">
            <v>62009</v>
          </cell>
          <cell r="B751">
            <v>39986</v>
          </cell>
          <cell r="C751">
            <v>4.08</v>
          </cell>
          <cell r="D751">
            <v>4.0999999999999996</v>
          </cell>
        </row>
        <row r="752">
          <cell r="A752" t="str">
            <v>62009</v>
          </cell>
          <cell r="B752">
            <v>39987</v>
          </cell>
          <cell r="C752">
            <v>4.07</v>
          </cell>
          <cell r="D752">
            <v>4.0999999999999996</v>
          </cell>
        </row>
        <row r="753">
          <cell r="A753" t="str">
            <v>62009</v>
          </cell>
          <cell r="B753">
            <v>39988</v>
          </cell>
          <cell r="C753">
            <v>4.05</v>
          </cell>
          <cell r="D753">
            <v>4.0999999999999996</v>
          </cell>
        </row>
        <row r="754">
          <cell r="A754" t="str">
            <v>62009</v>
          </cell>
          <cell r="B754">
            <v>39989</v>
          </cell>
          <cell r="C754">
            <v>4.0599999999999996</v>
          </cell>
          <cell r="D754">
            <v>4.0999999999999996</v>
          </cell>
        </row>
        <row r="755">
          <cell r="A755" t="str">
            <v>62009</v>
          </cell>
          <cell r="B755">
            <v>39990</v>
          </cell>
          <cell r="C755">
            <v>4.05</v>
          </cell>
          <cell r="D755">
            <v>4.09</v>
          </cell>
        </row>
        <row r="756">
          <cell r="A756" t="str">
            <v>62009</v>
          </cell>
          <cell r="B756">
            <v>39993</v>
          </cell>
          <cell r="C756">
            <v>4.05</v>
          </cell>
          <cell r="D756">
            <v>4.09</v>
          </cell>
        </row>
        <row r="757">
          <cell r="A757" t="str">
            <v>62009</v>
          </cell>
          <cell r="B757">
            <v>39994</v>
          </cell>
          <cell r="C757">
            <v>4.05</v>
          </cell>
          <cell r="D757">
            <v>4.09</v>
          </cell>
        </row>
        <row r="758">
          <cell r="A758" t="str">
            <v>72009</v>
          </cell>
          <cell r="B758">
            <v>39995</v>
          </cell>
          <cell r="C758">
            <v>4.05</v>
          </cell>
          <cell r="D758">
            <v>4.09</v>
          </cell>
        </row>
        <row r="759">
          <cell r="A759" t="str">
            <v>72009</v>
          </cell>
          <cell r="B759">
            <v>39996</v>
          </cell>
          <cell r="C759">
            <v>4.05</v>
          </cell>
          <cell r="D759">
            <v>4.0999999999999996</v>
          </cell>
        </row>
        <row r="760">
          <cell r="A760" t="str">
            <v>72009</v>
          </cell>
          <cell r="B760">
            <v>39997</v>
          </cell>
          <cell r="C760">
            <v>4.0599999999999996</v>
          </cell>
          <cell r="D760">
            <v>4.0999999999999996</v>
          </cell>
        </row>
        <row r="761">
          <cell r="A761" t="str">
            <v>72009</v>
          </cell>
          <cell r="B761">
            <v>40000</v>
          </cell>
          <cell r="C761">
            <v>4.0599999999999996</v>
          </cell>
          <cell r="D761">
            <v>4.09</v>
          </cell>
        </row>
        <row r="762">
          <cell r="A762" t="str">
            <v>72009</v>
          </cell>
          <cell r="B762">
            <v>40001</v>
          </cell>
          <cell r="C762">
            <v>4.0599999999999996</v>
          </cell>
          <cell r="D762">
            <v>4.08</v>
          </cell>
        </row>
        <row r="763">
          <cell r="A763" t="str">
            <v>72009</v>
          </cell>
          <cell r="B763">
            <v>40002</v>
          </cell>
          <cell r="C763">
            <v>4.0599999999999996</v>
          </cell>
          <cell r="D763">
            <v>4.08</v>
          </cell>
        </row>
        <row r="764">
          <cell r="A764" t="str">
            <v>72009</v>
          </cell>
          <cell r="B764">
            <v>40003</v>
          </cell>
          <cell r="C764">
            <v>4.08</v>
          </cell>
          <cell r="D764">
            <v>4.0999999999999996</v>
          </cell>
        </row>
        <row r="765">
          <cell r="A765" t="str">
            <v>72009</v>
          </cell>
          <cell r="B765">
            <v>40004</v>
          </cell>
          <cell r="C765">
            <v>4.08</v>
          </cell>
          <cell r="D765">
            <v>4.1100000000000003</v>
          </cell>
        </row>
        <row r="766">
          <cell r="A766" t="str">
            <v>72009</v>
          </cell>
          <cell r="B766">
            <v>40007</v>
          </cell>
          <cell r="C766">
            <v>4.08</v>
          </cell>
          <cell r="D766">
            <v>4.0999999999999996</v>
          </cell>
        </row>
        <row r="767">
          <cell r="A767" t="str">
            <v>72009</v>
          </cell>
          <cell r="B767">
            <v>40008</v>
          </cell>
          <cell r="C767">
            <v>4.08</v>
          </cell>
          <cell r="D767">
            <v>4.0999999999999996</v>
          </cell>
        </row>
        <row r="768">
          <cell r="A768" t="str">
            <v>72009</v>
          </cell>
          <cell r="B768">
            <v>40009</v>
          </cell>
          <cell r="C768">
            <v>4.08</v>
          </cell>
          <cell r="D768">
            <v>4.0999999999999996</v>
          </cell>
        </row>
        <row r="769">
          <cell r="A769" t="str">
            <v>72009</v>
          </cell>
          <cell r="B769">
            <v>40010</v>
          </cell>
          <cell r="C769">
            <v>4.08</v>
          </cell>
          <cell r="D769">
            <v>4.0999999999999996</v>
          </cell>
        </row>
        <row r="770">
          <cell r="A770" t="str">
            <v>72009</v>
          </cell>
          <cell r="B770">
            <v>40011</v>
          </cell>
          <cell r="C770">
            <v>4.13</v>
          </cell>
          <cell r="D770">
            <v>4.1399999999999997</v>
          </cell>
        </row>
        <row r="771">
          <cell r="A771" t="str">
            <v>72009</v>
          </cell>
          <cell r="B771">
            <v>40014</v>
          </cell>
          <cell r="C771">
            <v>4.13</v>
          </cell>
          <cell r="D771">
            <v>4.1399999999999997</v>
          </cell>
        </row>
        <row r="772">
          <cell r="A772" t="str">
            <v>72009</v>
          </cell>
          <cell r="B772">
            <v>40015</v>
          </cell>
          <cell r="C772">
            <v>4.13</v>
          </cell>
          <cell r="D772">
            <v>4.1399999999999997</v>
          </cell>
        </row>
        <row r="773">
          <cell r="A773" t="str">
            <v>72009</v>
          </cell>
          <cell r="B773">
            <v>40016</v>
          </cell>
          <cell r="C773">
            <v>4.12</v>
          </cell>
          <cell r="D773">
            <v>4.13</v>
          </cell>
        </row>
        <row r="774">
          <cell r="A774" t="str">
            <v>72009</v>
          </cell>
          <cell r="B774">
            <v>40017</v>
          </cell>
          <cell r="C774">
            <v>4.1500000000000004</v>
          </cell>
          <cell r="D774">
            <v>4.1399999999999997</v>
          </cell>
        </row>
        <row r="775">
          <cell r="A775" t="str">
            <v>72009</v>
          </cell>
          <cell r="B775">
            <v>40018</v>
          </cell>
          <cell r="C775">
            <v>4.1399999999999997</v>
          </cell>
          <cell r="D775">
            <v>4.0999999999999996</v>
          </cell>
        </row>
        <row r="776">
          <cell r="A776" t="str">
            <v>72009</v>
          </cell>
          <cell r="B776">
            <v>40021</v>
          </cell>
          <cell r="C776">
            <v>4.12</v>
          </cell>
          <cell r="D776">
            <v>4.0999999999999996</v>
          </cell>
        </row>
        <row r="777">
          <cell r="A777" t="str">
            <v>72009</v>
          </cell>
          <cell r="B777">
            <v>40022</v>
          </cell>
          <cell r="C777">
            <v>4.12</v>
          </cell>
          <cell r="D777">
            <v>4.0999999999999996</v>
          </cell>
        </row>
        <row r="778">
          <cell r="A778" t="str">
            <v>72009</v>
          </cell>
          <cell r="B778">
            <v>40023</v>
          </cell>
          <cell r="C778">
            <v>4.12</v>
          </cell>
          <cell r="D778">
            <v>4.0999999999999996</v>
          </cell>
        </row>
        <row r="779">
          <cell r="A779" t="str">
            <v>72009</v>
          </cell>
          <cell r="B779">
            <v>40024</v>
          </cell>
          <cell r="C779">
            <v>4.12</v>
          </cell>
          <cell r="D779">
            <v>4.0999999999999996</v>
          </cell>
        </row>
        <row r="780">
          <cell r="A780" t="str">
            <v>72009</v>
          </cell>
          <cell r="B780">
            <v>40025</v>
          </cell>
          <cell r="C780">
            <v>4.09</v>
          </cell>
          <cell r="D780">
            <v>4.08</v>
          </cell>
        </row>
        <row r="781">
          <cell r="A781" t="str">
            <v>82009</v>
          </cell>
          <cell r="B781">
            <v>40028</v>
          </cell>
          <cell r="C781">
            <v>4.09</v>
          </cell>
          <cell r="D781">
            <v>4.09</v>
          </cell>
        </row>
        <row r="782">
          <cell r="A782" t="str">
            <v>82009</v>
          </cell>
          <cell r="B782">
            <v>40029</v>
          </cell>
          <cell r="C782">
            <v>4.09</v>
          </cell>
          <cell r="D782">
            <v>4.09</v>
          </cell>
        </row>
        <row r="783">
          <cell r="A783" t="str">
            <v>82009</v>
          </cell>
          <cell r="B783">
            <v>40030</v>
          </cell>
          <cell r="C783">
            <v>4.09</v>
          </cell>
          <cell r="D783">
            <v>4.07</v>
          </cell>
        </row>
        <row r="784">
          <cell r="A784" t="str">
            <v>82009</v>
          </cell>
          <cell r="B784">
            <v>40031</v>
          </cell>
          <cell r="C784">
            <v>4.07</v>
          </cell>
          <cell r="D784">
            <v>4.07</v>
          </cell>
        </row>
        <row r="785">
          <cell r="A785" t="str">
            <v>82009</v>
          </cell>
          <cell r="B785">
            <v>40032</v>
          </cell>
          <cell r="C785">
            <v>4.07</v>
          </cell>
          <cell r="D785">
            <v>4.07</v>
          </cell>
        </row>
        <row r="786">
          <cell r="A786" t="str">
            <v>82009</v>
          </cell>
          <cell r="B786">
            <v>40035</v>
          </cell>
          <cell r="C786">
            <v>4.07</v>
          </cell>
          <cell r="D786">
            <v>4.08</v>
          </cell>
        </row>
        <row r="787">
          <cell r="A787" t="str">
            <v>82009</v>
          </cell>
          <cell r="B787">
            <v>40036</v>
          </cell>
          <cell r="C787">
            <v>4.07</v>
          </cell>
          <cell r="D787">
            <v>4.08</v>
          </cell>
        </row>
        <row r="788">
          <cell r="A788" t="str">
            <v>82009</v>
          </cell>
          <cell r="B788">
            <v>40037</v>
          </cell>
          <cell r="C788">
            <v>4.07</v>
          </cell>
          <cell r="D788">
            <v>4.08</v>
          </cell>
        </row>
        <row r="789">
          <cell r="A789" t="str">
            <v>82009</v>
          </cell>
          <cell r="B789">
            <v>40038</v>
          </cell>
          <cell r="C789">
            <v>4.07</v>
          </cell>
          <cell r="D789">
            <v>4.08</v>
          </cell>
        </row>
        <row r="790">
          <cell r="A790" t="str">
            <v>82009</v>
          </cell>
          <cell r="B790">
            <v>40039</v>
          </cell>
          <cell r="C790">
            <v>4.0599999999999996</v>
          </cell>
          <cell r="D790">
            <v>4.07</v>
          </cell>
        </row>
        <row r="791">
          <cell r="A791" t="str">
            <v>82009</v>
          </cell>
          <cell r="B791">
            <v>40042</v>
          </cell>
          <cell r="C791">
            <v>4.03</v>
          </cell>
          <cell r="D791">
            <v>4.0599999999999996</v>
          </cell>
        </row>
        <row r="792">
          <cell r="A792" t="str">
            <v>82009</v>
          </cell>
          <cell r="B792">
            <v>40043</v>
          </cell>
          <cell r="C792">
            <v>4.0199999999999996</v>
          </cell>
          <cell r="D792">
            <v>4.0599999999999996</v>
          </cell>
        </row>
        <row r="793">
          <cell r="A793" t="str">
            <v>82009</v>
          </cell>
          <cell r="B793">
            <v>40044</v>
          </cell>
          <cell r="C793">
            <v>4.0199999999999996</v>
          </cell>
          <cell r="D793">
            <v>4.0599999999999996</v>
          </cell>
        </row>
        <row r="794">
          <cell r="A794" t="str">
            <v>82009</v>
          </cell>
          <cell r="B794">
            <v>40045</v>
          </cell>
          <cell r="C794">
            <v>4</v>
          </cell>
          <cell r="D794">
            <v>4.0599999999999996</v>
          </cell>
        </row>
        <row r="795">
          <cell r="A795" t="str">
            <v>82009</v>
          </cell>
          <cell r="B795">
            <v>40046</v>
          </cell>
          <cell r="C795">
            <v>3.97</v>
          </cell>
          <cell r="D795">
            <v>4.0199999999999996</v>
          </cell>
        </row>
        <row r="796">
          <cell r="A796" t="str">
            <v>82009</v>
          </cell>
          <cell r="B796">
            <v>40049</v>
          </cell>
          <cell r="C796">
            <v>3.98</v>
          </cell>
          <cell r="D796">
            <v>4.04</v>
          </cell>
        </row>
        <row r="797">
          <cell r="A797" t="str">
            <v>82009</v>
          </cell>
          <cell r="B797">
            <v>40050</v>
          </cell>
          <cell r="C797">
            <v>3.97</v>
          </cell>
          <cell r="D797">
            <v>4.04</v>
          </cell>
        </row>
        <row r="798">
          <cell r="A798" t="str">
            <v>82009</v>
          </cell>
          <cell r="B798">
            <v>40051</v>
          </cell>
          <cell r="C798">
            <v>3.97</v>
          </cell>
          <cell r="D798">
            <v>4.04</v>
          </cell>
        </row>
        <row r="799">
          <cell r="A799" t="str">
            <v>82009</v>
          </cell>
          <cell r="B799">
            <v>40052</v>
          </cell>
          <cell r="C799">
            <v>3.97</v>
          </cell>
          <cell r="D799">
            <v>4.04</v>
          </cell>
        </row>
        <row r="800">
          <cell r="A800" t="str">
            <v>82009</v>
          </cell>
          <cell r="B800">
            <v>40053</v>
          </cell>
          <cell r="C800">
            <v>3.97</v>
          </cell>
          <cell r="D800">
            <v>4.04</v>
          </cell>
        </row>
        <row r="801">
          <cell r="A801" t="str">
            <v>82009</v>
          </cell>
          <cell r="B801">
            <v>40056</v>
          </cell>
          <cell r="C801">
            <v>3.98</v>
          </cell>
          <cell r="D801">
            <v>4.07</v>
          </cell>
        </row>
        <row r="802">
          <cell r="A802" t="str">
            <v>92009</v>
          </cell>
          <cell r="B802">
            <v>40057</v>
          </cell>
          <cell r="C802">
            <v>3.98</v>
          </cell>
          <cell r="D802">
            <v>4.08</v>
          </cell>
        </row>
        <row r="803">
          <cell r="A803" t="str">
            <v>92009</v>
          </cell>
          <cell r="B803">
            <v>40058</v>
          </cell>
          <cell r="C803">
            <v>3.98</v>
          </cell>
          <cell r="D803">
            <v>4.08</v>
          </cell>
        </row>
        <row r="804">
          <cell r="A804" t="str">
            <v>92009</v>
          </cell>
          <cell r="B804">
            <v>40059</v>
          </cell>
          <cell r="C804">
            <v>3.98</v>
          </cell>
          <cell r="D804">
            <v>4.07</v>
          </cell>
        </row>
        <row r="805">
          <cell r="A805" t="str">
            <v>92009</v>
          </cell>
          <cell r="B805">
            <v>40060</v>
          </cell>
          <cell r="C805">
            <v>3.98</v>
          </cell>
          <cell r="D805">
            <v>4.07</v>
          </cell>
        </row>
        <row r="806">
          <cell r="A806" t="str">
            <v>92009</v>
          </cell>
          <cell r="B806">
            <v>40064</v>
          </cell>
          <cell r="C806">
            <v>3.98</v>
          </cell>
          <cell r="D806">
            <v>4.1100000000000003</v>
          </cell>
        </row>
        <row r="807">
          <cell r="A807" t="str">
            <v>92009</v>
          </cell>
          <cell r="B807">
            <v>40065</v>
          </cell>
          <cell r="C807">
            <v>3.97</v>
          </cell>
          <cell r="D807">
            <v>4.12</v>
          </cell>
        </row>
        <row r="808">
          <cell r="A808" t="str">
            <v>92009</v>
          </cell>
          <cell r="B808">
            <v>40066</v>
          </cell>
          <cell r="C808">
            <v>4.13</v>
          </cell>
          <cell r="D808">
            <v>4.0999999999999996</v>
          </cell>
        </row>
        <row r="809">
          <cell r="A809" t="str">
            <v>92009</v>
          </cell>
          <cell r="B809">
            <v>40067</v>
          </cell>
          <cell r="C809">
            <v>4.1500000000000004</v>
          </cell>
          <cell r="D809">
            <v>4.12</v>
          </cell>
        </row>
        <row r="810">
          <cell r="A810" t="str">
            <v>92009</v>
          </cell>
          <cell r="B810">
            <v>40070</v>
          </cell>
          <cell r="C810">
            <v>4.18</v>
          </cell>
          <cell r="D810">
            <v>4.13</v>
          </cell>
        </row>
        <row r="811">
          <cell r="A811" t="str">
            <v>92009</v>
          </cell>
          <cell r="B811">
            <v>40071</v>
          </cell>
          <cell r="C811">
            <v>4.18</v>
          </cell>
          <cell r="D811">
            <v>4.2</v>
          </cell>
        </row>
        <row r="812">
          <cell r="A812" t="str">
            <v>92009</v>
          </cell>
          <cell r="B812">
            <v>40072</v>
          </cell>
          <cell r="C812">
            <v>4.18</v>
          </cell>
          <cell r="D812">
            <v>4.2</v>
          </cell>
        </row>
        <row r="813">
          <cell r="A813" t="str">
            <v>92009</v>
          </cell>
          <cell r="B813">
            <v>40073</v>
          </cell>
          <cell r="C813">
            <v>4.18</v>
          </cell>
          <cell r="D813">
            <v>4.2</v>
          </cell>
        </row>
        <row r="814">
          <cell r="A814" t="str">
            <v>92009</v>
          </cell>
          <cell r="B814">
            <v>40074</v>
          </cell>
          <cell r="C814">
            <v>4.18</v>
          </cell>
          <cell r="D814">
            <v>4.2</v>
          </cell>
        </row>
        <row r="815">
          <cell r="A815" t="str">
            <v>92009</v>
          </cell>
          <cell r="B815">
            <v>40077</v>
          </cell>
          <cell r="C815">
            <v>4.18</v>
          </cell>
          <cell r="D815">
            <v>4.16</v>
          </cell>
        </row>
        <row r="816">
          <cell r="A816" t="str">
            <v>92009</v>
          </cell>
          <cell r="B816">
            <v>40078</v>
          </cell>
          <cell r="C816">
            <v>4.18</v>
          </cell>
          <cell r="D816">
            <v>4.12</v>
          </cell>
        </row>
        <row r="817">
          <cell r="A817" t="str">
            <v>92009</v>
          </cell>
          <cell r="B817">
            <v>40079</v>
          </cell>
          <cell r="C817">
            <v>4.18</v>
          </cell>
          <cell r="D817">
            <v>4.2</v>
          </cell>
        </row>
        <row r="818">
          <cell r="A818" t="str">
            <v>92009</v>
          </cell>
          <cell r="B818">
            <v>40080</v>
          </cell>
          <cell r="C818">
            <v>4.1500000000000004</v>
          </cell>
          <cell r="D818">
            <v>4.2</v>
          </cell>
        </row>
        <row r="819">
          <cell r="A819" t="str">
            <v>92009</v>
          </cell>
          <cell r="B819">
            <v>40081</v>
          </cell>
          <cell r="C819">
            <v>4.1500000000000004</v>
          </cell>
          <cell r="D819">
            <v>4.21</v>
          </cell>
        </row>
        <row r="820">
          <cell r="A820" t="str">
            <v>92009</v>
          </cell>
          <cell r="B820">
            <v>40084</v>
          </cell>
          <cell r="C820">
            <v>4.16</v>
          </cell>
          <cell r="D820">
            <v>4.22</v>
          </cell>
        </row>
        <row r="821">
          <cell r="A821" t="str">
            <v>92009</v>
          </cell>
          <cell r="B821">
            <v>40085</v>
          </cell>
          <cell r="C821">
            <v>4.18</v>
          </cell>
          <cell r="D821">
            <v>4.2300000000000004</v>
          </cell>
        </row>
        <row r="822">
          <cell r="A822" t="str">
            <v>92009</v>
          </cell>
          <cell r="B822">
            <v>40086</v>
          </cell>
          <cell r="C822">
            <v>4.18</v>
          </cell>
          <cell r="D822">
            <v>4.25</v>
          </cell>
        </row>
        <row r="823">
          <cell r="A823" t="str">
            <v>102009</v>
          </cell>
          <cell r="B823">
            <v>40087</v>
          </cell>
          <cell r="C823">
            <v>4.18</v>
          </cell>
          <cell r="D823">
            <v>4.25</v>
          </cell>
        </row>
        <row r="824">
          <cell r="A824" t="str">
            <v>102009</v>
          </cell>
          <cell r="B824">
            <v>40088</v>
          </cell>
          <cell r="C824">
            <v>4.16</v>
          </cell>
          <cell r="D824">
            <v>4.25</v>
          </cell>
        </row>
        <row r="825">
          <cell r="A825" t="str">
            <v>102009</v>
          </cell>
          <cell r="B825">
            <v>40091</v>
          </cell>
          <cell r="C825">
            <v>4.16</v>
          </cell>
          <cell r="D825">
            <v>4.26</v>
          </cell>
        </row>
        <row r="826">
          <cell r="A826" t="str">
            <v>102009</v>
          </cell>
          <cell r="B826">
            <v>40092</v>
          </cell>
          <cell r="C826">
            <v>4.16</v>
          </cell>
          <cell r="D826">
            <v>4.2699999999999996</v>
          </cell>
        </row>
        <row r="827">
          <cell r="A827" t="str">
            <v>102009</v>
          </cell>
          <cell r="B827">
            <v>40093</v>
          </cell>
          <cell r="C827">
            <v>4.16</v>
          </cell>
          <cell r="D827">
            <v>4.2699999999999996</v>
          </cell>
        </row>
        <row r="828">
          <cell r="A828" t="str">
            <v>102009</v>
          </cell>
          <cell r="B828">
            <v>40094</v>
          </cell>
          <cell r="C828">
            <v>4.2699999999999996</v>
          </cell>
          <cell r="D828">
            <v>4.28</v>
          </cell>
        </row>
        <row r="829">
          <cell r="A829" t="str">
            <v>102009</v>
          </cell>
          <cell r="B829">
            <v>40095</v>
          </cell>
          <cell r="C829">
            <v>4.28</v>
          </cell>
          <cell r="D829">
            <v>4.29</v>
          </cell>
        </row>
        <row r="830">
          <cell r="A830" t="str">
            <v>102009</v>
          </cell>
          <cell r="B830">
            <v>40099</v>
          </cell>
          <cell r="C830">
            <v>4.28</v>
          </cell>
          <cell r="D830">
            <v>4.29</v>
          </cell>
        </row>
        <row r="831">
          <cell r="A831" t="str">
            <v>102009</v>
          </cell>
          <cell r="B831">
            <v>40100</v>
          </cell>
          <cell r="C831">
            <v>4.29</v>
          </cell>
          <cell r="D831">
            <v>4.33</v>
          </cell>
        </row>
        <row r="832">
          <cell r="A832" t="str">
            <v>102009</v>
          </cell>
          <cell r="B832">
            <v>40101</v>
          </cell>
          <cell r="C832">
            <v>4.29</v>
          </cell>
          <cell r="D832">
            <v>4.33</v>
          </cell>
        </row>
        <row r="833">
          <cell r="A833" t="str">
            <v>102009</v>
          </cell>
          <cell r="B833">
            <v>40102</v>
          </cell>
          <cell r="C833">
            <v>4.29</v>
          </cell>
          <cell r="D833">
            <v>4.33</v>
          </cell>
        </row>
        <row r="834">
          <cell r="A834" t="str">
            <v>102009</v>
          </cell>
          <cell r="B834">
            <v>40105</v>
          </cell>
          <cell r="C834">
            <v>4.29</v>
          </cell>
          <cell r="D834">
            <v>4.34</v>
          </cell>
        </row>
        <row r="835">
          <cell r="A835" t="str">
            <v>102009</v>
          </cell>
          <cell r="B835">
            <v>40106</v>
          </cell>
          <cell r="C835">
            <v>4.28</v>
          </cell>
          <cell r="D835">
            <v>4.32</v>
          </cell>
        </row>
        <row r="836">
          <cell r="A836" t="str">
            <v>102009</v>
          </cell>
          <cell r="B836">
            <v>40107</v>
          </cell>
          <cell r="C836">
            <v>4.28</v>
          </cell>
          <cell r="D836">
            <v>4.32</v>
          </cell>
        </row>
        <row r="837">
          <cell r="A837" t="str">
            <v>102009</v>
          </cell>
          <cell r="B837">
            <v>40108</v>
          </cell>
          <cell r="C837">
            <v>4.2699999999999996</v>
          </cell>
          <cell r="D837">
            <v>4.32</v>
          </cell>
        </row>
        <row r="838">
          <cell r="A838" t="str">
            <v>102009</v>
          </cell>
          <cell r="B838">
            <v>40109</v>
          </cell>
          <cell r="C838">
            <v>4.2699999999999996</v>
          </cell>
          <cell r="D838">
            <v>4.29</v>
          </cell>
        </row>
        <row r="839">
          <cell r="A839" t="str">
            <v>102009</v>
          </cell>
          <cell r="B839">
            <v>40112</v>
          </cell>
          <cell r="C839">
            <v>4.2699999999999996</v>
          </cell>
          <cell r="D839">
            <v>4.29</v>
          </cell>
        </row>
        <row r="840">
          <cell r="A840" t="str">
            <v>102009</v>
          </cell>
          <cell r="B840">
            <v>40113</v>
          </cell>
          <cell r="C840">
            <v>4.2699999999999996</v>
          </cell>
          <cell r="D840">
            <v>4.29</v>
          </cell>
        </row>
        <row r="841">
          <cell r="A841" t="str">
            <v>102009</v>
          </cell>
          <cell r="B841">
            <v>40114</v>
          </cell>
          <cell r="C841">
            <v>4.2699999999999996</v>
          </cell>
          <cell r="D841">
            <v>4.3</v>
          </cell>
        </row>
        <row r="842">
          <cell r="A842" t="str">
            <v>102009</v>
          </cell>
          <cell r="B842">
            <v>40115</v>
          </cell>
          <cell r="C842">
            <v>4.2699999999999996</v>
          </cell>
          <cell r="D842">
            <v>4.28</v>
          </cell>
        </row>
        <row r="843">
          <cell r="A843" t="str">
            <v>102009</v>
          </cell>
          <cell r="B843">
            <v>40116</v>
          </cell>
          <cell r="C843">
            <v>4.2699999999999996</v>
          </cell>
          <cell r="D843">
            <v>4.29</v>
          </cell>
        </row>
        <row r="844">
          <cell r="A844" t="str">
            <v>112009</v>
          </cell>
          <cell r="B844">
            <v>40120</v>
          </cell>
          <cell r="C844">
            <v>4.25</v>
          </cell>
          <cell r="D844">
            <v>4.3</v>
          </cell>
        </row>
        <row r="845">
          <cell r="A845" t="str">
            <v>112009</v>
          </cell>
          <cell r="B845">
            <v>40121</v>
          </cell>
          <cell r="C845">
            <v>4.25</v>
          </cell>
          <cell r="D845">
            <v>4.3099999999999996</v>
          </cell>
        </row>
        <row r="846">
          <cell r="A846" t="str">
            <v>112009</v>
          </cell>
          <cell r="B846">
            <v>40122</v>
          </cell>
          <cell r="C846">
            <v>4.25</v>
          </cell>
          <cell r="D846">
            <v>4.32</v>
          </cell>
        </row>
        <row r="847">
          <cell r="A847" t="str">
            <v>112009</v>
          </cell>
          <cell r="B847">
            <v>40123</v>
          </cell>
          <cell r="C847">
            <v>4.25</v>
          </cell>
          <cell r="D847">
            <v>4.32</v>
          </cell>
        </row>
        <row r="848">
          <cell r="A848" t="str">
            <v>112009</v>
          </cell>
          <cell r="B848">
            <v>40126</v>
          </cell>
          <cell r="C848">
            <v>4.26</v>
          </cell>
          <cell r="D848">
            <v>4.34</v>
          </cell>
        </row>
        <row r="849">
          <cell r="A849" t="str">
            <v>112009</v>
          </cell>
          <cell r="B849">
            <v>40127</v>
          </cell>
          <cell r="C849">
            <v>4.26</v>
          </cell>
          <cell r="D849">
            <v>4.34</v>
          </cell>
        </row>
        <row r="850">
          <cell r="A850" t="str">
            <v>112009</v>
          </cell>
          <cell r="B850">
            <v>40128</v>
          </cell>
          <cell r="C850">
            <v>4.3499999999999996</v>
          </cell>
          <cell r="D850">
            <v>4.33</v>
          </cell>
        </row>
        <row r="851">
          <cell r="A851" t="str">
            <v>112009</v>
          </cell>
          <cell r="B851">
            <v>40129</v>
          </cell>
          <cell r="C851">
            <v>4.3499999999999996</v>
          </cell>
          <cell r="D851">
            <v>4.33</v>
          </cell>
        </row>
        <row r="852">
          <cell r="A852" t="str">
            <v>112009</v>
          </cell>
          <cell r="B852">
            <v>40130</v>
          </cell>
          <cell r="C852">
            <v>4.3499999999999996</v>
          </cell>
          <cell r="D852">
            <v>4.33</v>
          </cell>
        </row>
        <row r="853">
          <cell r="A853" t="str">
            <v>112009</v>
          </cell>
          <cell r="B853">
            <v>40133</v>
          </cell>
          <cell r="C853">
            <v>4.3499999999999996</v>
          </cell>
          <cell r="D853">
            <v>4.3499999999999996</v>
          </cell>
        </row>
        <row r="854">
          <cell r="A854" t="str">
            <v>112009</v>
          </cell>
          <cell r="B854">
            <v>40134</v>
          </cell>
          <cell r="C854">
            <v>4.3499999999999996</v>
          </cell>
          <cell r="D854">
            <v>4.3499999999999996</v>
          </cell>
        </row>
        <row r="855">
          <cell r="A855" t="str">
            <v>112009</v>
          </cell>
          <cell r="B855">
            <v>40135</v>
          </cell>
          <cell r="C855">
            <v>4.3499999999999996</v>
          </cell>
          <cell r="D855">
            <v>4.3499999999999996</v>
          </cell>
        </row>
        <row r="856">
          <cell r="A856" t="str">
            <v>112009</v>
          </cell>
          <cell r="B856">
            <v>40136</v>
          </cell>
          <cell r="C856">
            <v>4.3499999999999996</v>
          </cell>
          <cell r="D856">
            <v>4.3499999999999996</v>
          </cell>
        </row>
        <row r="857">
          <cell r="A857" t="str">
            <v>112009</v>
          </cell>
          <cell r="B857">
            <v>40137</v>
          </cell>
          <cell r="C857">
            <v>4.3499999999999996</v>
          </cell>
          <cell r="D857">
            <v>4.3600000000000003</v>
          </cell>
        </row>
        <row r="858">
          <cell r="A858" t="str">
            <v>112009</v>
          </cell>
          <cell r="B858">
            <v>40140</v>
          </cell>
          <cell r="C858">
            <v>4.3600000000000003</v>
          </cell>
          <cell r="D858">
            <v>4.37</v>
          </cell>
        </row>
        <row r="859">
          <cell r="A859" t="str">
            <v>112009</v>
          </cell>
          <cell r="B859">
            <v>40141</v>
          </cell>
          <cell r="C859">
            <v>4.3600000000000003</v>
          </cell>
          <cell r="D859">
            <v>4.38</v>
          </cell>
        </row>
        <row r="860">
          <cell r="A860" t="str">
            <v>112009</v>
          </cell>
          <cell r="B860">
            <v>40142</v>
          </cell>
          <cell r="C860">
            <v>4.34</v>
          </cell>
          <cell r="D860">
            <v>4.3600000000000003</v>
          </cell>
        </row>
        <row r="861">
          <cell r="A861" t="str">
            <v>112009</v>
          </cell>
          <cell r="B861">
            <v>40143</v>
          </cell>
          <cell r="C861">
            <v>4.34</v>
          </cell>
          <cell r="D861">
            <v>4.37</v>
          </cell>
        </row>
        <row r="862">
          <cell r="A862" t="str">
            <v>112009</v>
          </cell>
          <cell r="B862">
            <v>40144</v>
          </cell>
          <cell r="C862">
            <v>4.34</v>
          </cell>
          <cell r="D862">
            <v>4.38</v>
          </cell>
        </row>
        <row r="863">
          <cell r="A863" t="str">
            <v>112009</v>
          </cell>
          <cell r="B863">
            <v>40147</v>
          </cell>
          <cell r="C863">
            <v>4.3499999999999996</v>
          </cell>
          <cell r="D863">
            <v>4.4000000000000004</v>
          </cell>
        </row>
        <row r="864">
          <cell r="A864" t="str">
            <v>122009</v>
          </cell>
          <cell r="B864">
            <v>40148</v>
          </cell>
          <cell r="C864">
            <v>4.3499999999999996</v>
          </cell>
          <cell r="D864">
            <v>4.4000000000000004</v>
          </cell>
        </row>
        <row r="865">
          <cell r="A865" t="str">
            <v>122009</v>
          </cell>
          <cell r="B865">
            <v>40149</v>
          </cell>
          <cell r="C865">
            <v>4.3499999999999996</v>
          </cell>
          <cell r="D865">
            <v>4.4000000000000004</v>
          </cell>
        </row>
        <row r="866">
          <cell r="A866" t="str">
            <v>122009</v>
          </cell>
          <cell r="B866">
            <v>40150</v>
          </cell>
          <cell r="C866">
            <v>4.3499999999999996</v>
          </cell>
          <cell r="D866">
            <v>4.3899999999999997</v>
          </cell>
        </row>
        <row r="867">
          <cell r="A867" t="str">
            <v>122009</v>
          </cell>
          <cell r="B867">
            <v>40151</v>
          </cell>
          <cell r="C867">
            <v>4.3899999999999997</v>
          </cell>
          <cell r="D867">
            <v>4.3899999999999997</v>
          </cell>
        </row>
        <row r="868">
          <cell r="A868" t="str">
            <v>122009</v>
          </cell>
          <cell r="B868">
            <v>40154</v>
          </cell>
          <cell r="C868">
            <v>4.3499999999999996</v>
          </cell>
          <cell r="D868">
            <v>4.3899999999999997</v>
          </cell>
        </row>
        <row r="869">
          <cell r="A869" t="str">
            <v>122009</v>
          </cell>
          <cell r="B869">
            <v>40155</v>
          </cell>
          <cell r="C869">
            <v>4.3499999999999996</v>
          </cell>
          <cell r="D869">
            <v>4.4000000000000004</v>
          </cell>
        </row>
        <row r="870">
          <cell r="A870" t="str">
            <v>122009</v>
          </cell>
          <cell r="B870">
            <v>40156</v>
          </cell>
          <cell r="C870">
            <v>4.4000000000000004</v>
          </cell>
          <cell r="D870">
            <v>4.4000000000000004</v>
          </cell>
        </row>
        <row r="871">
          <cell r="A871" t="str">
            <v>122009</v>
          </cell>
          <cell r="B871">
            <v>40157</v>
          </cell>
          <cell r="C871">
            <v>4.4000000000000004</v>
          </cell>
          <cell r="D871">
            <v>4.4000000000000004</v>
          </cell>
        </row>
        <row r="872">
          <cell r="A872" t="str">
            <v>122009</v>
          </cell>
          <cell r="B872">
            <v>40158</v>
          </cell>
          <cell r="C872">
            <v>4.3899999999999997</v>
          </cell>
          <cell r="D872">
            <v>4.3899999999999997</v>
          </cell>
        </row>
        <row r="873">
          <cell r="A873" t="str">
            <v>122009</v>
          </cell>
          <cell r="B873">
            <v>40161</v>
          </cell>
          <cell r="C873">
            <v>4.3899999999999997</v>
          </cell>
          <cell r="D873">
            <v>4.4000000000000004</v>
          </cell>
        </row>
        <row r="874">
          <cell r="A874" t="str">
            <v>122009</v>
          </cell>
          <cell r="B874">
            <v>40162</v>
          </cell>
          <cell r="C874">
            <v>4.3899999999999997</v>
          </cell>
          <cell r="D874">
            <v>4.4000000000000004</v>
          </cell>
        </row>
        <row r="875">
          <cell r="A875" t="str">
            <v>122009</v>
          </cell>
          <cell r="B875">
            <v>40163</v>
          </cell>
          <cell r="C875">
            <v>4.3899999999999997</v>
          </cell>
          <cell r="D875">
            <v>4.4000000000000004</v>
          </cell>
        </row>
        <row r="876">
          <cell r="A876" t="str">
            <v>122009</v>
          </cell>
          <cell r="B876">
            <v>40164</v>
          </cell>
          <cell r="C876">
            <v>4.3899999999999997</v>
          </cell>
          <cell r="D876">
            <v>4.41</v>
          </cell>
        </row>
        <row r="877">
          <cell r="A877" t="str">
            <v>122009</v>
          </cell>
          <cell r="B877">
            <v>40165</v>
          </cell>
          <cell r="C877">
            <v>4.3899999999999997</v>
          </cell>
          <cell r="D877">
            <v>4.4000000000000004</v>
          </cell>
        </row>
        <row r="878">
          <cell r="A878" t="str">
            <v>122009</v>
          </cell>
          <cell r="B878">
            <v>40168</v>
          </cell>
          <cell r="C878">
            <v>4.38</v>
          </cell>
          <cell r="D878">
            <v>4.42</v>
          </cell>
        </row>
        <row r="879">
          <cell r="A879" t="str">
            <v>122009</v>
          </cell>
          <cell r="B879">
            <v>40169</v>
          </cell>
          <cell r="C879">
            <v>4.38</v>
          </cell>
          <cell r="D879">
            <v>4.43</v>
          </cell>
        </row>
        <row r="880">
          <cell r="A880" t="str">
            <v>122009</v>
          </cell>
          <cell r="B880">
            <v>40170</v>
          </cell>
          <cell r="C880">
            <v>4.38</v>
          </cell>
          <cell r="D880">
            <v>4.43</v>
          </cell>
        </row>
        <row r="881">
          <cell r="A881" t="str">
            <v>122009</v>
          </cell>
          <cell r="B881">
            <v>40171</v>
          </cell>
          <cell r="C881">
            <v>4.37</v>
          </cell>
          <cell r="D881">
            <v>4.43</v>
          </cell>
        </row>
        <row r="882">
          <cell r="A882" t="str">
            <v>122009</v>
          </cell>
          <cell r="B882">
            <v>40175</v>
          </cell>
          <cell r="C882">
            <v>4.3600000000000003</v>
          </cell>
          <cell r="D882">
            <v>4.4400000000000004</v>
          </cell>
        </row>
        <row r="883">
          <cell r="A883" t="str">
            <v>122009</v>
          </cell>
          <cell r="B883">
            <v>40176</v>
          </cell>
          <cell r="C883">
            <v>4.37</v>
          </cell>
          <cell r="D883">
            <v>4.4400000000000004</v>
          </cell>
        </row>
        <row r="884">
          <cell r="A884" t="str">
            <v>122009</v>
          </cell>
          <cell r="B884">
            <v>40177</v>
          </cell>
          <cell r="C884">
            <v>4.37</v>
          </cell>
          <cell r="D884">
            <v>4.4400000000000004</v>
          </cell>
        </row>
        <row r="885">
          <cell r="A885" t="str">
            <v>122009</v>
          </cell>
          <cell r="B885">
            <v>40178</v>
          </cell>
          <cell r="C885">
            <v>4.38</v>
          </cell>
          <cell r="D885">
            <v>4.4400000000000004</v>
          </cell>
        </row>
        <row r="886">
          <cell r="A886" t="str">
            <v>12010</v>
          </cell>
          <cell r="B886">
            <v>40182</v>
          </cell>
          <cell r="C886">
            <v>4.3899999999999997</v>
          </cell>
          <cell r="D886">
            <v>4.45</v>
          </cell>
        </row>
        <row r="887">
          <cell r="A887" t="str">
            <v>12010</v>
          </cell>
          <cell r="B887">
            <v>40183</v>
          </cell>
          <cell r="C887">
            <v>4.3899999999999997</v>
          </cell>
          <cell r="D887">
            <v>4.46</v>
          </cell>
        </row>
        <row r="888">
          <cell r="A888" t="str">
            <v>12010</v>
          </cell>
          <cell r="B888">
            <v>40184</v>
          </cell>
          <cell r="C888">
            <v>4.3899999999999997</v>
          </cell>
          <cell r="D888">
            <v>4.47</v>
          </cell>
        </row>
        <row r="889">
          <cell r="A889" t="str">
            <v>12010</v>
          </cell>
          <cell r="B889">
            <v>40185</v>
          </cell>
          <cell r="C889">
            <v>4.3899999999999997</v>
          </cell>
          <cell r="D889">
            <v>4.47</v>
          </cell>
        </row>
        <row r="890">
          <cell r="A890" t="str">
            <v>12010</v>
          </cell>
          <cell r="B890">
            <v>40186</v>
          </cell>
          <cell r="C890">
            <v>4.3899999999999997</v>
          </cell>
          <cell r="D890">
            <v>4.47</v>
          </cell>
        </row>
        <row r="891">
          <cell r="A891" t="str">
            <v>12010</v>
          </cell>
          <cell r="B891">
            <v>40189</v>
          </cell>
          <cell r="C891">
            <v>4.4000000000000004</v>
          </cell>
          <cell r="D891">
            <v>4.49</v>
          </cell>
        </row>
        <row r="892">
          <cell r="A892" t="str">
            <v>12010</v>
          </cell>
          <cell r="B892">
            <v>40190</v>
          </cell>
          <cell r="C892">
            <v>4.43</v>
          </cell>
          <cell r="D892">
            <v>4.5</v>
          </cell>
        </row>
        <row r="893">
          <cell r="A893" t="str">
            <v>12010</v>
          </cell>
          <cell r="B893">
            <v>40191</v>
          </cell>
          <cell r="C893">
            <v>4.5</v>
          </cell>
          <cell r="D893">
            <v>4.49</v>
          </cell>
        </row>
        <row r="894">
          <cell r="A894" t="str">
            <v>12010</v>
          </cell>
          <cell r="B894">
            <v>40192</v>
          </cell>
          <cell r="C894">
            <v>4.5</v>
          </cell>
          <cell r="D894">
            <v>4.4800000000000004</v>
          </cell>
        </row>
        <row r="895">
          <cell r="A895" t="str">
            <v>12010</v>
          </cell>
          <cell r="B895">
            <v>40193</v>
          </cell>
          <cell r="C895">
            <v>4.5</v>
          </cell>
          <cell r="D895">
            <v>4.47</v>
          </cell>
        </row>
        <row r="896">
          <cell r="A896" t="str">
            <v>12010</v>
          </cell>
          <cell r="B896">
            <v>40196</v>
          </cell>
          <cell r="C896">
            <v>4.5199999999999996</v>
          </cell>
          <cell r="D896">
            <v>4.47</v>
          </cell>
        </row>
        <row r="897">
          <cell r="A897" t="str">
            <v>12010</v>
          </cell>
          <cell r="B897">
            <v>40197</v>
          </cell>
          <cell r="C897">
            <v>4.5199999999999996</v>
          </cell>
          <cell r="D897">
            <v>4.46</v>
          </cell>
        </row>
        <row r="898">
          <cell r="A898" t="str">
            <v>12010</v>
          </cell>
          <cell r="B898">
            <v>40198</v>
          </cell>
          <cell r="C898">
            <v>4.54</v>
          </cell>
          <cell r="D898">
            <v>4.47</v>
          </cell>
        </row>
        <row r="899">
          <cell r="A899" t="str">
            <v>12010</v>
          </cell>
          <cell r="B899">
            <v>40199</v>
          </cell>
          <cell r="C899">
            <v>4.59</v>
          </cell>
          <cell r="D899">
            <v>4.51</v>
          </cell>
        </row>
        <row r="900">
          <cell r="A900" t="str">
            <v>12010</v>
          </cell>
          <cell r="B900">
            <v>40200</v>
          </cell>
          <cell r="C900">
            <v>4.6100000000000003</v>
          </cell>
          <cell r="D900">
            <v>4.51</v>
          </cell>
        </row>
        <row r="901">
          <cell r="A901" t="str">
            <v>12010</v>
          </cell>
          <cell r="B901">
            <v>40203</v>
          </cell>
          <cell r="C901">
            <v>4.6500000000000004</v>
          </cell>
          <cell r="D901">
            <v>4.51</v>
          </cell>
        </row>
        <row r="902">
          <cell r="A902" t="str">
            <v>12010</v>
          </cell>
          <cell r="B902">
            <v>40204</v>
          </cell>
          <cell r="C902">
            <v>4.6500000000000004</v>
          </cell>
          <cell r="D902">
            <v>4.51</v>
          </cell>
        </row>
        <row r="903">
          <cell r="A903" t="str">
            <v>12010</v>
          </cell>
          <cell r="B903">
            <v>40205</v>
          </cell>
          <cell r="C903">
            <v>4.6399999999999997</v>
          </cell>
          <cell r="D903">
            <v>4.51</v>
          </cell>
        </row>
        <row r="904">
          <cell r="A904" t="str">
            <v>12010</v>
          </cell>
          <cell r="B904">
            <v>40206</v>
          </cell>
          <cell r="C904">
            <v>4.62</v>
          </cell>
          <cell r="D904">
            <v>4.5</v>
          </cell>
        </row>
        <row r="905">
          <cell r="A905" t="str">
            <v>12010</v>
          </cell>
          <cell r="B905">
            <v>40207</v>
          </cell>
          <cell r="C905">
            <v>4.6500000000000004</v>
          </cell>
          <cell r="D905">
            <v>4.51</v>
          </cell>
        </row>
        <row r="906">
          <cell r="A906" t="str">
            <v>22010</v>
          </cell>
          <cell r="B906">
            <v>40210</v>
          </cell>
          <cell r="C906">
            <v>4.6500000000000004</v>
          </cell>
          <cell r="D906">
            <v>4.51</v>
          </cell>
        </row>
        <row r="907">
          <cell r="A907" t="str">
            <v>22010</v>
          </cell>
          <cell r="B907">
            <v>40211</v>
          </cell>
          <cell r="C907">
            <v>4.6500000000000004</v>
          </cell>
          <cell r="D907">
            <v>4.51</v>
          </cell>
        </row>
        <row r="908">
          <cell r="A908" t="str">
            <v>22010</v>
          </cell>
          <cell r="B908">
            <v>40212</v>
          </cell>
          <cell r="C908">
            <v>4.6500000000000004</v>
          </cell>
          <cell r="D908">
            <v>4.5</v>
          </cell>
        </row>
        <row r="909">
          <cell r="A909" t="str">
            <v>22010</v>
          </cell>
          <cell r="B909">
            <v>40213</v>
          </cell>
          <cell r="C909">
            <v>4.66</v>
          </cell>
          <cell r="D909">
            <v>4.5</v>
          </cell>
        </row>
        <row r="910">
          <cell r="A910" t="str">
            <v>22010</v>
          </cell>
          <cell r="B910">
            <v>40214</v>
          </cell>
          <cell r="C910">
            <v>4.5</v>
          </cell>
          <cell r="D910">
            <v>4.5</v>
          </cell>
        </row>
        <row r="911">
          <cell r="A911" t="str">
            <v>22010</v>
          </cell>
          <cell r="B911">
            <v>40217</v>
          </cell>
          <cell r="C911">
            <v>4.5</v>
          </cell>
          <cell r="D911">
            <v>4.49</v>
          </cell>
        </row>
        <row r="912">
          <cell r="A912" t="str">
            <v>22010</v>
          </cell>
          <cell r="B912">
            <v>40218</v>
          </cell>
          <cell r="C912">
            <v>4.5199999999999996</v>
          </cell>
          <cell r="D912">
            <v>4.51</v>
          </cell>
        </row>
        <row r="913">
          <cell r="A913" t="str">
            <v>22010</v>
          </cell>
          <cell r="B913">
            <v>40219</v>
          </cell>
          <cell r="C913">
            <v>4.5199999999999996</v>
          </cell>
          <cell r="D913">
            <v>4.5199999999999996</v>
          </cell>
        </row>
        <row r="914">
          <cell r="A914" t="str">
            <v>22010</v>
          </cell>
          <cell r="B914">
            <v>40220</v>
          </cell>
          <cell r="C914">
            <v>4.5</v>
          </cell>
          <cell r="D914">
            <v>4.5</v>
          </cell>
        </row>
        <row r="915">
          <cell r="A915" t="str">
            <v>22010</v>
          </cell>
          <cell r="B915">
            <v>40221</v>
          </cell>
          <cell r="C915">
            <v>4.5</v>
          </cell>
          <cell r="D915">
            <v>4.49</v>
          </cell>
        </row>
        <row r="916">
          <cell r="A916" t="str">
            <v>22010</v>
          </cell>
          <cell r="B916">
            <v>40226</v>
          </cell>
          <cell r="C916">
            <v>4.51</v>
          </cell>
          <cell r="D916">
            <v>4.4800000000000004</v>
          </cell>
        </row>
        <row r="917">
          <cell r="A917" t="str">
            <v>22010</v>
          </cell>
          <cell r="B917">
            <v>40227</v>
          </cell>
          <cell r="C917">
            <v>4.5599999999999996</v>
          </cell>
          <cell r="D917">
            <v>4.47</v>
          </cell>
        </row>
        <row r="918">
          <cell r="A918" t="str">
            <v>22010</v>
          </cell>
          <cell r="B918">
            <v>40228</v>
          </cell>
          <cell r="C918">
            <v>4.5599999999999996</v>
          </cell>
          <cell r="D918">
            <v>4.49</v>
          </cell>
        </row>
        <row r="919">
          <cell r="A919" t="str">
            <v>22010</v>
          </cell>
          <cell r="B919">
            <v>40231</v>
          </cell>
          <cell r="C919">
            <v>4.6399999999999997</v>
          </cell>
          <cell r="D919">
            <v>4.51</v>
          </cell>
        </row>
        <row r="920">
          <cell r="A920" t="str">
            <v>22010</v>
          </cell>
          <cell r="B920">
            <v>40232</v>
          </cell>
          <cell r="C920">
            <v>4.6399999999999997</v>
          </cell>
          <cell r="D920">
            <v>4.51</v>
          </cell>
        </row>
        <row r="921">
          <cell r="A921" t="str">
            <v>22010</v>
          </cell>
          <cell r="B921">
            <v>40233</v>
          </cell>
          <cell r="C921">
            <v>4.6500000000000004</v>
          </cell>
          <cell r="D921">
            <v>4.5</v>
          </cell>
        </row>
        <row r="922">
          <cell r="A922" t="str">
            <v>22010</v>
          </cell>
          <cell r="B922">
            <v>40234</v>
          </cell>
          <cell r="C922">
            <v>4.6500000000000004</v>
          </cell>
          <cell r="D922">
            <v>4.49</v>
          </cell>
        </row>
        <row r="923">
          <cell r="A923" t="str">
            <v>22010</v>
          </cell>
          <cell r="B923">
            <v>40235</v>
          </cell>
          <cell r="C923">
            <v>4.6500000000000004</v>
          </cell>
          <cell r="D923">
            <v>4.49</v>
          </cell>
        </row>
        <row r="924">
          <cell r="A924" t="str">
            <v>32010</v>
          </cell>
          <cell r="B924">
            <v>40238</v>
          </cell>
          <cell r="C924">
            <v>4.66</v>
          </cell>
          <cell r="D924">
            <v>4.4800000000000004</v>
          </cell>
        </row>
        <row r="925">
          <cell r="A925" t="str">
            <v>32010</v>
          </cell>
          <cell r="B925">
            <v>40239</v>
          </cell>
          <cell r="C925">
            <v>4.67</v>
          </cell>
          <cell r="D925">
            <v>4.47</v>
          </cell>
        </row>
        <row r="926">
          <cell r="A926" t="str">
            <v>32010</v>
          </cell>
          <cell r="B926">
            <v>40240</v>
          </cell>
          <cell r="C926">
            <v>4.67</v>
          </cell>
          <cell r="D926">
            <v>4.46</v>
          </cell>
        </row>
        <row r="927">
          <cell r="A927" t="str">
            <v>32010</v>
          </cell>
          <cell r="B927">
            <v>40241</v>
          </cell>
          <cell r="C927">
            <v>4.68</v>
          </cell>
          <cell r="D927">
            <v>4.46</v>
          </cell>
        </row>
        <row r="928">
          <cell r="A928" t="str">
            <v>32010</v>
          </cell>
          <cell r="B928">
            <v>40242</v>
          </cell>
          <cell r="C928">
            <v>4.49</v>
          </cell>
          <cell r="D928">
            <v>4.49</v>
          </cell>
        </row>
        <row r="929">
          <cell r="A929" t="str">
            <v>32010</v>
          </cell>
          <cell r="B929">
            <v>40245</v>
          </cell>
          <cell r="C929">
            <v>4.5</v>
          </cell>
          <cell r="D929">
            <v>4.47</v>
          </cell>
        </row>
        <row r="930">
          <cell r="A930" t="str">
            <v>32010</v>
          </cell>
          <cell r="B930">
            <v>40246</v>
          </cell>
          <cell r="C930">
            <v>4.57</v>
          </cell>
          <cell r="D930">
            <v>4.54</v>
          </cell>
        </row>
        <row r="931">
          <cell r="A931" t="str">
            <v>32010</v>
          </cell>
          <cell r="B931">
            <v>40247</v>
          </cell>
          <cell r="C931">
            <v>4.58</v>
          </cell>
          <cell r="D931">
            <v>4.5599999999999996</v>
          </cell>
        </row>
        <row r="932">
          <cell r="A932" t="str">
            <v>32010</v>
          </cell>
          <cell r="B932">
            <v>40248</v>
          </cell>
          <cell r="C932">
            <v>4.58</v>
          </cell>
          <cell r="D932">
            <v>4.55</v>
          </cell>
        </row>
        <row r="933">
          <cell r="A933" t="str">
            <v>32010</v>
          </cell>
          <cell r="B933">
            <v>40249</v>
          </cell>
          <cell r="C933">
            <v>4.57</v>
          </cell>
          <cell r="D933">
            <v>4.55</v>
          </cell>
        </row>
        <row r="934">
          <cell r="A934" t="str">
            <v>32010</v>
          </cell>
          <cell r="B934">
            <v>40252</v>
          </cell>
          <cell r="C934">
            <v>4.5599999999999996</v>
          </cell>
          <cell r="D934">
            <v>4.5599999999999996</v>
          </cell>
        </row>
        <row r="935">
          <cell r="A935" t="str">
            <v>32010</v>
          </cell>
          <cell r="B935">
            <v>40253</v>
          </cell>
          <cell r="C935">
            <v>4.57</v>
          </cell>
          <cell r="D935">
            <v>4.5599999999999996</v>
          </cell>
        </row>
        <row r="936">
          <cell r="A936" t="str">
            <v>32010</v>
          </cell>
          <cell r="B936">
            <v>40254</v>
          </cell>
          <cell r="C936">
            <v>4.57</v>
          </cell>
          <cell r="D936">
            <v>4.55</v>
          </cell>
        </row>
        <row r="937">
          <cell r="A937" t="str">
            <v>32010</v>
          </cell>
          <cell r="B937">
            <v>40255</v>
          </cell>
          <cell r="C937">
            <v>4.5999999999999996</v>
          </cell>
          <cell r="D937">
            <v>4.58</v>
          </cell>
        </row>
        <row r="938">
          <cell r="A938" t="str">
            <v>32010</v>
          </cell>
          <cell r="B938">
            <v>40256</v>
          </cell>
          <cell r="C938">
            <v>4.6399999999999997</v>
          </cell>
          <cell r="D938">
            <v>4.5999999999999996</v>
          </cell>
        </row>
        <row r="939">
          <cell r="A939" t="str">
            <v>32010</v>
          </cell>
          <cell r="B939">
            <v>40259</v>
          </cell>
          <cell r="C939">
            <v>4.68</v>
          </cell>
          <cell r="D939">
            <v>4.62</v>
          </cell>
        </row>
        <row r="940">
          <cell r="A940" t="str">
            <v>32010</v>
          </cell>
          <cell r="B940">
            <v>40260</v>
          </cell>
          <cell r="C940">
            <v>4.68</v>
          </cell>
          <cell r="D940">
            <v>4.6100000000000003</v>
          </cell>
        </row>
        <row r="941">
          <cell r="A941" t="str">
            <v>32010</v>
          </cell>
          <cell r="B941">
            <v>40261</v>
          </cell>
          <cell r="C941">
            <v>4.72</v>
          </cell>
          <cell r="D941">
            <v>4.62</v>
          </cell>
        </row>
        <row r="942">
          <cell r="A942" t="str">
            <v>32010</v>
          </cell>
          <cell r="B942">
            <v>40262</v>
          </cell>
          <cell r="C942">
            <v>4.71</v>
          </cell>
          <cell r="D942">
            <v>4.6100000000000003</v>
          </cell>
        </row>
        <row r="943">
          <cell r="A943" t="str">
            <v>32010</v>
          </cell>
          <cell r="B943">
            <v>40263</v>
          </cell>
          <cell r="C943">
            <v>4.72</v>
          </cell>
          <cell r="D943">
            <v>4.6399999999999997</v>
          </cell>
        </row>
        <row r="944">
          <cell r="A944" t="str">
            <v>32010</v>
          </cell>
          <cell r="B944">
            <v>40266</v>
          </cell>
          <cell r="C944">
            <v>4.72</v>
          </cell>
          <cell r="D944">
            <v>4.62</v>
          </cell>
        </row>
        <row r="945">
          <cell r="A945" t="str">
            <v>32010</v>
          </cell>
          <cell r="B945">
            <v>40267</v>
          </cell>
          <cell r="C945">
            <v>4.72</v>
          </cell>
          <cell r="D945">
            <v>4.62</v>
          </cell>
        </row>
        <row r="946">
          <cell r="A946" t="str">
            <v>32010</v>
          </cell>
          <cell r="B946">
            <v>40268</v>
          </cell>
          <cell r="C946">
            <v>4.72</v>
          </cell>
          <cell r="D946">
            <v>4.62</v>
          </cell>
        </row>
        <row r="947">
          <cell r="A947" t="str">
            <v>42010</v>
          </cell>
          <cell r="B947">
            <v>40269</v>
          </cell>
          <cell r="C947">
            <v>4.72</v>
          </cell>
          <cell r="D947">
            <v>4.63</v>
          </cell>
        </row>
        <row r="948">
          <cell r="A948" t="str">
            <v>42010</v>
          </cell>
          <cell r="B948">
            <v>40273</v>
          </cell>
          <cell r="C948">
            <v>4.72</v>
          </cell>
          <cell r="D948">
            <v>4.63</v>
          </cell>
        </row>
        <row r="949">
          <cell r="A949" t="str">
            <v>42010</v>
          </cell>
          <cell r="B949">
            <v>40274</v>
          </cell>
          <cell r="C949">
            <v>4.75</v>
          </cell>
          <cell r="D949">
            <v>4.63</v>
          </cell>
        </row>
        <row r="950">
          <cell r="A950" t="str">
            <v>42010</v>
          </cell>
          <cell r="B950">
            <v>40275</v>
          </cell>
          <cell r="C950">
            <v>4.75</v>
          </cell>
          <cell r="D950">
            <v>4.62</v>
          </cell>
        </row>
        <row r="951">
          <cell r="A951" t="str">
            <v>42010</v>
          </cell>
          <cell r="B951">
            <v>40276</v>
          </cell>
          <cell r="C951">
            <v>4.62</v>
          </cell>
          <cell r="D951">
            <v>4.62</v>
          </cell>
        </row>
        <row r="952">
          <cell r="A952" t="str">
            <v>42010</v>
          </cell>
          <cell r="B952">
            <v>40277</v>
          </cell>
          <cell r="C952">
            <v>4.7</v>
          </cell>
          <cell r="D952">
            <v>4.6900000000000004</v>
          </cell>
        </row>
        <row r="953">
          <cell r="A953" t="str">
            <v>42010</v>
          </cell>
          <cell r="B953">
            <v>40280</v>
          </cell>
          <cell r="C953">
            <v>4.71</v>
          </cell>
          <cell r="D953">
            <v>4.6900000000000004</v>
          </cell>
        </row>
        <row r="954">
          <cell r="A954" t="str">
            <v>42010</v>
          </cell>
          <cell r="B954">
            <v>40281</v>
          </cell>
          <cell r="C954">
            <v>4.71</v>
          </cell>
          <cell r="D954">
            <v>4.6900000000000004</v>
          </cell>
        </row>
        <row r="955">
          <cell r="A955" t="str">
            <v>42010</v>
          </cell>
          <cell r="B955">
            <v>40282</v>
          </cell>
          <cell r="C955">
            <v>4.71</v>
          </cell>
          <cell r="D955">
            <v>4.6900000000000004</v>
          </cell>
        </row>
        <row r="956">
          <cell r="A956" t="str">
            <v>42010</v>
          </cell>
          <cell r="B956">
            <v>40283</v>
          </cell>
          <cell r="C956">
            <v>4.7300000000000004</v>
          </cell>
          <cell r="D956">
            <v>4.6900000000000004</v>
          </cell>
        </row>
        <row r="957">
          <cell r="A957" t="str">
            <v>42010</v>
          </cell>
          <cell r="B957">
            <v>40284</v>
          </cell>
          <cell r="C957">
            <v>4.7699999999999996</v>
          </cell>
          <cell r="D957">
            <v>4.72</v>
          </cell>
        </row>
        <row r="958">
          <cell r="A958" t="str">
            <v>42010</v>
          </cell>
          <cell r="B958">
            <v>40287</v>
          </cell>
          <cell r="C958">
            <v>4.8099999999999996</v>
          </cell>
          <cell r="D958">
            <v>4.74</v>
          </cell>
        </row>
        <row r="959">
          <cell r="A959" t="str">
            <v>42010</v>
          </cell>
          <cell r="B959">
            <v>40288</v>
          </cell>
          <cell r="C959">
            <v>4.82</v>
          </cell>
          <cell r="D959">
            <v>4.74</v>
          </cell>
        </row>
        <row r="960">
          <cell r="A960" t="str">
            <v>42010</v>
          </cell>
          <cell r="B960">
            <v>40290</v>
          </cell>
          <cell r="C960">
            <v>4.82</v>
          </cell>
          <cell r="D960">
            <v>4.7300000000000004</v>
          </cell>
        </row>
        <row r="961">
          <cell r="A961" t="str">
            <v>42010</v>
          </cell>
          <cell r="B961">
            <v>40291</v>
          </cell>
          <cell r="C961">
            <v>4.83</v>
          </cell>
          <cell r="D961">
            <v>4.7300000000000004</v>
          </cell>
        </row>
        <row r="962">
          <cell r="A962" t="str">
            <v>42010</v>
          </cell>
          <cell r="B962">
            <v>40294</v>
          </cell>
          <cell r="C962">
            <v>4.8600000000000003</v>
          </cell>
          <cell r="D962">
            <v>4.76</v>
          </cell>
        </row>
        <row r="963">
          <cell r="A963" t="str">
            <v>42010</v>
          </cell>
          <cell r="B963">
            <v>40295</v>
          </cell>
          <cell r="C963">
            <v>4.8499999999999996</v>
          </cell>
          <cell r="D963">
            <v>4.74</v>
          </cell>
        </row>
        <row r="964">
          <cell r="A964" t="str">
            <v>42010</v>
          </cell>
          <cell r="B964">
            <v>40296</v>
          </cell>
          <cell r="C964">
            <v>4.8499999999999996</v>
          </cell>
          <cell r="D964">
            <v>4.74</v>
          </cell>
        </row>
        <row r="965">
          <cell r="A965" t="str">
            <v>42010</v>
          </cell>
          <cell r="B965">
            <v>40297</v>
          </cell>
          <cell r="C965">
            <v>4.84</v>
          </cell>
          <cell r="D965">
            <v>4.72</v>
          </cell>
        </row>
        <row r="966">
          <cell r="A966" t="str">
            <v>42010</v>
          </cell>
          <cell r="B966">
            <v>40298</v>
          </cell>
          <cell r="C966">
            <v>4.84</v>
          </cell>
          <cell r="D966">
            <v>4.72</v>
          </cell>
        </row>
        <row r="967">
          <cell r="A967" t="str">
            <v>52010</v>
          </cell>
          <cell r="B967">
            <v>40301</v>
          </cell>
          <cell r="C967">
            <v>4.84</v>
          </cell>
          <cell r="D967">
            <v>4.75</v>
          </cell>
        </row>
        <row r="968">
          <cell r="A968" t="str">
            <v>52010</v>
          </cell>
          <cell r="B968">
            <v>40302</v>
          </cell>
          <cell r="C968">
            <v>4.84</v>
          </cell>
          <cell r="D968">
            <v>4.75</v>
          </cell>
        </row>
        <row r="969">
          <cell r="A969" t="str">
            <v>52010</v>
          </cell>
          <cell r="B969">
            <v>40303</v>
          </cell>
          <cell r="C969">
            <v>4.84</v>
          </cell>
          <cell r="D969">
            <v>4.74</v>
          </cell>
        </row>
        <row r="970">
          <cell r="A970" t="str">
            <v>52010</v>
          </cell>
          <cell r="B970">
            <v>40304</v>
          </cell>
          <cell r="C970">
            <v>4.84</v>
          </cell>
          <cell r="D970">
            <v>4.74</v>
          </cell>
        </row>
        <row r="971">
          <cell r="A971" t="str">
            <v>52010</v>
          </cell>
          <cell r="B971">
            <v>40305</v>
          </cell>
          <cell r="C971">
            <v>4.8</v>
          </cell>
          <cell r="D971">
            <v>4.83</v>
          </cell>
        </row>
        <row r="972">
          <cell r="A972" t="str">
            <v>52010</v>
          </cell>
          <cell r="B972">
            <v>40308</v>
          </cell>
          <cell r="C972">
            <v>4.78</v>
          </cell>
          <cell r="D972">
            <v>4.82</v>
          </cell>
        </row>
        <row r="973">
          <cell r="A973" t="str">
            <v>52010</v>
          </cell>
          <cell r="B973">
            <v>40309</v>
          </cell>
          <cell r="C973">
            <v>4.8</v>
          </cell>
          <cell r="D973">
            <v>4.83</v>
          </cell>
        </row>
        <row r="974">
          <cell r="A974" t="str">
            <v>52010</v>
          </cell>
          <cell r="B974">
            <v>40310</v>
          </cell>
          <cell r="C974">
            <v>4.82</v>
          </cell>
          <cell r="D974">
            <v>4.82</v>
          </cell>
        </row>
        <row r="975">
          <cell r="A975" t="str">
            <v>52010</v>
          </cell>
          <cell r="B975">
            <v>40311</v>
          </cell>
          <cell r="C975">
            <v>4.8</v>
          </cell>
          <cell r="D975">
            <v>4.8099999999999996</v>
          </cell>
        </row>
        <row r="976">
          <cell r="A976" t="str">
            <v>52010</v>
          </cell>
          <cell r="B976">
            <v>40312</v>
          </cell>
          <cell r="C976">
            <v>4.8099999999999996</v>
          </cell>
          <cell r="D976">
            <v>4.8099999999999996</v>
          </cell>
        </row>
        <row r="977">
          <cell r="A977" t="str">
            <v>52010</v>
          </cell>
          <cell r="B977">
            <v>40315</v>
          </cell>
          <cell r="C977">
            <v>4.8</v>
          </cell>
          <cell r="D977">
            <v>4.8</v>
          </cell>
        </row>
        <row r="978">
          <cell r="A978" t="str">
            <v>52010</v>
          </cell>
          <cell r="B978">
            <v>40316</v>
          </cell>
          <cell r="C978">
            <v>4.84</v>
          </cell>
          <cell r="D978">
            <v>4.8</v>
          </cell>
        </row>
        <row r="979">
          <cell r="A979" t="str">
            <v>52010</v>
          </cell>
          <cell r="B979">
            <v>40317</v>
          </cell>
          <cell r="C979">
            <v>4.8499999999999996</v>
          </cell>
          <cell r="D979">
            <v>4.83</v>
          </cell>
        </row>
        <row r="980">
          <cell r="A980" t="str">
            <v>52010</v>
          </cell>
          <cell r="B980">
            <v>40318</v>
          </cell>
          <cell r="C980">
            <v>4.8499999999999996</v>
          </cell>
          <cell r="D980">
            <v>4.82</v>
          </cell>
        </row>
        <row r="981">
          <cell r="A981" t="str">
            <v>52010</v>
          </cell>
          <cell r="B981">
            <v>40319</v>
          </cell>
          <cell r="C981">
            <v>4.84</v>
          </cell>
          <cell r="D981">
            <v>4.8099999999999996</v>
          </cell>
        </row>
        <row r="982">
          <cell r="A982" t="str">
            <v>52010</v>
          </cell>
          <cell r="B982">
            <v>40322</v>
          </cell>
          <cell r="C982">
            <v>4.84</v>
          </cell>
          <cell r="D982">
            <v>4.79</v>
          </cell>
        </row>
        <row r="983">
          <cell r="A983" t="str">
            <v>52010</v>
          </cell>
          <cell r="B983">
            <v>40323</v>
          </cell>
          <cell r="C983">
            <v>4.84</v>
          </cell>
          <cell r="D983">
            <v>4.79</v>
          </cell>
        </row>
        <row r="984">
          <cell r="A984" t="str">
            <v>52010</v>
          </cell>
          <cell r="B984">
            <v>40324</v>
          </cell>
          <cell r="C984">
            <v>4.84</v>
          </cell>
          <cell r="D984">
            <v>4.78</v>
          </cell>
        </row>
        <row r="985">
          <cell r="A985" t="str">
            <v>52010</v>
          </cell>
          <cell r="B985">
            <v>40325</v>
          </cell>
          <cell r="C985">
            <v>4.84</v>
          </cell>
          <cell r="D985">
            <v>4.78</v>
          </cell>
        </row>
        <row r="986">
          <cell r="A986" t="str">
            <v>52010</v>
          </cell>
          <cell r="B986">
            <v>40326</v>
          </cell>
          <cell r="C986">
            <v>4.84</v>
          </cell>
          <cell r="D986">
            <v>4.76</v>
          </cell>
        </row>
        <row r="987">
          <cell r="A987" t="str">
            <v>52010</v>
          </cell>
          <cell r="B987">
            <v>40329</v>
          </cell>
          <cell r="C987">
            <v>4.8499999999999996</v>
          </cell>
          <cell r="D987">
            <v>4.76</v>
          </cell>
        </row>
        <row r="988">
          <cell r="A988" t="str">
            <v>62010</v>
          </cell>
          <cell r="B988">
            <v>40330</v>
          </cell>
          <cell r="C988">
            <v>4.87</v>
          </cell>
          <cell r="D988">
            <v>4.76</v>
          </cell>
        </row>
        <row r="989">
          <cell r="A989" t="str">
            <v>62010</v>
          </cell>
          <cell r="B989">
            <v>40331</v>
          </cell>
          <cell r="C989">
            <v>4.8899999999999997</v>
          </cell>
          <cell r="D989">
            <v>4.75</v>
          </cell>
        </row>
        <row r="990">
          <cell r="A990" t="str">
            <v>62010</v>
          </cell>
          <cell r="B990">
            <v>40333</v>
          </cell>
          <cell r="C990">
            <v>4.8499999999999996</v>
          </cell>
          <cell r="D990">
            <v>4.72</v>
          </cell>
        </row>
        <row r="991">
          <cell r="A991" t="str">
            <v>62010</v>
          </cell>
          <cell r="B991">
            <v>40336</v>
          </cell>
          <cell r="C991">
            <v>4.8899999999999997</v>
          </cell>
          <cell r="D991">
            <v>4.72</v>
          </cell>
        </row>
        <row r="992">
          <cell r="A992" t="str">
            <v>62010</v>
          </cell>
          <cell r="B992">
            <v>40337</v>
          </cell>
          <cell r="C992">
            <v>4.8899999999999997</v>
          </cell>
          <cell r="D992">
            <v>4.71</v>
          </cell>
        </row>
        <row r="993">
          <cell r="A993" t="str">
            <v>62010</v>
          </cell>
          <cell r="B993">
            <v>40338</v>
          </cell>
          <cell r="C993">
            <v>4.72</v>
          </cell>
          <cell r="D993">
            <v>4.72</v>
          </cell>
        </row>
        <row r="994">
          <cell r="A994" t="str">
            <v>62010</v>
          </cell>
          <cell r="B994">
            <v>40339</v>
          </cell>
          <cell r="C994">
            <v>4.72</v>
          </cell>
          <cell r="D994">
            <v>4.72</v>
          </cell>
        </row>
        <row r="995">
          <cell r="A995" t="str">
            <v>62010</v>
          </cell>
          <cell r="B995">
            <v>40340</v>
          </cell>
          <cell r="C995">
            <v>4.76</v>
          </cell>
          <cell r="D995">
            <v>4.76</v>
          </cell>
        </row>
        <row r="996">
          <cell r="A996" t="str">
            <v>62010</v>
          </cell>
          <cell r="B996">
            <v>40343</v>
          </cell>
          <cell r="C996">
            <v>4.76</v>
          </cell>
          <cell r="D996">
            <v>4.76</v>
          </cell>
        </row>
        <row r="997">
          <cell r="A997" t="str">
            <v>62010</v>
          </cell>
          <cell r="B997">
            <v>40344</v>
          </cell>
          <cell r="C997">
            <v>4.78</v>
          </cell>
          <cell r="D997">
            <v>4.8</v>
          </cell>
        </row>
        <row r="998">
          <cell r="A998" t="str">
            <v>62010</v>
          </cell>
          <cell r="B998">
            <v>40345</v>
          </cell>
          <cell r="C998">
            <v>4.74</v>
          </cell>
          <cell r="D998">
            <v>4.74</v>
          </cell>
        </row>
        <row r="999">
          <cell r="A999" t="str">
            <v>62010</v>
          </cell>
          <cell r="B999">
            <v>40346</v>
          </cell>
          <cell r="C999">
            <v>4.7699999999999996</v>
          </cell>
          <cell r="D999">
            <v>4.8</v>
          </cell>
        </row>
        <row r="1000">
          <cell r="A1000" t="str">
            <v>62010</v>
          </cell>
          <cell r="B1000">
            <v>40347</v>
          </cell>
          <cell r="C1000">
            <v>4.79</v>
          </cell>
          <cell r="D1000">
            <v>4.83</v>
          </cell>
        </row>
        <row r="1001">
          <cell r="A1001" t="str">
            <v>62010</v>
          </cell>
          <cell r="B1001">
            <v>40350</v>
          </cell>
          <cell r="C1001">
            <v>4.7</v>
          </cell>
          <cell r="D1001">
            <v>4.78</v>
          </cell>
        </row>
        <row r="1002">
          <cell r="A1002" t="str">
            <v>62010</v>
          </cell>
          <cell r="B1002">
            <v>40351</v>
          </cell>
          <cell r="C1002">
            <v>4.7</v>
          </cell>
          <cell r="D1002">
            <v>4.78</v>
          </cell>
        </row>
        <row r="1003">
          <cell r="A1003" t="str">
            <v>62010</v>
          </cell>
          <cell r="B1003">
            <v>40352</v>
          </cell>
          <cell r="C1003">
            <v>4.7</v>
          </cell>
          <cell r="D1003">
            <v>4.79</v>
          </cell>
        </row>
        <row r="1004">
          <cell r="A1004" t="str">
            <v>62010</v>
          </cell>
          <cell r="B1004">
            <v>40353</v>
          </cell>
          <cell r="C1004">
            <v>4.7</v>
          </cell>
          <cell r="D1004">
            <v>4.8</v>
          </cell>
        </row>
        <row r="1005">
          <cell r="A1005" t="str">
            <v>62010</v>
          </cell>
          <cell r="B1005">
            <v>40354</v>
          </cell>
          <cell r="C1005">
            <v>4.7</v>
          </cell>
          <cell r="D1005">
            <v>4.82</v>
          </cell>
        </row>
        <row r="1006">
          <cell r="A1006" t="str">
            <v>62010</v>
          </cell>
          <cell r="B1006">
            <v>40357</v>
          </cell>
          <cell r="C1006">
            <v>4.7</v>
          </cell>
          <cell r="D1006">
            <v>4.83</v>
          </cell>
        </row>
        <row r="1007">
          <cell r="A1007" t="str">
            <v>62010</v>
          </cell>
          <cell r="B1007">
            <v>40358</v>
          </cell>
          <cell r="C1007">
            <v>4.7</v>
          </cell>
          <cell r="D1007">
            <v>4.84</v>
          </cell>
        </row>
        <row r="1008">
          <cell r="A1008" t="str">
            <v>62010</v>
          </cell>
          <cell r="B1008">
            <v>40359</v>
          </cell>
          <cell r="C1008">
            <v>4.7</v>
          </cell>
          <cell r="D1008">
            <v>4.8499999999999996</v>
          </cell>
        </row>
        <row r="1009">
          <cell r="A1009" t="str">
            <v>72010</v>
          </cell>
          <cell r="B1009">
            <v>40360</v>
          </cell>
          <cell r="C1009">
            <v>4.7</v>
          </cell>
          <cell r="D1009">
            <v>4.8499999999999996</v>
          </cell>
        </row>
        <row r="1010">
          <cell r="A1010" t="str">
            <v>72010</v>
          </cell>
          <cell r="B1010">
            <v>40361</v>
          </cell>
          <cell r="C1010">
            <v>4.6900000000000004</v>
          </cell>
          <cell r="D1010">
            <v>4.8600000000000003</v>
          </cell>
        </row>
        <row r="1011">
          <cell r="A1011" t="str">
            <v>72010</v>
          </cell>
          <cell r="B1011">
            <v>40364</v>
          </cell>
          <cell r="C1011">
            <v>4.6900000000000004</v>
          </cell>
          <cell r="D1011">
            <v>4.88</v>
          </cell>
        </row>
        <row r="1012">
          <cell r="A1012" t="str">
            <v>72010</v>
          </cell>
          <cell r="B1012">
            <v>40365</v>
          </cell>
          <cell r="C1012">
            <v>4.6900000000000004</v>
          </cell>
          <cell r="D1012">
            <v>4.8899999999999997</v>
          </cell>
        </row>
        <row r="1013">
          <cell r="A1013" t="str">
            <v>72010</v>
          </cell>
          <cell r="B1013">
            <v>40366</v>
          </cell>
          <cell r="C1013">
            <v>4.9000000000000004</v>
          </cell>
          <cell r="D1013">
            <v>4.8899999999999997</v>
          </cell>
        </row>
        <row r="1014">
          <cell r="A1014" t="str">
            <v>72010</v>
          </cell>
          <cell r="B1014">
            <v>40367</v>
          </cell>
          <cell r="C1014">
            <v>4.9000000000000004</v>
          </cell>
          <cell r="D1014">
            <v>4.8899999999999997</v>
          </cell>
        </row>
        <row r="1015">
          <cell r="A1015" t="str">
            <v>72010</v>
          </cell>
          <cell r="B1015">
            <v>40368</v>
          </cell>
          <cell r="C1015">
            <v>4.9000000000000004</v>
          </cell>
          <cell r="D1015">
            <v>4.9000000000000004</v>
          </cell>
        </row>
        <row r="1016">
          <cell r="A1016" t="str">
            <v>72010</v>
          </cell>
          <cell r="B1016">
            <v>40371</v>
          </cell>
          <cell r="C1016">
            <v>4.9000000000000004</v>
          </cell>
          <cell r="D1016">
            <v>4.9000000000000004</v>
          </cell>
        </row>
        <row r="1017">
          <cell r="A1017" t="str">
            <v>72010</v>
          </cell>
          <cell r="B1017">
            <v>40372</v>
          </cell>
          <cell r="C1017">
            <v>4.92</v>
          </cell>
          <cell r="D1017">
            <v>4.9800000000000004</v>
          </cell>
        </row>
        <row r="1018">
          <cell r="A1018" t="str">
            <v>72010</v>
          </cell>
          <cell r="B1018">
            <v>40373</v>
          </cell>
          <cell r="C1018">
            <v>4.92</v>
          </cell>
          <cell r="D1018">
            <v>4.99</v>
          </cell>
        </row>
        <row r="1019">
          <cell r="A1019" t="str">
            <v>72010</v>
          </cell>
          <cell r="B1019">
            <v>40374</v>
          </cell>
          <cell r="C1019">
            <v>4.93</v>
          </cell>
          <cell r="D1019">
            <v>5.01</v>
          </cell>
        </row>
        <row r="1020">
          <cell r="A1020" t="str">
            <v>72010</v>
          </cell>
          <cell r="B1020">
            <v>40375</v>
          </cell>
          <cell r="C1020">
            <v>4.88</v>
          </cell>
          <cell r="D1020">
            <v>4.96</v>
          </cell>
        </row>
        <row r="1021">
          <cell r="A1021" t="str">
            <v>72010</v>
          </cell>
          <cell r="B1021">
            <v>40378</v>
          </cell>
          <cell r="C1021">
            <v>4.83</v>
          </cell>
          <cell r="D1021">
            <v>4.91</v>
          </cell>
        </row>
        <row r="1022">
          <cell r="A1022" t="str">
            <v>72010</v>
          </cell>
          <cell r="B1022">
            <v>40379</v>
          </cell>
          <cell r="C1022">
            <v>4.8</v>
          </cell>
          <cell r="D1022">
            <v>4.92</v>
          </cell>
        </row>
        <row r="1023">
          <cell r="A1023" t="str">
            <v>72010</v>
          </cell>
          <cell r="B1023">
            <v>40380</v>
          </cell>
          <cell r="C1023">
            <v>4.8</v>
          </cell>
          <cell r="D1023">
            <v>4.93</v>
          </cell>
        </row>
        <row r="1024">
          <cell r="A1024" t="str">
            <v>72010</v>
          </cell>
          <cell r="B1024">
            <v>40381</v>
          </cell>
          <cell r="C1024">
            <v>4.8</v>
          </cell>
          <cell r="D1024">
            <v>4.93</v>
          </cell>
        </row>
        <row r="1025">
          <cell r="A1025" t="str">
            <v>72010</v>
          </cell>
          <cell r="B1025">
            <v>40382</v>
          </cell>
          <cell r="C1025">
            <v>4.82</v>
          </cell>
          <cell r="D1025">
            <v>4.93</v>
          </cell>
        </row>
        <row r="1026">
          <cell r="A1026" t="str">
            <v>72010</v>
          </cell>
          <cell r="B1026">
            <v>40385</v>
          </cell>
          <cell r="C1026">
            <v>4.83</v>
          </cell>
          <cell r="D1026">
            <v>4.96</v>
          </cell>
        </row>
        <row r="1027">
          <cell r="A1027" t="str">
            <v>72010</v>
          </cell>
          <cell r="B1027">
            <v>40386</v>
          </cell>
          <cell r="C1027">
            <v>4.83</v>
          </cell>
          <cell r="D1027">
            <v>4.96</v>
          </cell>
        </row>
        <row r="1028">
          <cell r="A1028" t="str">
            <v>72010</v>
          </cell>
          <cell r="B1028">
            <v>40387</v>
          </cell>
          <cell r="C1028">
            <v>4.83</v>
          </cell>
          <cell r="D1028">
            <v>4.97</v>
          </cell>
        </row>
        <row r="1029">
          <cell r="A1029" t="str">
            <v>72010</v>
          </cell>
          <cell r="B1029">
            <v>40388</v>
          </cell>
          <cell r="C1029">
            <v>4.83</v>
          </cell>
          <cell r="D1029">
            <v>4.9800000000000004</v>
          </cell>
        </row>
        <row r="1030">
          <cell r="A1030" t="str">
            <v>72010</v>
          </cell>
          <cell r="B1030">
            <v>40389</v>
          </cell>
          <cell r="C1030">
            <v>4.8</v>
          </cell>
          <cell r="D1030">
            <v>4.97</v>
          </cell>
        </row>
        <row r="1031">
          <cell r="A1031" t="str">
            <v>82010</v>
          </cell>
          <cell r="B1031">
            <v>40392</v>
          </cell>
          <cell r="C1031">
            <v>4.83</v>
          </cell>
          <cell r="D1031">
            <v>5.03</v>
          </cell>
        </row>
        <row r="1032">
          <cell r="A1032" t="str">
            <v>82010</v>
          </cell>
          <cell r="B1032">
            <v>40393</v>
          </cell>
          <cell r="C1032">
            <v>4.83</v>
          </cell>
          <cell r="D1032">
            <v>5.03</v>
          </cell>
        </row>
        <row r="1033">
          <cell r="A1033" t="str">
            <v>82010</v>
          </cell>
          <cell r="B1033">
            <v>40394</v>
          </cell>
          <cell r="C1033">
            <v>4.8</v>
          </cell>
          <cell r="D1033">
            <v>5.03</v>
          </cell>
        </row>
        <row r="1034">
          <cell r="A1034" t="str">
            <v>82010</v>
          </cell>
          <cell r="B1034">
            <v>40395</v>
          </cell>
          <cell r="C1034">
            <v>4.7699999999999996</v>
          </cell>
          <cell r="D1034">
            <v>5.04</v>
          </cell>
        </row>
        <row r="1035">
          <cell r="A1035" t="str">
            <v>82010</v>
          </cell>
          <cell r="B1035">
            <v>40396</v>
          </cell>
          <cell r="C1035">
            <v>5.0199999999999996</v>
          </cell>
          <cell r="D1035">
            <v>5</v>
          </cell>
        </row>
        <row r="1036">
          <cell r="A1036" t="str">
            <v>82010</v>
          </cell>
          <cell r="B1036">
            <v>40399</v>
          </cell>
          <cell r="C1036">
            <v>4.97</v>
          </cell>
          <cell r="D1036">
            <v>4.96</v>
          </cell>
        </row>
        <row r="1037">
          <cell r="A1037" t="str">
            <v>82010</v>
          </cell>
          <cell r="B1037">
            <v>40400</v>
          </cell>
          <cell r="C1037">
            <v>4.97</v>
          </cell>
          <cell r="D1037">
            <v>4.97</v>
          </cell>
        </row>
        <row r="1038">
          <cell r="A1038" t="str">
            <v>82010</v>
          </cell>
          <cell r="B1038">
            <v>40401</v>
          </cell>
          <cell r="C1038">
            <v>4.97</v>
          </cell>
          <cell r="D1038">
            <v>4.97</v>
          </cell>
        </row>
        <row r="1039">
          <cell r="A1039" t="str">
            <v>82010</v>
          </cell>
          <cell r="B1039">
            <v>40402</v>
          </cell>
          <cell r="C1039">
            <v>4.97</v>
          </cell>
          <cell r="D1039">
            <v>4.9800000000000004</v>
          </cell>
        </row>
        <row r="1040">
          <cell r="A1040" t="str">
            <v>82010</v>
          </cell>
          <cell r="B1040">
            <v>40403</v>
          </cell>
          <cell r="C1040">
            <v>4.96</v>
          </cell>
          <cell r="D1040">
            <v>4.9800000000000004</v>
          </cell>
        </row>
        <row r="1041">
          <cell r="A1041" t="str">
            <v>82010</v>
          </cell>
          <cell r="B1041">
            <v>40406</v>
          </cell>
          <cell r="C1041">
            <v>4.95</v>
          </cell>
          <cell r="D1041">
            <v>4.9800000000000004</v>
          </cell>
        </row>
        <row r="1042">
          <cell r="A1042" t="str">
            <v>82010</v>
          </cell>
          <cell r="B1042">
            <v>40407</v>
          </cell>
          <cell r="C1042">
            <v>4.96</v>
          </cell>
          <cell r="D1042">
            <v>4.99</v>
          </cell>
        </row>
        <row r="1043">
          <cell r="A1043" t="str">
            <v>82010</v>
          </cell>
          <cell r="B1043">
            <v>40408</v>
          </cell>
          <cell r="C1043">
            <v>4.96</v>
          </cell>
          <cell r="D1043">
            <v>4.97</v>
          </cell>
        </row>
        <row r="1044">
          <cell r="A1044" t="str">
            <v>82010</v>
          </cell>
          <cell r="B1044">
            <v>40409</v>
          </cell>
          <cell r="C1044">
            <v>4.93</v>
          </cell>
          <cell r="D1044">
            <v>4.97</v>
          </cell>
        </row>
        <row r="1045">
          <cell r="A1045" t="str">
            <v>82010</v>
          </cell>
          <cell r="B1045">
            <v>40410</v>
          </cell>
          <cell r="C1045">
            <v>4.91</v>
          </cell>
          <cell r="D1045">
            <v>4.97</v>
          </cell>
        </row>
        <row r="1046">
          <cell r="A1046" t="str">
            <v>82010</v>
          </cell>
          <cell r="B1046">
            <v>40413</v>
          </cell>
          <cell r="C1046">
            <v>4.91</v>
          </cell>
          <cell r="D1046">
            <v>4.97</v>
          </cell>
        </row>
        <row r="1047">
          <cell r="A1047" t="str">
            <v>82010</v>
          </cell>
          <cell r="B1047">
            <v>40414</v>
          </cell>
          <cell r="C1047">
            <v>4.91</v>
          </cell>
          <cell r="D1047">
            <v>4.97</v>
          </cell>
        </row>
        <row r="1048">
          <cell r="A1048" t="str">
            <v>82010</v>
          </cell>
          <cell r="B1048">
            <v>40415</v>
          </cell>
          <cell r="C1048">
            <v>4.91</v>
          </cell>
          <cell r="D1048">
            <v>4.9800000000000004</v>
          </cell>
        </row>
        <row r="1049">
          <cell r="A1049" t="str">
            <v>82010</v>
          </cell>
          <cell r="B1049">
            <v>40416</v>
          </cell>
          <cell r="C1049">
            <v>4.91</v>
          </cell>
          <cell r="D1049">
            <v>4.99</v>
          </cell>
        </row>
        <row r="1050">
          <cell r="A1050" t="str">
            <v>82010</v>
          </cell>
          <cell r="B1050">
            <v>40417</v>
          </cell>
          <cell r="C1050">
            <v>4.9000000000000004</v>
          </cell>
          <cell r="D1050">
            <v>4.99</v>
          </cell>
        </row>
        <row r="1051">
          <cell r="A1051" t="str">
            <v>82010</v>
          </cell>
          <cell r="B1051">
            <v>40420</v>
          </cell>
          <cell r="C1051">
            <v>4.8899999999999997</v>
          </cell>
          <cell r="D1051">
            <v>5.01</v>
          </cell>
        </row>
        <row r="1052">
          <cell r="A1052" t="str">
            <v>82010</v>
          </cell>
          <cell r="B1052">
            <v>40421</v>
          </cell>
          <cell r="C1052">
            <v>4.9000000000000004</v>
          </cell>
          <cell r="D1052">
            <v>5.0199999999999996</v>
          </cell>
        </row>
        <row r="1053">
          <cell r="A1053" t="str">
            <v>92010</v>
          </cell>
          <cell r="B1053">
            <v>40422</v>
          </cell>
          <cell r="C1053">
            <v>4.9000000000000004</v>
          </cell>
          <cell r="D1053">
            <v>5.03</v>
          </cell>
        </row>
        <row r="1054">
          <cell r="A1054" t="str">
            <v>92010</v>
          </cell>
          <cell r="B1054">
            <v>40423</v>
          </cell>
          <cell r="C1054">
            <v>4.88</v>
          </cell>
          <cell r="D1054">
            <v>5.04</v>
          </cell>
        </row>
        <row r="1055">
          <cell r="A1055" t="str">
            <v>92010</v>
          </cell>
          <cell r="B1055">
            <v>40424</v>
          </cell>
          <cell r="C1055">
            <v>4.88</v>
          </cell>
          <cell r="D1055">
            <v>5.03</v>
          </cell>
        </row>
        <row r="1056">
          <cell r="A1056" t="str">
            <v>92010</v>
          </cell>
          <cell r="B1056">
            <v>40427</v>
          </cell>
          <cell r="C1056">
            <v>4.87</v>
          </cell>
          <cell r="D1056">
            <v>5.05</v>
          </cell>
        </row>
        <row r="1057">
          <cell r="A1057" t="str">
            <v>92010</v>
          </cell>
          <cell r="B1057">
            <v>40429</v>
          </cell>
          <cell r="C1057">
            <v>4.87</v>
          </cell>
          <cell r="D1057">
            <v>5.0599999999999996</v>
          </cell>
        </row>
        <row r="1058">
          <cell r="A1058" t="str">
            <v>92010</v>
          </cell>
          <cell r="B1058">
            <v>40430</v>
          </cell>
          <cell r="C1058">
            <v>5.07</v>
          </cell>
          <cell r="D1058">
            <v>5.07</v>
          </cell>
        </row>
        <row r="1059">
          <cell r="A1059" t="str">
            <v>92010</v>
          </cell>
          <cell r="B1059">
            <v>40431</v>
          </cell>
          <cell r="C1059">
            <v>5.08</v>
          </cell>
          <cell r="D1059">
            <v>5.0599999999999996</v>
          </cell>
        </row>
        <row r="1060">
          <cell r="A1060" t="str">
            <v>92010</v>
          </cell>
          <cell r="B1060">
            <v>40434</v>
          </cell>
          <cell r="C1060">
            <v>5.09</v>
          </cell>
          <cell r="D1060">
            <v>5.08</v>
          </cell>
        </row>
        <row r="1061">
          <cell r="A1061" t="str">
            <v>92010</v>
          </cell>
          <cell r="B1061">
            <v>40435</v>
          </cell>
          <cell r="C1061">
            <v>5.09</v>
          </cell>
          <cell r="D1061">
            <v>5.09</v>
          </cell>
        </row>
        <row r="1062">
          <cell r="A1062" t="str">
            <v>92010</v>
          </cell>
          <cell r="B1062">
            <v>40436</v>
          </cell>
          <cell r="C1062">
            <v>5.09</v>
          </cell>
          <cell r="D1062">
            <v>5.09</v>
          </cell>
        </row>
        <row r="1063">
          <cell r="A1063" t="str">
            <v>92010</v>
          </cell>
          <cell r="B1063">
            <v>40437</v>
          </cell>
          <cell r="C1063">
            <v>5.12</v>
          </cell>
          <cell r="D1063">
            <v>5.1100000000000003</v>
          </cell>
        </row>
        <row r="1064">
          <cell r="A1064" t="str">
            <v>92010</v>
          </cell>
          <cell r="B1064">
            <v>40438</v>
          </cell>
          <cell r="C1064">
            <v>5.12</v>
          </cell>
          <cell r="D1064">
            <v>5.12</v>
          </cell>
        </row>
        <row r="1065">
          <cell r="A1065" t="str">
            <v>92010</v>
          </cell>
          <cell r="B1065">
            <v>40441</v>
          </cell>
          <cell r="C1065">
            <v>5.2</v>
          </cell>
          <cell r="D1065">
            <v>5.16</v>
          </cell>
        </row>
        <row r="1066">
          <cell r="A1066" t="str">
            <v>92010</v>
          </cell>
          <cell r="B1066">
            <v>40442</v>
          </cell>
          <cell r="C1066">
            <v>5.21</v>
          </cell>
          <cell r="D1066">
            <v>5.16</v>
          </cell>
        </row>
        <row r="1067">
          <cell r="A1067" t="str">
            <v>92010</v>
          </cell>
          <cell r="B1067">
            <v>40443</v>
          </cell>
          <cell r="C1067">
            <v>5.21</v>
          </cell>
          <cell r="D1067">
            <v>5.15</v>
          </cell>
        </row>
        <row r="1068">
          <cell r="A1068" t="str">
            <v>92010</v>
          </cell>
          <cell r="B1068">
            <v>40444</v>
          </cell>
          <cell r="C1068">
            <v>5.22</v>
          </cell>
          <cell r="D1068">
            <v>5.15</v>
          </cell>
        </row>
        <row r="1069">
          <cell r="A1069" t="str">
            <v>92010</v>
          </cell>
          <cell r="B1069">
            <v>40445</v>
          </cell>
          <cell r="C1069">
            <v>5.22</v>
          </cell>
          <cell r="D1069">
            <v>5.15</v>
          </cell>
        </row>
        <row r="1070">
          <cell r="A1070" t="str">
            <v>92010</v>
          </cell>
          <cell r="B1070">
            <v>40448</v>
          </cell>
          <cell r="C1070">
            <v>5.22</v>
          </cell>
          <cell r="D1070">
            <v>5.14</v>
          </cell>
        </row>
        <row r="1071">
          <cell r="A1071" t="str">
            <v>92010</v>
          </cell>
          <cell r="B1071">
            <v>40449</v>
          </cell>
          <cell r="C1071">
            <v>5.21</v>
          </cell>
          <cell r="D1071">
            <v>5.14</v>
          </cell>
        </row>
        <row r="1072">
          <cell r="A1072" t="str">
            <v>92010</v>
          </cell>
          <cell r="B1072">
            <v>40450</v>
          </cell>
          <cell r="C1072">
            <v>5.21</v>
          </cell>
          <cell r="D1072">
            <v>5.14</v>
          </cell>
        </row>
        <row r="1073">
          <cell r="A1073" t="str">
            <v>92010</v>
          </cell>
          <cell r="B1073">
            <v>40451</v>
          </cell>
          <cell r="C1073">
            <v>5.23</v>
          </cell>
          <cell r="D1073">
            <v>5.14</v>
          </cell>
        </row>
        <row r="1074">
          <cell r="A1074" t="str">
            <v>102010</v>
          </cell>
          <cell r="B1074">
            <v>40452</v>
          </cell>
          <cell r="C1074">
            <v>5.24</v>
          </cell>
          <cell r="D1074">
            <v>5.16</v>
          </cell>
        </row>
        <row r="1075">
          <cell r="A1075" t="str">
            <v>102010</v>
          </cell>
          <cell r="B1075">
            <v>40455</v>
          </cell>
          <cell r="C1075">
            <v>5.22</v>
          </cell>
          <cell r="D1075">
            <v>5.12</v>
          </cell>
        </row>
        <row r="1076">
          <cell r="A1076" t="str">
            <v>102010</v>
          </cell>
          <cell r="B1076">
            <v>40456</v>
          </cell>
          <cell r="C1076">
            <v>5.25</v>
          </cell>
          <cell r="D1076">
            <v>5.15</v>
          </cell>
        </row>
        <row r="1077">
          <cell r="A1077" t="str">
            <v>102010</v>
          </cell>
          <cell r="B1077">
            <v>40457</v>
          </cell>
          <cell r="C1077">
            <v>5.26</v>
          </cell>
          <cell r="D1077">
            <v>5.15</v>
          </cell>
        </row>
        <row r="1078">
          <cell r="A1078" t="str">
            <v>102010</v>
          </cell>
          <cell r="B1078">
            <v>40458</v>
          </cell>
          <cell r="C1078">
            <v>5.15</v>
          </cell>
          <cell r="D1078">
            <v>5.14</v>
          </cell>
        </row>
        <row r="1079">
          <cell r="A1079" t="str">
            <v>102010</v>
          </cell>
          <cell r="B1079">
            <v>40459</v>
          </cell>
          <cell r="C1079">
            <v>5.17</v>
          </cell>
          <cell r="D1079">
            <v>5.16</v>
          </cell>
        </row>
        <row r="1080">
          <cell r="A1080" t="str">
            <v>102010</v>
          </cell>
          <cell r="B1080">
            <v>40462</v>
          </cell>
          <cell r="C1080">
            <v>5.17</v>
          </cell>
          <cell r="D1080">
            <v>5.14</v>
          </cell>
        </row>
        <row r="1081">
          <cell r="A1081" t="str">
            <v>102010</v>
          </cell>
          <cell r="B1081">
            <v>40464</v>
          </cell>
          <cell r="C1081">
            <v>5.22</v>
          </cell>
          <cell r="D1081">
            <v>5.18</v>
          </cell>
        </row>
        <row r="1082">
          <cell r="A1082" t="str">
            <v>102010</v>
          </cell>
          <cell r="B1082">
            <v>40465</v>
          </cell>
          <cell r="C1082">
            <v>5.22</v>
          </cell>
          <cell r="D1082">
            <v>5.16</v>
          </cell>
        </row>
        <row r="1083">
          <cell r="A1083" t="str">
            <v>102010</v>
          </cell>
          <cell r="B1083">
            <v>40466</v>
          </cell>
          <cell r="C1083">
            <v>5.22</v>
          </cell>
          <cell r="D1083">
            <v>5.16</v>
          </cell>
        </row>
        <row r="1084">
          <cell r="A1084" t="str">
            <v>102010</v>
          </cell>
          <cell r="B1084">
            <v>40469</v>
          </cell>
          <cell r="C1084">
            <v>5.24</v>
          </cell>
          <cell r="D1084">
            <v>5.15</v>
          </cell>
        </row>
        <row r="1085">
          <cell r="A1085" t="str">
            <v>102010</v>
          </cell>
          <cell r="B1085">
            <v>40470</v>
          </cell>
          <cell r="C1085">
            <v>5.29</v>
          </cell>
          <cell r="D1085">
            <v>5.18</v>
          </cell>
        </row>
        <row r="1086">
          <cell r="A1086" t="str">
            <v>102010</v>
          </cell>
          <cell r="B1086">
            <v>40471</v>
          </cell>
          <cell r="C1086">
            <v>5.35</v>
          </cell>
          <cell r="D1086">
            <v>5.19</v>
          </cell>
        </row>
        <row r="1087">
          <cell r="A1087" t="str">
            <v>102010</v>
          </cell>
          <cell r="B1087">
            <v>40472</v>
          </cell>
          <cell r="C1087">
            <v>5.35</v>
          </cell>
          <cell r="D1087">
            <v>5.18</v>
          </cell>
        </row>
        <row r="1088">
          <cell r="A1088" t="str">
            <v>102010</v>
          </cell>
          <cell r="B1088">
            <v>40473</v>
          </cell>
          <cell r="C1088">
            <v>5.35</v>
          </cell>
          <cell r="D1088">
            <v>5.17</v>
          </cell>
        </row>
        <row r="1089">
          <cell r="A1089" t="str">
            <v>102010</v>
          </cell>
          <cell r="B1089">
            <v>40476</v>
          </cell>
          <cell r="C1089">
            <v>5.35</v>
          </cell>
          <cell r="D1089">
            <v>5.13</v>
          </cell>
        </row>
        <row r="1090">
          <cell r="A1090" t="str">
            <v>102010</v>
          </cell>
          <cell r="B1090">
            <v>40477</v>
          </cell>
          <cell r="C1090">
            <v>5.35</v>
          </cell>
          <cell r="D1090">
            <v>5.12</v>
          </cell>
        </row>
        <row r="1091">
          <cell r="A1091" t="str">
            <v>102010</v>
          </cell>
          <cell r="B1091">
            <v>40478</v>
          </cell>
          <cell r="C1091">
            <v>5.35</v>
          </cell>
          <cell r="D1091">
            <v>5.1100000000000003</v>
          </cell>
        </row>
        <row r="1092">
          <cell r="A1092" t="str">
            <v>102010</v>
          </cell>
          <cell r="B1092">
            <v>40479</v>
          </cell>
          <cell r="C1092">
            <v>5.36</v>
          </cell>
          <cell r="D1092">
            <v>5.17</v>
          </cell>
        </row>
        <row r="1093">
          <cell r="A1093" t="str">
            <v>102010</v>
          </cell>
          <cell r="B1093">
            <v>40480</v>
          </cell>
          <cell r="C1093">
            <v>5.37</v>
          </cell>
          <cell r="D1093">
            <v>5.16</v>
          </cell>
        </row>
        <row r="1094">
          <cell r="A1094" t="str">
            <v>112010</v>
          </cell>
          <cell r="B1094">
            <v>40483</v>
          </cell>
          <cell r="C1094">
            <v>5.38</v>
          </cell>
          <cell r="D1094">
            <v>5.16</v>
          </cell>
        </row>
        <row r="1095">
          <cell r="A1095" t="str">
            <v>112010</v>
          </cell>
          <cell r="B1095">
            <v>40485</v>
          </cell>
          <cell r="C1095">
            <v>5.38</v>
          </cell>
          <cell r="D1095">
            <v>5.14</v>
          </cell>
        </row>
        <row r="1096">
          <cell r="A1096" t="str">
            <v>112010</v>
          </cell>
          <cell r="B1096">
            <v>40486</v>
          </cell>
          <cell r="C1096">
            <v>5.38</v>
          </cell>
          <cell r="D1096">
            <v>5.14</v>
          </cell>
        </row>
        <row r="1097">
          <cell r="A1097" t="str">
            <v>112010</v>
          </cell>
          <cell r="B1097">
            <v>40487</v>
          </cell>
          <cell r="C1097">
            <v>5.38</v>
          </cell>
          <cell r="D1097">
            <v>5.14</v>
          </cell>
        </row>
        <row r="1098">
          <cell r="A1098" t="str">
            <v>112010</v>
          </cell>
          <cell r="B1098">
            <v>40490</v>
          </cell>
          <cell r="C1098">
            <v>5.38</v>
          </cell>
          <cell r="D1098">
            <v>5.0999999999999996</v>
          </cell>
        </row>
        <row r="1099">
          <cell r="A1099" t="str">
            <v>112010</v>
          </cell>
          <cell r="B1099">
            <v>40491</v>
          </cell>
          <cell r="C1099">
            <v>5.12</v>
          </cell>
          <cell r="D1099">
            <v>5.1100000000000003</v>
          </cell>
        </row>
        <row r="1100">
          <cell r="A1100" t="str">
            <v>112010</v>
          </cell>
          <cell r="B1100">
            <v>40492</v>
          </cell>
          <cell r="C1100">
            <v>5.19</v>
          </cell>
          <cell r="D1100">
            <v>5.18</v>
          </cell>
        </row>
        <row r="1101">
          <cell r="A1101" t="str">
            <v>112010</v>
          </cell>
          <cell r="B1101">
            <v>40493</v>
          </cell>
          <cell r="C1101">
            <v>5.23</v>
          </cell>
          <cell r="D1101">
            <v>5.22</v>
          </cell>
        </row>
        <row r="1102">
          <cell r="A1102" t="str">
            <v>112010</v>
          </cell>
          <cell r="B1102">
            <v>40494</v>
          </cell>
          <cell r="C1102">
            <v>5.23</v>
          </cell>
          <cell r="D1102">
            <v>5.21</v>
          </cell>
        </row>
        <row r="1103">
          <cell r="A1103" t="str">
            <v>112010</v>
          </cell>
          <cell r="B1103">
            <v>40498</v>
          </cell>
          <cell r="C1103">
            <v>5.21</v>
          </cell>
          <cell r="D1103">
            <v>5.15</v>
          </cell>
        </row>
        <row r="1104">
          <cell r="A1104" t="str">
            <v>112010</v>
          </cell>
          <cell r="B1104">
            <v>40499</v>
          </cell>
          <cell r="C1104">
            <v>5.21</v>
          </cell>
          <cell r="D1104">
            <v>5.14</v>
          </cell>
        </row>
        <row r="1105">
          <cell r="A1105" t="str">
            <v>112010</v>
          </cell>
          <cell r="B1105">
            <v>40500</v>
          </cell>
          <cell r="C1105">
            <v>5.33</v>
          </cell>
          <cell r="D1105">
            <v>5.24</v>
          </cell>
        </row>
        <row r="1106">
          <cell r="A1106" t="str">
            <v>112010</v>
          </cell>
          <cell r="B1106">
            <v>40501</v>
          </cell>
          <cell r="C1106">
            <v>5.35</v>
          </cell>
          <cell r="D1106">
            <v>5.24</v>
          </cell>
        </row>
        <row r="1107">
          <cell r="A1107" t="str">
            <v>112010</v>
          </cell>
          <cell r="B1107">
            <v>40504</v>
          </cell>
          <cell r="C1107">
            <v>5.42</v>
          </cell>
          <cell r="D1107">
            <v>5.29</v>
          </cell>
        </row>
        <row r="1108">
          <cell r="A1108" t="str">
            <v>112010</v>
          </cell>
          <cell r="B1108">
            <v>40505</v>
          </cell>
          <cell r="C1108">
            <v>5.43</v>
          </cell>
          <cell r="D1108">
            <v>5.28</v>
          </cell>
        </row>
        <row r="1109">
          <cell r="A1109" t="str">
            <v>112010</v>
          </cell>
          <cell r="B1109">
            <v>40506</v>
          </cell>
          <cell r="C1109">
            <v>5.43</v>
          </cell>
          <cell r="D1109">
            <v>5.28</v>
          </cell>
        </row>
        <row r="1110">
          <cell r="A1110" t="str">
            <v>112010</v>
          </cell>
          <cell r="B1110">
            <v>40507</v>
          </cell>
          <cell r="C1110">
            <v>5.47</v>
          </cell>
          <cell r="D1110">
            <v>5.32</v>
          </cell>
        </row>
        <row r="1111">
          <cell r="A1111" t="str">
            <v>112010</v>
          </cell>
          <cell r="B1111">
            <v>40508</v>
          </cell>
          <cell r="C1111">
            <v>5.53</v>
          </cell>
          <cell r="D1111">
            <v>5.35</v>
          </cell>
        </row>
        <row r="1112">
          <cell r="A1112" t="str">
            <v>112010</v>
          </cell>
          <cell r="B1112">
            <v>40511</v>
          </cell>
          <cell r="C1112">
            <v>5.54</v>
          </cell>
          <cell r="D1112">
            <v>5.31</v>
          </cell>
        </row>
        <row r="1113">
          <cell r="A1113" t="str">
            <v>112010</v>
          </cell>
          <cell r="B1113">
            <v>40512</v>
          </cell>
          <cell r="C1113">
            <v>5.62</v>
          </cell>
          <cell r="D1113">
            <v>5.36</v>
          </cell>
        </row>
        <row r="1114">
          <cell r="A1114" t="str">
            <v>122010</v>
          </cell>
          <cell r="B1114">
            <v>40513</v>
          </cell>
          <cell r="C1114">
            <v>5.62</v>
          </cell>
          <cell r="D1114">
            <v>5.36</v>
          </cell>
        </row>
        <row r="1115">
          <cell r="A1115" t="str">
            <v>122010</v>
          </cell>
          <cell r="B1115">
            <v>40514</v>
          </cell>
          <cell r="C1115">
            <v>5.63</v>
          </cell>
          <cell r="D1115">
            <v>5.35</v>
          </cell>
        </row>
        <row r="1116">
          <cell r="A1116" t="str">
            <v>122010</v>
          </cell>
          <cell r="B1116">
            <v>40515</v>
          </cell>
          <cell r="C1116">
            <v>5.64</v>
          </cell>
          <cell r="D1116">
            <v>5.37</v>
          </cell>
        </row>
        <row r="1117">
          <cell r="A1117" t="str">
            <v>122010</v>
          </cell>
          <cell r="B1117">
            <v>40518</v>
          </cell>
          <cell r="C1117">
            <v>5.71</v>
          </cell>
          <cell r="D1117">
            <v>5.36</v>
          </cell>
        </row>
        <row r="1118">
          <cell r="A1118" t="str">
            <v>122010</v>
          </cell>
          <cell r="B1118">
            <v>40519</v>
          </cell>
          <cell r="C1118">
            <v>5.73</v>
          </cell>
          <cell r="D1118">
            <v>5.36</v>
          </cell>
        </row>
        <row r="1119">
          <cell r="A1119" t="str">
            <v>122010</v>
          </cell>
          <cell r="B1119">
            <v>40520</v>
          </cell>
          <cell r="C1119">
            <v>5.38</v>
          </cell>
          <cell r="D1119">
            <v>5.37</v>
          </cell>
        </row>
        <row r="1120">
          <cell r="A1120" t="str">
            <v>122010</v>
          </cell>
          <cell r="B1120">
            <v>40521</v>
          </cell>
          <cell r="C1120">
            <v>5.4</v>
          </cell>
          <cell r="D1120">
            <v>5.39</v>
          </cell>
        </row>
        <row r="1121">
          <cell r="A1121" t="str">
            <v>122010</v>
          </cell>
          <cell r="B1121">
            <v>40522</v>
          </cell>
          <cell r="C1121">
            <v>5.4</v>
          </cell>
          <cell r="D1121">
            <v>5.38</v>
          </cell>
        </row>
        <row r="1122">
          <cell r="A1122" t="str">
            <v>122010</v>
          </cell>
          <cell r="B1122">
            <v>40525</v>
          </cell>
          <cell r="C1122">
            <v>5.4</v>
          </cell>
          <cell r="D1122">
            <v>5.37</v>
          </cell>
        </row>
        <row r="1123">
          <cell r="A1123" t="str">
            <v>122010</v>
          </cell>
          <cell r="B1123">
            <v>40526</v>
          </cell>
          <cell r="C1123">
            <v>5.42</v>
          </cell>
          <cell r="D1123">
            <v>5.37</v>
          </cell>
        </row>
        <row r="1124">
          <cell r="A1124" t="str">
            <v>122010</v>
          </cell>
          <cell r="B1124">
            <v>40527</v>
          </cell>
          <cell r="C1124">
            <v>5.4</v>
          </cell>
          <cell r="D1124">
            <v>5.36</v>
          </cell>
        </row>
        <row r="1125">
          <cell r="A1125" t="str">
            <v>122010</v>
          </cell>
          <cell r="B1125">
            <v>40528</v>
          </cell>
          <cell r="C1125">
            <v>5.4</v>
          </cell>
          <cell r="D1125">
            <v>5.34</v>
          </cell>
        </row>
        <row r="1126">
          <cell r="A1126" t="str">
            <v>122010</v>
          </cell>
          <cell r="B1126">
            <v>40529</v>
          </cell>
          <cell r="C1126">
            <v>5.46</v>
          </cell>
          <cell r="D1126">
            <v>5.4</v>
          </cell>
        </row>
        <row r="1127">
          <cell r="A1127" t="str">
            <v>122010</v>
          </cell>
          <cell r="B1127">
            <v>40532</v>
          </cell>
          <cell r="C1127">
            <v>5.53</v>
          </cell>
          <cell r="D1127">
            <v>5.46</v>
          </cell>
        </row>
        <row r="1128">
          <cell r="A1128" t="str">
            <v>122010</v>
          </cell>
          <cell r="B1128">
            <v>40533</v>
          </cell>
          <cell r="C1128">
            <v>5.53</v>
          </cell>
          <cell r="D1128">
            <v>5.43</v>
          </cell>
        </row>
        <row r="1129">
          <cell r="A1129" t="str">
            <v>122010</v>
          </cell>
          <cell r="B1129">
            <v>40534</v>
          </cell>
          <cell r="C1129">
            <v>5.53</v>
          </cell>
          <cell r="D1129">
            <v>5.42</v>
          </cell>
        </row>
        <row r="1130">
          <cell r="A1130" t="str">
            <v>122010</v>
          </cell>
          <cell r="B1130">
            <v>40535</v>
          </cell>
          <cell r="C1130">
            <v>5.52</v>
          </cell>
          <cell r="D1130">
            <v>5.39</v>
          </cell>
        </row>
        <row r="1131">
          <cell r="A1131" t="str">
            <v>122010</v>
          </cell>
          <cell r="B1131">
            <v>40536</v>
          </cell>
          <cell r="C1131">
            <v>5.51</v>
          </cell>
          <cell r="D1131">
            <v>5.39</v>
          </cell>
        </row>
        <row r="1132">
          <cell r="A1132" t="str">
            <v>122010</v>
          </cell>
          <cell r="B1132">
            <v>40539</v>
          </cell>
          <cell r="C1132">
            <v>5.51</v>
          </cell>
          <cell r="D1132">
            <v>5.37</v>
          </cell>
        </row>
        <row r="1133">
          <cell r="A1133" t="str">
            <v>122010</v>
          </cell>
          <cell r="B1133">
            <v>40540</v>
          </cell>
          <cell r="C1133">
            <v>5.53</v>
          </cell>
          <cell r="D1133">
            <v>5.38</v>
          </cell>
        </row>
        <row r="1134">
          <cell r="A1134" t="str">
            <v>122010</v>
          </cell>
          <cell r="B1134">
            <v>40541</v>
          </cell>
          <cell r="C1134">
            <v>5.53</v>
          </cell>
          <cell r="D1134">
            <v>5.36</v>
          </cell>
        </row>
        <row r="1135">
          <cell r="A1135" t="str">
            <v>122010</v>
          </cell>
          <cell r="B1135">
            <v>40542</v>
          </cell>
          <cell r="C1135">
            <v>5.51</v>
          </cell>
          <cell r="D1135">
            <v>5.35</v>
          </cell>
        </row>
        <row r="1136">
          <cell r="A1136" t="str">
            <v>122010</v>
          </cell>
          <cell r="B1136">
            <v>40543</v>
          </cell>
          <cell r="C1136">
            <v>5.51</v>
          </cell>
          <cell r="D1136">
            <v>5.35</v>
          </cell>
        </row>
        <row r="1137">
          <cell r="A1137" t="str">
            <v>12011</v>
          </cell>
          <cell r="B1137">
            <v>40546</v>
          </cell>
          <cell r="C1137">
            <v>5.53</v>
          </cell>
          <cell r="D1137">
            <v>5.32</v>
          </cell>
        </row>
        <row r="1138">
          <cell r="A1138" t="str">
            <v>12011</v>
          </cell>
          <cell r="B1138">
            <v>40547</v>
          </cell>
          <cell r="C1138">
            <v>5.53</v>
          </cell>
          <cell r="D1138">
            <v>5.32</v>
          </cell>
        </row>
        <row r="1139">
          <cell r="A1139" t="str">
            <v>12011</v>
          </cell>
          <cell r="B1139">
            <v>40548</v>
          </cell>
          <cell r="C1139">
            <v>5.53</v>
          </cell>
          <cell r="D1139">
            <v>5.31</v>
          </cell>
        </row>
        <row r="1140">
          <cell r="A1140" t="str">
            <v>12011</v>
          </cell>
          <cell r="B1140">
            <v>40549</v>
          </cell>
          <cell r="C1140">
            <v>5.53</v>
          </cell>
          <cell r="D1140">
            <v>5.31</v>
          </cell>
        </row>
        <row r="1141">
          <cell r="A1141" t="str">
            <v>12011</v>
          </cell>
          <cell r="B1141">
            <v>40550</v>
          </cell>
          <cell r="C1141">
            <v>5.34</v>
          </cell>
          <cell r="D1141">
            <v>5.35</v>
          </cell>
        </row>
        <row r="1142">
          <cell r="A1142" t="str">
            <v>12011</v>
          </cell>
          <cell r="B1142">
            <v>40553</v>
          </cell>
          <cell r="C1142">
            <v>5.35</v>
          </cell>
          <cell r="D1142">
            <v>5.37</v>
          </cell>
        </row>
        <row r="1143">
          <cell r="A1143" t="str">
            <v>12011</v>
          </cell>
          <cell r="B1143">
            <v>40554</v>
          </cell>
          <cell r="C1143">
            <v>5.38</v>
          </cell>
          <cell r="D1143">
            <v>5.37</v>
          </cell>
        </row>
        <row r="1144">
          <cell r="A1144" t="str">
            <v>12011</v>
          </cell>
          <cell r="B1144">
            <v>40555</v>
          </cell>
          <cell r="C1144">
            <v>5.38</v>
          </cell>
          <cell r="D1144">
            <v>5.37</v>
          </cell>
        </row>
        <row r="1145">
          <cell r="A1145" t="str">
            <v>12011</v>
          </cell>
          <cell r="B1145">
            <v>40556</v>
          </cell>
          <cell r="C1145">
            <v>5.38</v>
          </cell>
          <cell r="D1145">
            <v>5.4</v>
          </cell>
        </row>
        <row r="1146">
          <cell r="A1146" t="str">
            <v>12011</v>
          </cell>
          <cell r="B1146">
            <v>40557</v>
          </cell>
          <cell r="C1146">
            <v>5.42</v>
          </cell>
          <cell r="D1146">
            <v>5.47</v>
          </cell>
        </row>
        <row r="1147">
          <cell r="A1147" t="str">
            <v>12011</v>
          </cell>
          <cell r="B1147">
            <v>40560</v>
          </cell>
          <cell r="C1147">
            <v>5.47</v>
          </cell>
          <cell r="D1147">
            <v>5.46</v>
          </cell>
        </row>
        <row r="1148">
          <cell r="A1148" t="str">
            <v>12011</v>
          </cell>
          <cell r="B1148">
            <v>40561</v>
          </cell>
          <cell r="C1148">
            <v>5.5</v>
          </cell>
          <cell r="D1148">
            <v>5.47</v>
          </cell>
        </row>
        <row r="1149">
          <cell r="A1149" t="str">
            <v>12011</v>
          </cell>
          <cell r="B1149">
            <v>40562</v>
          </cell>
          <cell r="C1149">
            <v>5.5</v>
          </cell>
          <cell r="D1149">
            <v>5.46</v>
          </cell>
        </row>
        <row r="1150">
          <cell r="A1150" t="str">
            <v>12011</v>
          </cell>
          <cell r="B1150">
            <v>40563</v>
          </cell>
          <cell r="C1150">
            <v>5.53</v>
          </cell>
          <cell r="D1150">
            <v>5.49</v>
          </cell>
        </row>
        <row r="1151">
          <cell r="A1151" t="str">
            <v>12011</v>
          </cell>
          <cell r="B1151">
            <v>40564</v>
          </cell>
          <cell r="C1151">
            <v>5.53</v>
          </cell>
          <cell r="D1151">
            <v>5.49</v>
          </cell>
        </row>
        <row r="1152">
          <cell r="A1152" t="str">
            <v>12011</v>
          </cell>
          <cell r="B1152">
            <v>40567</v>
          </cell>
          <cell r="C1152">
            <v>5.55</v>
          </cell>
          <cell r="D1152">
            <v>5.5</v>
          </cell>
        </row>
        <row r="1153">
          <cell r="A1153" t="str">
            <v>12011</v>
          </cell>
          <cell r="B1153">
            <v>40568</v>
          </cell>
          <cell r="C1153">
            <v>5.57</v>
          </cell>
          <cell r="D1153">
            <v>5.51</v>
          </cell>
        </row>
        <row r="1154">
          <cell r="A1154" t="str">
            <v>12011</v>
          </cell>
          <cell r="B1154">
            <v>40569</v>
          </cell>
          <cell r="C1154">
            <v>5.57</v>
          </cell>
          <cell r="D1154">
            <v>5.51</v>
          </cell>
        </row>
        <row r="1155">
          <cell r="A1155" t="str">
            <v>12011</v>
          </cell>
          <cell r="B1155">
            <v>40570</v>
          </cell>
          <cell r="C1155">
            <v>5.58</v>
          </cell>
          <cell r="D1155">
            <v>5.53</v>
          </cell>
        </row>
        <row r="1156">
          <cell r="A1156" t="str">
            <v>12011</v>
          </cell>
          <cell r="B1156">
            <v>40571</v>
          </cell>
          <cell r="C1156">
            <v>5.64</v>
          </cell>
          <cell r="D1156">
            <v>5.53</v>
          </cell>
        </row>
        <row r="1157">
          <cell r="A1157" t="str">
            <v>12011</v>
          </cell>
          <cell r="B1157">
            <v>40574</v>
          </cell>
          <cell r="C1157">
            <v>5.67</v>
          </cell>
          <cell r="D1157">
            <v>5.51</v>
          </cell>
        </row>
        <row r="1158">
          <cell r="A1158" t="str">
            <v>22011</v>
          </cell>
          <cell r="B1158">
            <v>40575</v>
          </cell>
          <cell r="C1158">
            <v>5.67</v>
          </cell>
          <cell r="D1158">
            <v>5.51</v>
          </cell>
        </row>
        <row r="1159">
          <cell r="A1159" t="str">
            <v>22011</v>
          </cell>
          <cell r="B1159">
            <v>40576</v>
          </cell>
          <cell r="C1159">
            <v>5.65</v>
          </cell>
          <cell r="D1159">
            <v>5.5</v>
          </cell>
        </row>
        <row r="1160">
          <cell r="A1160" t="str">
            <v>22011</v>
          </cell>
          <cell r="B1160">
            <v>40577</v>
          </cell>
          <cell r="C1160">
            <v>5.64</v>
          </cell>
          <cell r="D1160">
            <v>5.48</v>
          </cell>
        </row>
        <row r="1161">
          <cell r="A1161" t="str">
            <v>22011</v>
          </cell>
          <cell r="B1161">
            <v>40578</v>
          </cell>
          <cell r="C1161">
            <v>5.66</v>
          </cell>
          <cell r="D1161">
            <v>5.48</v>
          </cell>
        </row>
        <row r="1162">
          <cell r="A1162" t="str">
            <v>22011</v>
          </cell>
          <cell r="B1162">
            <v>40581</v>
          </cell>
          <cell r="C1162">
            <v>5.67</v>
          </cell>
          <cell r="D1162">
            <v>5.45</v>
          </cell>
        </row>
        <row r="1163">
          <cell r="A1163" t="str">
            <v>22011</v>
          </cell>
          <cell r="B1163">
            <v>40582</v>
          </cell>
          <cell r="C1163">
            <v>5.45</v>
          </cell>
          <cell r="D1163">
            <v>5.45</v>
          </cell>
        </row>
        <row r="1164">
          <cell r="A1164" t="str">
            <v>22011</v>
          </cell>
          <cell r="B1164">
            <v>40583</v>
          </cell>
          <cell r="C1164">
            <v>5.47</v>
          </cell>
          <cell r="D1164">
            <v>5.45</v>
          </cell>
        </row>
        <row r="1165">
          <cell r="A1165" t="str">
            <v>22011</v>
          </cell>
          <cell r="B1165">
            <v>40584</v>
          </cell>
          <cell r="C1165">
            <v>5.48</v>
          </cell>
          <cell r="D1165">
            <v>5.45</v>
          </cell>
        </row>
        <row r="1166">
          <cell r="A1166" t="str">
            <v>22011</v>
          </cell>
          <cell r="B1166">
            <v>40585</v>
          </cell>
          <cell r="C1166">
            <v>5.49</v>
          </cell>
          <cell r="D1166">
            <v>5.46</v>
          </cell>
        </row>
        <row r="1167">
          <cell r="A1167" t="str">
            <v>22011</v>
          </cell>
          <cell r="B1167">
            <v>40588</v>
          </cell>
          <cell r="C1167">
            <v>5.53</v>
          </cell>
          <cell r="D1167">
            <v>5.44</v>
          </cell>
        </row>
        <row r="1168">
          <cell r="A1168" t="str">
            <v>22011</v>
          </cell>
          <cell r="B1168">
            <v>40589</v>
          </cell>
          <cell r="C1168">
            <v>5.53</v>
          </cell>
          <cell r="D1168">
            <v>5.43</v>
          </cell>
        </row>
        <row r="1169">
          <cell r="A1169" t="str">
            <v>22011</v>
          </cell>
          <cell r="B1169">
            <v>40590</v>
          </cell>
          <cell r="C1169">
            <v>5.53</v>
          </cell>
          <cell r="D1169">
            <v>5.42</v>
          </cell>
        </row>
        <row r="1170">
          <cell r="A1170" t="str">
            <v>22011</v>
          </cell>
          <cell r="B1170">
            <v>40591</v>
          </cell>
          <cell r="C1170">
            <v>5.53</v>
          </cell>
          <cell r="D1170">
            <v>5.41</v>
          </cell>
        </row>
        <row r="1171">
          <cell r="A1171" t="str">
            <v>22011</v>
          </cell>
          <cell r="B1171">
            <v>40592</v>
          </cell>
          <cell r="C1171">
            <v>5.53</v>
          </cell>
          <cell r="D1171">
            <v>5.41</v>
          </cell>
        </row>
        <row r="1172">
          <cell r="A1172" t="str">
            <v>22011</v>
          </cell>
          <cell r="B1172">
            <v>40595</v>
          </cell>
          <cell r="C1172">
            <v>5.56</v>
          </cell>
          <cell r="D1172">
            <v>5.38</v>
          </cell>
        </row>
        <row r="1173">
          <cell r="A1173" t="str">
            <v>22011</v>
          </cell>
          <cell r="B1173">
            <v>40596</v>
          </cell>
          <cell r="C1173">
            <v>5.55</v>
          </cell>
          <cell r="D1173">
            <v>5.37</v>
          </cell>
        </row>
        <row r="1174">
          <cell r="A1174" t="str">
            <v>22011</v>
          </cell>
          <cell r="B1174">
            <v>40597</v>
          </cell>
          <cell r="C1174">
            <v>5.55</v>
          </cell>
          <cell r="D1174">
            <v>5.36</v>
          </cell>
        </row>
        <row r="1175">
          <cell r="A1175" t="str">
            <v>22011</v>
          </cell>
          <cell r="B1175">
            <v>40598</v>
          </cell>
          <cell r="C1175">
            <v>5.56</v>
          </cell>
          <cell r="D1175">
            <v>5.35</v>
          </cell>
        </row>
        <row r="1176">
          <cell r="A1176" t="str">
            <v>22011</v>
          </cell>
          <cell r="B1176">
            <v>40599</v>
          </cell>
          <cell r="C1176">
            <v>5.56</v>
          </cell>
          <cell r="D1176">
            <v>5.35</v>
          </cell>
        </row>
        <row r="1177">
          <cell r="A1177" t="str">
            <v>22011</v>
          </cell>
          <cell r="B1177">
            <v>40602</v>
          </cell>
          <cell r="C1177">
            <v>5.55</v>
          </cell>
          <cell r="D1177">
            <v>5.35</v>
          </cell>
        </row>
        <row r="1178">
          <cell r="A1178" t="str">
            <v>32011</v>
          </cell>
          <cell r="B1178">
            <v>40603</v>
          </cell>
          <cell r="C1178">
            <v>5.55</v>
          </cell>
          <cell r="D1178">
            <v>5.35</v>
          </cell>
        </row>
        <row r="1179">
          <cell r="A1179" t="str">
            <v>32011</v>
          </cell>
          <cell r="B1179">
            <v>40604</v>
          </cell>
          <cell r="C1179">
            <v>5.55</v>
          </cell>
          <cell r="D1179">
            <v>5.34</v>
          </cell>
        </row>
        <row r="1180">
          <cell r="A1180" t="str">
            <v>32011</v>
          </cell>
          <cell r="B1180">
            <v>40605</v>
          </cell>
          <cell r="C1180">
            <v>5.55</v>
          </cell>
          <cell r="D1180">
            <v>5.33</v>
          </cell>
        </row>
        <row r="1181">
          <cell r="A1181" t="str">
            <v>32011</v>
          </cell>
          <cell r="B1181">
            <v>40606</v>
          </cell>
          <cell r="C1181">
            <v>5.34</v>
          </cell>
          <cell r="D1181">
            <v>5.34</v>
          </cell>
        </row>
        <row r="1182">
          <cell r="A1182" t="str">
            <v>32011</v>
          </cell>
          <cell r="B1182">
            <v>40611</v>
          </cell>
          <cell r="C1182">
            <v>5.35</v>
          </cell>
          <cell r="D1182">
            <v>5.33</v>
          </cell>
        </row>
        <row r="1183">
          <cell r="A1183" t="str">
            <v>32011</v>
          </cell>
          <cell r="B1183">
            <v>40612</v>
          </cell>
          <cell r="C1183">
            <v>5.34</v>
          </cell>
          <cell r="D1183">
            <v>5.34</v>
          </cell>
        </row>
        <row r="1184">
          <cell r="A1184" t="str">
            <v>32011</v>
          </cell>
          <cell r="B1184">
            <v>40613</v>
          </cell>
          <cell r="C1184">
            <v>5.35</v>
          </cell>
          <cell r="D1184">
            <v>5.35</v>
          </cell>
        </row>
        <row r="1185">
          <cell r="A1185" t="str">
            <v>32011</v>
          </cell>
          <cell r="B1185">
            <v>40616</v>
          </cell>
          <cell r="C1185">
            <v>5.31</v>
          </cell>
          <cell r="D1185">
            <v>5.32</v>
          </cell>
        </row>
        <row r="1186">
          <cell r="A1186" t="str">
            <v>32011</v>
          </cell>
          <cell r="B1186">
            <v>40617</v>
          </cell>
          <cell r="C1186">
            <v>5.31</v>
          </cell>
          <cell r="D1186">
            <v>5.31</v>
          </cell>
        </row>
        <row r="1187">
          <cell r="A1187" t="str">
            <v>32011</v>
          </cell>
          <cell r="B1187">
            <v>40618</v>
          </cell>
          <cell r="C1187">
            <v>5.35</v>
          </cell>
          <cell r="D1187">
            <v>5.31</v>
          </cell>
        </row>
        <row r="1188">
          <cell r="A1188" t="str">
            <v>32011</v>
          </cell>
          <cell r="B1188">
            <v>40619</v>
          </cell>
          <cell r="C1188">
            <v>5.35</v>
          </cell>
          <cell r="D1188">
            <v>5.34</v>
          </cell>
        </row>
        <row r="1189">
          <cell r="A1189" t="str">
            <v>32011</v>
          </cell>
          <cell r="B1189">
            <v>40620</v>
          </cell>
          <cell r="C1189">
            <v>5.43</v>
          </cell>
          <cell r="D1189">
            <v>5.36</v>
          </cell>
        </row>
        <row r="1190">
          <cell r="A1190" t="str">
            <v>32011</v>
          </cell>
          <cell r="B1190">
            <v>40623</v>
          </cell>
          <cell r="C1190">
            <v>5.43</v>
          </cell>
          <cell r="D1190">
            <v>5.35</v>
          </cell>
        </row>
        <row r="1191">
          <cell r="A1191" t="str">
            <v>32011</v>
          </cell>
          <cell r="B1191">
            <v>40624</v>
          </cell>
          <cell r="C1191">
            <v>5.48</v>
          </cell>
          <cell r="D1191">
            <v>5.39</v>
          </cell>
        </row>
        <row r="1192">
          <cell r="A1192" t="str">
            <v>32011</v>
          </cell>
          <cell r="B1192">
            <v>40625</v>
          </cell>
          <cell r="C1192">
            <v>5.49</v>
          </cell>
          <cell r="D1192">
            <v>5.39</v>
          </cell>
        </row>
        <row r="1193">
          <cell r="A1193" t="str">
            <v>32011</v>
          </cell>
          <cell r="B1193">
            <v>40626</v>
          </cell>
          <cell r="C1193">
            <v>5.49</v>
          </cell>
          <cell r="D1193">
            <v>5.45</v>
          </cell>
        </row>
        <row r="1194">
          <cell r="A1194" t="str">
            <v>32011</v>
          </cell>
          <cell r="B1194">
            <v>40627</v>
          </cell>
          <cell r="C1194">
            <v>5.49</v>
          </cell>
          <cell r="D1194">
            <v>5.45</v>
          </cell>
        </row>
        <row r="1195">
          <cell r="A1195" t="str">
            <v>32011</v>
          </cell>
          <cell r="B1195">
            <v>40630</v>
          </cell>
          <cell r="C1195">
            <v>5.49</v>
          </cell>
          <cell r="D1195">
            <v>5.36</v>
          </cell>
        </row>
        <row r="1196">
          <cell r="A1196" t="str">
            <v>32011</v>
          </cell>
          <cell r="B1196">
            <v>40631</v>
          </cell>
          <cell r="C1196">
            <v>5.49</v>
          </cell>
          <cell r="D1196">
            <v>5.35</v>
          </cell>
        </row>
        <row r="1197">
          <cell r="A1197" t="str">
            <v>32011</v>
          </cell>
          <cell r="B1197">
            <v>40632</v>
          </cell>
          <cell r="C1197">
            <v>5.49</v>
          </cell>
          <cell r="D1197">
            <v>5.34</v>
          </cell>
        </row>
        <row r="1198">
          <cell r="A1198" t="str">
            <v>32011</v>
          </cell>
          <cell r="B1198">
            <v>40633</v>
          </cell>
          <cell r="C1198">
            <v>5.56</v>
          </cell>
          <cell r="D1198">
            <v>5.34</v>
          </cell>
        </row>
        <row r="1199">
          <cell r="A1199" t="str">
            <v>42011</v>
          </cell>
          <cell r="B1199">
            <v>40634</v>
          </cell>
          <cell r="C1199">
            <v>5.6</v>
          </cell>
          <cell r="D1199">
            <v>5.35</v>
          </cell>
        </row>
        <row r="1200">
          <cell r="A1200" t="str">
            <v>42011</v>
          </cell>
          <cell r="B1200">
            <v>40637</v>
          </cell>
          <cell r="C1200">
            <v>5.6</v>
          </cell>
          <cell r="D1200">
            <v>5.34</v>
          </cell>
        </row>
        <row r="1201">
          <cell r="A1201" t="str">
            <v>42011</v>
          </cell>
          <cell r="B1201">
            <v>40638</v>
          </cell>
          <cell r="C1201">
            <v>5.6</v>
          </cell>
          <cell r="D1201">
            <v>5.34</v>
          </cell>
        </row>
        <row r="1202">
          <cell r="A1202" t="str">
            <v>42011</v>
          </cell>
          <cell r="B1202">
            <v>40639</v>
          </cell>
          <cell r="C1202">
            <v>5.6</v>
          </cell>
          <cell r="D1202">
            <v>5.34</v>
          </cell>
        </row>
        <row r="1203">
          <cell r="A1203" t="str">
            <v>42011</v>
          </cell>
          <cell r="B1203">
            <v>40640</v>
          </cell>
          <cell r="C1203">
            <v>5.4</v>
          </cell>
          <cell r="D1203">
            <v>5.38</v>
          </cell>
        </row>
        <row r="1204">
          <cell r="A1204" t="str">
            <v>42011</v>
          </cell>
          <cell r="B1204">
            <v>40641</v>
          </cell>
          <cell r="C1204">
            <v>5.43</v>
          </cell>
          <cell r="D1204">
            <v>5.41</v>
          </cell>
        </row>
        <row r="1205">
          <cell r="A1205" t="str">
            <v>42011</v>
          </cell>
          <cell r="B1205">
            <v>40644</v>
          </cell>
          <cell r="C1205">
            <v>5.43</v>
          </cell>
          <cell r="D1205">
            <v>5.39</v>
          </cell>
        </row>
        <row r="1206">
          <cell r="A1206" t="str">
            <v>42011</v>
          </cell>
          <cell r="B1206">
            <v>40645</v>
          </cell>
          <cell r="C1206">
            <v>5.43</v>
          </cell>
          <cell r="D1206">
            <v>5.39</v>
          </cell>
        </row>
        <row r="1207">
          <cell r="A1207" t="str">
            <v>42011</v>
          </cell>
          <cell r="B1207">
            <v>40646</v>
          </cell>
          <cell r="C1207">
            <v>5.43</v>
          </cell>
          <cell r="D1207">
            <v>5.38</v>
          </cell>
        </row>
        <row r="1208">
          <cell r="A1208" t="str">
            <v>42011</v>
          </cell>
          <cell r="B1208">
            <v>40647</v>
          </cell>
          <cell r="C1208">
            <v>5.45</v>
          </cell>
          <cell r="D1208">
            <v>5.37</v>
          </cell>
        </row>
        <row r="1209">
          <cell r="A1209" t="str">
            <v>42011</v>
          </cell>
          <cell r="B1209">
            <v>40648</v>
          </cell>
          <cell r="C1209">
            <v>5.5</v>
          </cell>
          <cell r="D1209">
            <v>5.42</v>
          </cell>
        </row>
        <row r="1210">
          <cell r="A1210" t="str">
            <v>42011</v>
          </cell>
          <cell r="B1210">
            <v>40651</v>
          </cell>
          <cell r="C1210">
            <v>5.55</v>
          </cell>
          <cell r="D1210">
            <v>5.4</v>
          </cell>
        </row>
        <row r="1211">
          <cell r="A1211" t="str">
            <v>42011</v>
          </cell>
          <cell r="B1211">
            <v>40652</v>
          </cell>
          <cell r="C1211">
            <v>5.6</v>
          </cell>
          <cell r="D1211">
            <v>5.42</v>
          </cell>
        </row>
        <row r="1212">
          <cell r="A1212" t="str">
            <v>42011</v>
          </cell>
          <cell r="B1212">
            <v>40653</v>
          </cell>
          <cell r="C1212">
            <v>5.61</v>
          </cell>
          <cell r="D1212">
            <v>5.42</v>
          </cell>
        </row>
        <row r="1213">
          <cell r="A1213" t="str">
            <v>42011</v>
          </cell>
          <cell r="B1213">
            <v>40658</v>
          </cell>
          <cell r="C1213">
            <v>5.61</v>
          </cell>
          <cell r="D1213">
            <v>5.37</v>
          </cell>
        </row>
        <row r="1214">
          <cell r="A1214" t="str">
            <v>42011</v>
          </cell>
          <cell r="B1214">
            <v>40659</v>
          </cell>
          <cell r="C1214">
            <v>5.61</v>
          </cell>
          <cell r="D1214">
            <v>5.36</v>
          </cell>
        </row>
        <row r="1215">
          <cell r="A1215" t="str">
            <v>42011</v>
          </cell>
          <cell r="B1215">
            <v>40660</v>
          </cell>
          <cell r="C1215">
            <v>5.63</v>
          </cell>
          <cell r="D1215">
            <v>5.36</v>
          </cell>
        </row>
        <row r="1216">
          <cell r="A1216" t="str">
            <v>42011</v>
          </cell>
          <cell r="B1216">
            <v>40661</v>
          </cell>
          <cell r="C1216">
            <v>5.62</v>
          </cell>
          <cell r="D1216">
            <v>5.35</v>
          </cell>
        </row>
        <row r="1217">
          <cell r="A1217" t="str">
            <v>42011</v>
          </cell>
          <cell r="B1217">
            <v>40662</v>
          </cell>
          <cell r="C1217">
            <v>5.62</v>
          </cell>
          <cell r="D1217">
            <v>5.34</v>
          </cell>
        </row>
        <row r="1218">
          <cell r="A1218" t="str">
            <v>52011</v>
          </cell>
          <cell r="B1218">
            <v>40665</v>
          </cell>
          <cell r="C1218">
            <v>5.62</v>
          </cell>
          <cell r="D1218">
            <v>5.31</v>
          </cell>
        </row>
        <row r="1219">
          <cell r="A1219" t="str">
            <v>52011</v>
          </cell>
          <cell r="B1219">
            <v>40666</v>
          </cell>
          <cell r="C1219">
            <v>5.64</v>
          </cell>
          <cell r="D1219">
            <v>5.3</v>
          </cell>
        </row>
        <row r="1220">
          <cell r="A1220" t="str">
            <v>52011</v>
          </cell>
          <cell r="B1220">
            <v>40667</v>
          </cell>
          <cell r="C1220">
            <v>5.64</v>
          </cell>
          <cell r="D1220">
            <v>5.29</v>
          </cell>
        </row>
        <row r="1221">
          <cell r="A1221" t="str">
            <v>52011</v>
          </cell>
          <cell r="B1221">
            <v>40668</v>
          </cell>
          <cell r="C1221">
            <v>5.63</v>
          </cell>
          <cell r="D1221">
            <v>5.27</v>
          </cell>
        </row>
        <row r="1222">
          <cell r="A1222" t="str">
            <v>52011</v>
          </cell>
          <cell r="B1222">
            <v>40669</v>
          </cell>
          <cell r="C1222">
            <v>5.27</v>
          </cell>
          <cell r="D1222">
            <v>5.27</v>
          </cell>
        </row>
        <row r="1223">
          <cell r="A1223" t="str">
            <v>52011</v>
          </cell>
          <cell r="B1223">
            <v>40672</v>
          </cell>
          <cell r="C1223">
            <v>5.27</v>
          </cell>
          <cell r="D1223">
            <v>5.27</v>
          </cell>
        </row>
        <row r="1224">
          <cell r="A1224" t="str">
            <v>52011</v>
          </cell>
          <cell r="B1224">
            <v>40673</v>
          </cell>
          <cell r="C1224">
            <v>5.26</v>
          </cell>
          <cell r="D1224">
            <v>5.23</v>
          </cell>
        </row>
        <row r="1225">
          <cell r="A1225" t="str">
            <v>52011</v>
          </cell>
          <cell r="B1225">
            <v>40674</v>
          </cell>
          <cell r="C1225">
            <v>5.26</v>
          </cell>
          <cell r="D1225">
            <v>5.23</v>
          </cell>
        </row>
        <row r="1226">
          <cell r="A1226" t="str">
            <v>52011</v>
          </cell>
          <cell r="B1226">
            <v>40675</v>
          </cell>
          <cell r="C1226">
            <v>5.26</v>
          </cell>
          <cell r="D1226">
            <v>5.22</v>
          </cell>
        </row>
        <row r="1227">
          <cell r="A1227" t="str">
            <v>52011</v>
          </cell>
          <cell r="B1227">
            <v>40676</v>
          </cell>
          <cell r="C1227">
            <v>5.26</v>
          </cell>
          <cell r="D1227">
            <v>5.22</v>
          </cell>
        </row>
        <row r="1228">
          <cell r="A1228" t="str">
            <v>52011</v>
          </cell>
          <cell r="B1228">
            <v>40679</v>
          </cell>
          <cell r="C1228">
            <v>5.26</v>
          </cell>
          <cell r="D1228">
            <v>5.2</v>
          </cell>
        </row>
        <row r="1229">
          <cell r="A1229" t="str">
            <v>52011</v>
          </cell>
          <cell r="B1229">
            <v>40680</v>
          </cell>
          <cell r="C1229">
            <v>5.26</v>
          </cell>
          <cell r="D1229">
            <v>5.2</v>
          </cell>
        </row>
        <row r="1230">
          <cell r="A1230" t="str">
            <v>52011</v>
          </cell>
          <cell r="B1230">
            <v>40681</v>
          </cell>
          <cell r="C1230">
            <v>5.24</v>
          </cell>
          <cell r="D1230">
            <v>5.19</v>
          </cell>
        </row>
        <row r="1231">
          <cell r="A1231" t="str">
            <v>52011</v>
          </cell>
          <cell r="B1231">
            <v>40682</v>
          </cell>
          <cell r="C1231">
            <v>5.19</v>
          </cell>
          <cell r="D1231">
            <v>5.14</v>
          </cell>
        </row>
        <row r="1232">
          <cell r="A1232" t="str">
            <v>52011</v>
          </cell>
          <cell r="B1232">
            <v>40683</v>
          </cell>
          <cell r="C1232">
            <v>5.18</v>
          </cell>
          <cell r="D1232">
            <v>5.1100000000000003</v>
          </cell>
        </row>
        <row r="1233">
          <cell r="A1233" t="str">
            <v>52011</v>
          </cell>
          <cell r="B1233">
            <v>40686</v>
          </cell>
          <cell r="C1233">
            <v>5.18</v>
          </cell>
          <cell r="D1233">
            <v>5.1100000000000003</v>
          </cell>
        </row>
        <row r="1234">
          <cell r="A1234" t="str">
            <v>52011</v>
          </cell>
          <cell r="B1234">
            <v>40687</v>
          </cell>
          <cell r="C1234">
            <v>5.17</v>
          </cell>
          <cell r="D1234">
            <v>5.09</v>
          </cell>
        </row>
        <row r="1235">
          <cell r="A1235" t="str">
            <v>52011</v>
          </cell>
          <cell r="B1235">
            <v>40688</v>
          </cell>
          <cell r="C1235">
            <v>5.15</v>
          </cell>
          <cell r="D1235">
            <v>5.08</v>
          </cell>
        </row>
        <row r="1236">
          <cell r="A1236" t="str">
            <v>52011</v>
          </cell>
          <cell r="B1236">
            <v>40689</v>
          </cell>
          <cell r="C1236">
            <v>5.12</v>
          </cell>
          <cell r="D1236">
            <v>5.07</v>
          </cell>
        </row>
        <row r="1237">
          <cell r="A1237" t="str">
            <v>52011</v>
          </cell>
          <cell r="B1237">
            <v>40690</v>
          </cell>
          <cell r="C1237">
            <v>5.12</v>
          </cell>
          <cell r="D1237">
            <v>5.04</v>
          </cell>
        </row>
        <row r="1238">
          <cell r="A1238" t="str">
            <v>52011</v>
          </cell>
          <cell r="B1238">
            <v>40693</v>
          </cell>
          <cell r="C1238">
            <v>5.13</v>
          </cell>
          <cell r="D1238">
            <v>5.0199999999999996</v>
          </cell>
        </row>
        <row r="1239">
          <cell r="A1239" t="str">
            <v>52011</v>
          </cell>
          <cell r="B1239">
            <v>40694</v>
          </cell>
          <cell r="C1239">
            <v>5.14</v>
          </cell>
          <cell r="D1239">
            <v>5.04</v>
          </cell>
        </row>
        <row r="1240">
          <cell r="A1240" t="str">
            <v>62011</v>
          </cell>
          <cell r="B1240">
            <v>40695</v>
          </cell>
          <cell r="C1240">
            <v>5.16</v>
          </cell>
          <cell r="D1240">
            <v>5.0599999999999996</v>
          </cell>
        </row>
        <row r="1241">
          <cell r="A1241" t="str">
            <v>62011</v>
          </cell>
          <cell r="B1241">
            <v>40696</v>
          </cell>
          <cell r="C1241">
            <v>5.16</v>
          </cell>
          <cell r="D1241">
            <v>5.05</v>
          </cell>
        </row>
        <row r="1242">
          <cell r="A1242" t="str">
            <v>62011</v>
          </cell>
          <cell r="B1242">
            <v>40697</v>
          </cell>
          <cell r="C1242">
            <v>5.13</v>
          </cell>
          <cell r="D1242">
            <v>5.04</v>
          </cell>
        </row>
        <row r="1243">
          <cell r="A1243" t="str">
            <v>62011</v>
          </cell>
          <cell r="B1243">
            <v>40700</v>
          </cell>
          <cell r="C1243">
            <v>5.14</v>
          </cell>
          <cell r="D1243">
            <v>5.04</v>
          </cell>
        </row>
        <row r="1244">
          <cell r="A1244" t="str">
            <v>62011</v>
          </cell>
          <cell r="B1244">
            <v>40701</v>
          </cell>
          <cell r="C1244">
            <v>5.03</v>
          </cell>
          <cell r="D1244">
            <v>5.04</v>
          </cell>
        </row>
        <row r="1245">
          <cell r="A1245" t="str">
            <v>62011</v>
          </cell>
          <cell r="B1245">
            <v>40702</v>
          </cell>
          <cell r="C1245">
            <v>5.0199999999999996</v>
          </cell>
          <cell r="D1245">
            <v>5.01</v>
          </cell>
        </row>
        <row r="1246">
          <cell r="A1246" t="str">
            <v>62011</v>
          </cell>
          <cell r="B1246">
            <v>40703</v>
          </cell>
          <cell r="C1246">
            <v>5</v>
          </cell>
          <cell r="D1246">
            <v>5.0199999999999996</v>
          </cell>
        </row>
        <row r="1247">
          <cell r="A1247" t="str">
            <v>62011</v>
          </cell>
          <cell r="B1247">
            <v>40704</v>
          </cell>
          <cell r="C1247">
            <v>5.0199999999999996</v>
          </cell>
          <cell r="D1247">
            <v>5.04</v>
          </cell>
        </row>
        <row r="1248">
          <cell r="A1248" t="str">
            <v>62011</v>
          </cell>
          <cell r="B1248">
            <v>40707</v>
          </cell>
          <cell r="C1248">
            <v>5.01</v>
          </cell>
          <cell r="D1248">
            <v>5.0599999999999996</v>
          </cell>
        </row>
        <row r="1249">
          <cell r="A1249" t="str">
            <v>62011</v>
          </cell>
          <cell r="B1249">
            <v>40708</v>
          </cell>
          <cell r="C1249">
            <v>5.01</v>
          </cell>
          <cell r="D1249">
            <v>5.07</v>
          </cell>
        </row>
        <row r="1250">
          <cell r="A1250" t="str">
            <v>62011</v>
          </cell>
          <cell r="B1250">
            <v>40709</v>
          </cell>
          <cell r="C1250">
            <v>5.01</v>
          </cell>
          <cell r="D1250">
            <v>5.08</v>
          </cell>
        </row>
        <row r="1251">
          <cell r="A1251" t="str">
            <v>62011</v>
          </cell>
          <cell r="B1251">
            <v>40710</v>
          </cell>
          <cell r="C1251">
            <v>5.01</v>
          </cell>
          <cell r="D1251">
            <v>5.09</v>
          </cell>
        </row>
        <row r="1252">
          <cell r="A1252" t="str">
            <v>62011</v>
          </cell>
          <cell r="B1252">
            <v>40711</v>
          </cell>
          <cell r="C1252">
            <v>5</v>
          </cell>
          <cell r="D1252">
            <v>5.07</v>
          </cell>
        </row>
        <row r="1253">
          <cell r="A1253" t="str">
            <v>62011</v>
          </cell>
          <cell r="B1253">
            <v>40714</v>
          </cell>
          <cell r="C1253">
            <v>5.03</v>
          </cell>
          <cell r="D1253">
            <v>5.09</v>
          </cell>
        </row>
        <row r="1254">
          <cell r="A1254" t="str">
            <v>62011</v>
          </cell>
          <cell r="B1254">
            <v>40715</v>
          </cell>
          <cell r="C1254">
            <v>5.03</v>
          </cell>
          <cell r="D1254">
            <v>5.0999999999999996</v>
          </cell>
        </row>
        <row r="1255">
          <cell r="A1255" t="str">
            <v>62011</v>
          </cell>
          <cell r="B1255">
            <v>40716</v>
          </cell>
          <cell r="C1255">
            <v>5.03</v>
          </cell>
          <cell r="D1255">
            <v>5.1100000000000003</v>
          </cell>
        </row>
        <row r="1256">
          <cell r="A1256" t="str">
            <v>62011</v>
          </cell>
          <cell r="B1256">
            <v>40718</v>
          </cell>
          <cell r="C1256">
            <v>5.03</v>
          </cell>
          <cell r="D1256">
            <v>5.15</v>
          </cell>
        </row>
        <row r="1257">
          <cell r="A1257" t="str">
            <v>62011</v>
          </cell>
          <cell r="B1257">
            <v>40721</v>
          </cell>
          <cell r="C1257">
            <v>5.03</v>
          </cell>
          <cell r="D1257">
            <v>5.19</v>
          </cell>
        </row>
        <row r="1258">
          <cell r="A1258" t="str">
            <v>62011</v>
          </cell>
          <cell r="B1258">
            <v>40722</v>
          </cell>
          <cell r="C1258">
            <v>5.03</v>
          </cell>
          <cell r="D1258">
            <v>5.2</v>
          </cell>
        </row>
        <row r="1259">
          <cell r="A1259" t="str">
            <v>62011</v>
          </cell>
          <cell r="B1259">
            <v>40723</v>
          </cell>
          <cell r="C1259">
            <v>5.03</v>
          </cell>
          <cell r="D1259">
            <v>5.21</v>
          </cell>
        </row>
        <row r="1260">
          <cell r="A1260" t="str">
            <v>62011</v>
          </cell>
          <cell r="B1260">
            <v>40724</v>
          </cell>
          <cell r="C1260">
            <v>5.03</v>
          </cell>
          <cell r="D1260">
            <v>5.18</v>
          </cell>
        </row>
        <row r="1261">
          <cell r="A1261" t="str">
            <v>72011</v>
          </cell>
          <cell r="B1261">
            <v>40725</v>
          </cell>
          <cell r="C1261">
            <v>5.03</v>
          </cell>
          <cell r="D1261">
            <v>5.19</v>
          </cell>
        </row>
        <row r="1262">
          <cell r="A1262" t="str">
            <v>72011</v>
          </cell>
          <cell r="B1262">
            <v>40728</v>
          </cell>
          <cell r="C1262">
            <v>5</v>
          </cell>
          <cell r="D1262">
            <v>5.22</v>
          </cell>
        </row>
        <row r="1263">
          <cell r="A1263" t="str">
            <v>72011</v>
          </cell>
          <cell r="B1263">
            <v>40729</v>
          </cell>
          <cell r="C1263">
            <v>5.03</v>
          </cell>
          <cell r="D1263">
            <v>5.23</v>
          </cell>
        </row>
        <row r="1264">
          <cell r="A1264" t="str">
            <v>72011</v>
          </cell>
          <cell r="B1264">
            <v>40730</v>
          </cell>
          <cell r="C1264">
            <v>5</v>
          </cell>
          <cell r="D1264">
            <v>5.26</v>
          </cell>
        </row>
        <row r="1265">
          <cell r="A1265" t="str">
            <v>72011</v>
          </cell>
          <cell r="B1265">
            <v>40731</v>
          </cell>
          <cell r="C1265">
            <v>5.28</v>
          </cell>
          <cell r="D1265">
            <v>5.29</v>
          </cell>
        </row>
        <row r="1266">
          <cell r="A1266" t="str">
            <v>72011</v>
          </cell>
          <cell r="B1266">
            <v>40732</v>
          </cell>
          <cell r="C1266">
            <v>5.29</v>
          </cell>
          <cell r="D1266">
            <v>5.29</v>
          </cell>
        </row>
        <row r="1267">
          <cell r="A1267" t="str">
            <v>72011</v>
          </cell>
          <cell r="B1267">
            <v>40735</v>
          </cell>
          <cell r="C1267">
            <v>5.29</v>
          </cell>
          <cell r="D1267">
            <v>5.32</v>
          </cell>
        </row>
        <row r="1268">
          <cell r="A1268" t="str">
            <v>72011</v>
          </cell>
          <cell r="B1268">
            <v>40736</v>
          </cell>
          <cell r="C1268">
            <v>5.3</v>
          </cell>
          <cell r="D1268">
            <v>5.33</v>
          </cell>
        </row>
        <row r="1269">
          <cell r="A1269" t="str">
            <v>72011</v>
          </cell>
          <cell r="B1269">
            <v>40737</v>
          </cell>
          <cell r="C1269">
            <v>5.3</v>
          </cell>
          <cell r="D1269">
            <v>5.34</v>
          </cell>
        </row>
        <row r="1270">
          <cell r="A1270" t="str">
            <v>72011</v>
          </cell>
          <cell r="B1270">
            <v>40738</v>
          </cell>
          <cell r="C1270">
            <v>5.3</v>
          </cell>
          <cell r="D1270">
            <v>5.35</v>
          </cell>
        </row>
        <row r="1271">
          <cell r="A1271" t="str">
            <v>72011</v>
          </cell>
          <cell r="B1271">
            <v>40739</v>
          </cell>
          <cell r="C1271">
            <v>5.35</v>
          </cell>
          <cell r="D1271">
            <v>5.37</v>
          </cell>
        </row>
        <row r="1272">
          <cell r="A1272" t="str">
            <v>72011</v>
          </cell>
          <cell r="B1272">
            <v>40742</v>
          </cell>
          <cell r="C1272">
            <v>5.32</v>
          </cell>
          <cell r="D1272">
            <v>5.39</v>
          </cell>
        </row>
        <row r="1273">
          <cell r="A1273" t="str">
            <v>72011</v>
          </cell>
          <cell r="B1273">
            <v>40743</v>
          </cell>
          <cell r="C1273">
            <v>5.34</v>
          </cell>
          <cell r="D1273">
            <v>5.4</v>
          </cell>
        </row>
        <row r="1274">
          <cell r="A1274" t="str">
            <v>72011</v>
          </cell>
          <cell r="B1274">
            <v>40744</v>
          </cell>
          <cell r="C1274">
            <v>5.34</v>
          </cell>
          <cell r="D1274">
            <v>5.4</v>
          </cell>
        </row>
        <row r="1275">
          <cell r="A1275" t="str">
            <v>72011</v>
          </cell>
          <cell r="B1275">
            <v>40745</v>
          </cell>
          <cell r="C1275">
            <v>5.33</v>
          </cell>
          <cell r="D1275">
            <v>5.4</v>
          </cell>
        </row>
        <row r="1276">
          <cell r="A1276" t="str">
            <v>72011</v>
          </cell>
          <cell r="B1276">
            <v>40746</v>
          </cell>
          <cell r="C1276">
            <v>5.33</v>
          </cell>
          <cell r="D1276">
            <v>5.4</v>
          </cell>
        </row>
        <row r="1277">
          <cell r="A1277" t="str">
            <v>72011</v>
          </cell>
          <cell r="B1277">
            <v>40749</v>
          </cell>
          <cell r="C1277">
            <v>5.32</v>
          </cell>
          <cell r="D1277">
            <v>5.43</v>
          </cell>
        </row>
        <row r="1278">
          <cell r="A1278" t="str">
            <v>72011</v>
          </cell>
          <cell r="B1278">
            <v>40750</v>
          </cell>
          <cell r="C1278">
            <v>5.32</v>
          </cell>
          <cell r="D1278">
            <v>5.44</v>
          </cell>
        </row>
        <row r="1279">
          <cell r="A1279" t="str">
            <v>72011</v>
          </cell>
          <cell r="B1279">
            <v>40751</v>
          </cell>
          <cell r="C1279">
            <v>5.32</v>
          </cell>
          <cell r="D1279">
            <v>5.41</v>
          </cell>
        </row>
        <row r="1280">
          <cell r="A1280" t="str">
            <v>72011</v>
          </cell>
          <cell r="B1280">
            <v>40752</v>
          </cell>
          <cell r="C1280">
            <v>5.32</v>
          </cell>
          <cell r="D1280">
            <v>5.42</v>
          </cell>
        </row>
        <row r="1281">
          <cell r="A1281" t="str">
            <v>72011</v>
          </cell>
          <cell r="B1281">
            <v>40753</v>
          </cell>
          <cell r="C1281">
            <v>5.32</v>
          </cell>
          <cell r="D1281">
            <v>5.4</v>
          </cell>
        </row>
        <row r="1282">
          <cell r="A1282" t="str">
            <v>82011</v>
          </cell>
          <cell r="B1282">
            <v>40756</v>
          </cell>
          <cell r="C1282">
            <v>5.32</v>
          </cell>
          <cell r="D1282">
            <v>5.41</v>
          </cell>
        </row>
        <row r="1283">
          <cell r="A1283" t="str">
            <v>82011</v>
          </cell>
          <cell r="B1283">
            <v>40757</v>
          </cell>
          <cell r="C1283">
            <v>5.31</v>
          </cell>
          <cell r="D1283">
            <v>5.42</v>
          </cell>
        </row>
        <row r="1284">
          <cell r="A1284" t="str">
            <v>82011</v>
          </cell>
          <cell r="B1284">
            <v>40758</v>
          </cell>
          <cell r="C1284">
            <v>5.32</v>
          </cell>
          <cell r="D1284">
            <v>5.42</v>
          </cell>
        </row>
        <row r="1285">
          <cell r="A1285" t="str">
            <v>82011</v>
          </cell>
          <cell r="B1285">
            <v>40759</v>
          </cell>
          <cell r="C1285">
            <v>5.31</v>
          </cell>
          <cell r="D1285">
            <v>5.42</v>
          </cell>
        </row>
        <row r="1286">
          <cell r="A1286" t="str">
            <v>82011</v>
          </cell>
          <cell r="B1286">
            <v>40760</v>
          </cell>
          <cell r="C1286">
            <v>5.42</v>
          </cell>
          <cell r="D1286">
            <v>5.42</v>
          </cell>
        </row>
        <row r="1287">
          <cell r="A1287" t="str">
            <v>82011</v>
          </cell>
          <cell r="B1287">
            <v>40763</v>
          </cell>
          <cell r="C1287">
            <v>5.42</v>
          </cell>
          <cell r="D1287">
            <v>5.42</v>
          </cell>
        </row>
        <row r="1288">
          <cell r="A1288" t="str">
            <v>82011</v>
          </cell>
          <cell r="B1288">
            <v>40764</v>
          </cell>
          <cell r="C1288">
            <v>5.42</v>
          </cell>
          <cell r="D1288">
            <v>5.43</v>
          </cell>
        </row>
        <row r="1289">
          <cell r="A1289" t="str">
            <v>82011</v>
          </cell>
          <cell r="B1289">
            <v>40765</v>
          </cell>
          <cell r="C1289">
            <v>5.42</v>
          </cell>
          <cell r="D1289">
            <v>5.43</v>
          </cell>
        </row>
        <row r="1290">
          <cell r="A1290" t="str">
            <v>82011</v>
          </cell>
          <cell r="B1290">
            <v>40766</v>
          </cell>
          <cell r="C1290">
            <v>5.43</v>
          </cell>
          <cell r="D1290">
            <v>5.44</v>
          </cell>
        </row>
        <row r="1291">
          <cell r="A1291" t="str">
            <v>82011</v>
          </cell>
          <cell r="B1291">
            <v>40767</v>
          </cell>
          <cell r="C1291">
            <v>5.43</v>
          </cell>
          <cell r="D1291">
            <v>5.44</v>
          </cell>
        </row>
        <row r="1292">
          <cell r="A1292" t="str">
            <v>82011</v>
          </cell>
          <cell r="B1292">
            <v>40770</v>
          </cell>
          <cell r="C1292">
            <v>5.43</v>
          </cell>
          <cell r="D1292">
            <v>5.45</v>
          </cell>
        </row>
        <row r="1293">
          <cell r="A1293" t="str">
            <v>82011</v>
          </cell>
          <cell r="B1293">
            <v>40771</v>
          </cell>
          <cell r="C1293">
            <v>5.43</v>
          </cell>
          <cell r="D1293">
            <v>5.46</v>
          </cell>
        </row>
        <row r="1294">
          <cell r="A1294" t="str">
            <v>82011</v>
          </cell>
          <cell r="B1294">
            <v>40772</v>
          </cell>
          <cell r="C1294">
            <v>5.43</v>
          </cell>
          <cell r="D1294">
            <v>5.45</v>
          </cell>
        </row>
        <row r="1295">
          <cell r="A1295" t="str">
            <v>82011</v>
          </cell>
          <cell r="B1295">
            <v>40773</v>
          </cell>
          <cell r="C1295">
            <v>5.43</v>
          </cell>
          <cell r="D1295">
            <v>5.45</v>
          </cell>
        </row>
        <row r="1296">
          <cell r="A1296" t="str">
            <v>82011</v>
          </cell>
          <cell r="B1296">
            <v>40774</v>
          </cell>
          <cell r="C1296">
            <v>5.41</v>
          </cell>
          <cell r="D1296">
            <v>5.43</v>
          </cell>
        </row>
        <row r="1297">
          <cell r="A1297" t="str">
            <v>82011</v>
          </cell>
          <cell r="B1297">
            <v>40777</v>
          </cell>
          <cell r="C1297">
            <v>5.42</v>
          </cell>
          <cell r="D1297">
            <v>5.43</v>
          </cell>
        </row>
        <row r="1298">
          <cell r="A1298" t="str">
            <v>82011</v>
          </cell>
          <cell r="B1298">
            <v>40778</v>
          </cell>
          <cell r="C1298">
            <v>5.43</v>
          </cell>
          <cell r="D1298">
            <v>5.45</v>
          </cell>
        </row>
        <row r="1299">
          <cell r="A1299" t="str">
            <v>82011</v>
          </cell>
          <cell r="B1299">
            <v>40779</v>
          </cell>
          <cell r="C1299">
            <v>5.43</v>
          </cell>
          <cell r="D1299">
            <v>5.47</v>
          </cell>
        </row>
        <row r="1300">
          <cell r="A1300" t="str">
            <v>82011</v>
          </cell>
          <cell r="B1300">
            <v>40780</v>
          </cell>
          <cell r="C1300">
            <v>5.43</v>
          </cell>
          <cell r="D1300">
            <v>5.47</v>
          </cell>
        </row>
        <row r="1301">
          <cell r="A1301" t="str">
            <v>82011</v>
          </cell>
          <cell r="B1301">
            <v>40781</v>
          </cell>
          <cell r="C1301">
            <v>5.44</v>
          </cell>
          <cell r="D1301">
            <v>5.47</v>
          </cell>
        </row>
        <row r="1302">
          <cell r="A1302" t="str">
            <v>82011</v>
          </cell>
          <cell r="B1302">
            <v>40784</v>
          </cell>
          <cell r="C1302">
            <v>5.44</v>
          </cell>
          <cell r="D1302">
            <v>5.47</v>
          </cell>
        </row>
        <row r="1303">
          <cell r="A1303" t="str">
            <v>82011</v>
          </cell>
          <cell r="B1303">
            <v>40785</v>
          </cell>
          <cell r="C1303">
            <v>5.44</v>
          </cell>
          <cell r="D1303">
            <v>5.47</v>
          </cell>
        </row>
        <row r="1304">
          <cell r="A1304" t="str">
            <v>82011</v>
          </cell>
          <cell r="B1304">
            <v>40786</v>
          </cell>
          <cell r="C1304">
            <v>5.43</v>
          </cell>
          <cell r="D1304">
            <v>5.45</v>
          </cell>
        </row>
        <row r="1305">
          <cell r="A1305" t="str">
            <v>92011</v>
          </cell>
          <cell r="B1305">
            <v>40787</v>
          </cell>
          <cell r="C1305">
            <v>5.49</v>
          </cell>
          <cell r="D1305">
            <v>5.49</v>
          </cell>
        </row>
        <row r="1306">
          <cell r="A1306" t="str">
            <v>92011</v>
          </cell>
          <cell r="B1306">
            <v>40788</v>
          </cell>
          <cell r="C1306">
            <v>5.53</v>
          </cell>
          <cell r="D1306">
            <v>5.53</v>
          </cell>
        </row>
        <row r="1307">
          <cell r="A1307" t="str">
            <v>92011</v>
          </cell>
          <cell r="B1307">
            <v>40791</v>
          </cell>
          <cell r="C1307">
            <v>5.53</v>
          </cell>
          <cell r="D1307">
            <v>5.53</v>
          </cell>
        </row>
        <row r="1308">
          <cell r="A1308" t="str">
            <v>92011</v>
          </cell>
          <cell r="B1308">
            <v>40792</v>
          </cell>
          <cell r="C1308">
            <v>5.58</v>
          </cell>
          <cell r="D1308">
            <v>5.58</v>
          </cell>
        </row>
        <row r="1309">
          <cell r="A1309" t="str">
            <v>92011</v>
          </cell>
          <cell r="B1309">
            <v>40794</v>
          </cell>
          <cell r="C1309">
            <v>5.65</v>
          </cell>
          <cell r="D1309">
            <v>5.64</v>
          </cell>
        </row>
        <row r="1310">
          <cell r="A1310" t="str">
            <v>92011</v>
          </cell>
          <cell r="B1310">
            <v>40795</v>
          </cell>
          <cell r="C1310">
            <v>5.67</v>
          </cell>
          <cell r="D1310">
            <v>5.66</v>
          </cell>
        </row>
        <row r="1311">
          <cell r="A1311" t="str">
            <v>92011</v>
          </cell>
          <cell r="B1311">
            <v>40798</v>
          </cell>
          <cell r="C1311">
            <v>5.71</v>
          </cell>
          <cell r="D1311">
            <v>5.69</v>
          </cell>
        </row>
        <row r="1312">
          <cell r="A1312" t="str">
            <v>92011</v>
          </cell>
          <cell r="B1312">
            <v>40799</v>
          </cell>
          <cell r="C1312">
            <v>5.72</v>
          </cell>
          <cell r="D1312">
            <v>5.68</v>
          </cell>
        </row>
        <row r="1313">
          <cell r="A1313" t="str">
            <v>92011</v>
          </cell>
          <cell r="B1313">
            <v>40800</v>
          </cell>
          <cell r="C1313">
            <v>5.72</v>
          </cell>
          <cell r="D1313">
            <v>5.7</v>
          </cell>
        </row>
        <row r="1314">
          <cell r="A1314" t="str">
            <v>92011</v>
          </cell>
          <cell r="B1314">
            <v>40801</v>
          </cell>
          <cell r="C1314">
            <v>5.74</v>
          </cell>
          <cell r="D1314">
            <v>5.71</v>
          </cell>
        </row>
        <row r="1315">
          <cell r="A1315" t="str">
            <v>92011</v>
          </cell>
          <cell r="B1315">
            <v>40802</v>
          </cell>
          <cell r="C1315">
            <v>5.75</v>
          </cell>
          <cell r="D1315">
            <v>5.71</v>
          </cell>
        </row>
        <row r="1316">
          <cell r="A1316" t="str">
            <v>92011</v>
          </cell>
          <cell r="B1316">
            <v>40805</v>
          </cell>
          <cell r="C1316">
            <v>5.78</v>
          </cell>
          <cell r="D1316">
            <v>5.71</v>
          </cell>
        </row>
        <row r="1317">
          <cell r="A1317" t="str">
            <v>92011</v>
          </cell>
          <cell r="B1317">
            <v>40806</v>
          </cell>
          <cell r="C1317">
            <v>5.8</v>
          </cell>
          <cell r="D1317">
            <v>5.72</v>
          </cell>
        </row>
        <row r="1318">
          <cell r="A1318" t="str">
            <v>92011</v>
          </cell>
          <cell r="B1318">
            <v>40807</v>
          </cell>
          <cell r="C1318">
            <v>5.8</v>
          </cell>
          <cell r="D1318">
            <v>5.71</v>
          </cell>
        </row>
        <row r="1319">
          <cell r="A1319" t="str">
            <v>92011</v>
          </cell>
          <cell r="B1319">
            <v>40808</v>
          </cell>
          <cell r="C1319">
            <v>5.8</v>
          </cell>
          <cell r="D1319">
            <v>5.71</v>
          </cell>
        </row>
        <row r="1320">
          <cell r="A1320" t="str">
            <v>92011</v>
          </cell>
          <cell r="B1320">
            <v>40809</v>
          </cell>
          <cell r="C1320">
            <v>5.82</v>
          </cell>
          <cell r="D1320">
            <v>5.76</v>
          </cell>
        </row>
        <row r="1321">
          <cell r="A1321" t="str">
            <v>92011</v>
          </cell>
          <cell r="B1321">
            <v>40812</v>
          </cell>
          <cell r="C1321">
            <v>5.83</v>
          </cell>
          <cell r="D1321">
            <v>5.74</v>
          </cell>
        </row>
        <row r="1322">
          <cell r="A1322" t="str">
            <v>92011</v>
          </cell>
          <cell r="B1322">
            <v>40813</v>
          </cell>
          <cell r="C1322">
            <v>5.85</v>
          </cell>
          <cell r="D1322">
            <v>5.74</v>
          </cell>
        </row>
        <row r="1323">
          <cell r="A1323" t="str">
            <v>92011</v>
          </cell>
          <cell r="B1323">
            <v>40814</v>
          </cell>
          <cell r="C1323">
            <v>5.84</v>
          </cell>
          <cell r="D1323">
            <v>5.71</v>
          </cell>
        </row>
        <row r="1324">
          <cell r="A1324" t="str">
            <v>92011</v>
          </cell>
          <cell r="B1324">
            <v>40815</v>
          </cell>
          <cell r="C1324">
            <v>5.84</v>
          </cell>
          <cell r="D1324">
            <v>5.7</v>
          </cell>
        </row>
        <row r="1325">
          <cell r="A1325" t="str">
            <v>92011</v>
          </cell>
          <cell r="B1325">
            <v>40816</v>
          </cell>
          <cell r="C1325">
            <v>5.84</v>
          </cell>
          <cell r="D1325">
            <v>5.71</v>
          </cell>
        </row>
        <row r="1326">
          <cell r="A1326" t="str">
            <v>102011</v>
          </cell>
          <cell r="B1326">
            <v>40819</v>
          </cell>
          <cell r="C1326">
            <v>5.84</v>
          </cell>
          <cell r="D1326">
            <v>5.7</v>
          </cell>
        </row>
        <row r="1327">
          <cell r="A1327" t="str">
            <v>102011</v>
          </cell>
          <cell r="B1327">
            <v>40820</v>
          </cell>
          <cell r="C1327">
            <v>5.82</v>
          </cell>
          <cell r="D1327">
            <v>5.68</v>
          </cell>
        </row>
        <row r="1328">
          <cell r="A1328" t="str">
            <v>102011</v>
          </cell>
          <cell r="B1328">
            <v>40821</v>
          </cell>
          <cell r="C1328">
            <v>5.82</v>
          </cell>
          <cell r="D1328">
            <v>5.68</v>
          </cell>
        </row>
        <row r="1329">
          <cell r="A1329" t="str">
            <v>102011</v>
          </cell>
          <cell r="B1329">
            <v>40822</v>
          </cell>
          <cell r="C1329">
            <v>5.83</v>
          </cell>
          <cell r="D1329">
            <v>5.68</v>
          </cell>
        </row>
        <row r="1330">
          <cell r="A1330" t="str">
            <v>102011</v>
          </cell>
          <cell r="B1330">
            <v>40823</v>
          </cell>
          <cell r="C1330">
            <v>5.69</v>
          </cell>
          <cell r="D1330">
            <v>5.69</v>
          </cell>
        </row>
        <row r="1331">
          <cell r="A1331" t="str">
            <v>102011</v>
          </cell>
          <cell r="B1331">
            <v>40826</v>
          </cell>
          <cell r="C1331">
            <v>5.68</v>
          </cell>
          <cell r="D1331">
            <v>5.69</v>
          </cell>
        </row>
        <row r="1332">
          <cell r="A1332" t="str">
            <v>102011</v>
          </cell>
          <cell r="B1332">
            <v>40827</v>
          </cell>
          <cell r="C1332">
            <v>5.69</v>
          </cell>
          <cell r="D1332">
            <v>5.69</v>
          </cell>
        </row>
        <row r="1333">
          <cell r="A1333" t="str">
            <v>102011</v>
          </cell>
          <cell r="B1333">
            <v>40829</v>
          </cell>
          <cell r="C1333">
            <v>5.68</v>
          </cell>
          <cell r="D1333">
            <v>5.69</v>
          </cell>
        </row>
        <row r="1334">
          <cell r="A1334" t="str">
            <v>102011</v>
          </cell>
          <cell r="B1334">
            <v>40830</v>
          </cell>
          <cell r="C1334">
            <v>5.68</v>
          </cell>
          <cell r="D1334">
            <v>5.68</v>
          </cell>
        </row>
        <row r="1335">
          <cell r="A1335" t="str">
            <v>102011</v>
          </cell>
          <cell r="B1335">
            <v>40833</v>
          </cell>
          <cell r="C1335">
            <v>5.66</v>
          </cell>
          <cell r="D1335">
            <v>5.66</v>
          </cell>
        </row>
        <row r="1336">
          <cell r="A1336" t="str">
            <v>102011</v>
          </cell>
          <cell r="B1336">
            <v>40834</v>
          </cell>
          <cell r="C1336">
            <v>5.66</v>
          </cell>
          <cell r="D1336">
            <v>5.64</v>
          </cell>
        </row>
        <row r="1337">
          <cell r="A1337" t="str">
            <v>102011</v>
          </cell>
          <cell r="B1337">
            <v>40835</v>
          </cell>
          <cell r="C1337">
            <v>5.65</v>
          </cell>
          <cell r="D1337">
            <v>5.64</v>
          </cell>
        </row>
        <row r="1338">
          <cell r="A1338" t="str">
            <v>102011</v>
          </cell>
          <cell r="B1338">
            <v>40836</v>
          </cell>
          <cell r="C1338">
            <v>5.64</v>
          </cell>
          <cell r="D1338">
            <v>5.64</v>
          </cell>
        </row>
        <row r="1339">
          <cell r="A1339" t="str">
            <v>102011</v>
          </cell>
          <cell r="B1339">
            <v>40837</v>
          </cell>
          <cell r="C1339">
            <v>5.64</v>
          </cell>
          <cell r="D1339">
            <v>5.64</v>
          </cell>
        </row>
        <row r="1340">
          <cell r="A1340" t="str">
            <v>102011</v>
          </cell>
          <cell r="B1340">
            <v>40840</v>
          </cell>
          <cell r="C1340">
            <v>5.64</v>
          </cell>
          <cell r="D1340">
            <v>5.65</v>
          </cell>
        </row>
        <row r="1341">
          <cell r="A1341" t="str">
            <v>102011</v>
          </cell>
          <cell r="B1341">
            <v>40841</v>
          </cell>
          <cell r="C1341">
            <v>5.64</v>
          </cell>
          <cell r="D1341">
            <v>5.65</v>
          </cell>
        </row>
        <row r="1342">
          <cell r="A1342" t="str">
            <v>102011</v>
          </cell>
          <cell r="B1342">
            <v>40842</v>
          </cell>
          <cell r="C1342">
            <v>5.63</v>
          </cell>
          <cell r="D1342">
            <v>5.65</v>
          </cell>
        </row>
        <row r="1343">
          <cell r="A1343" t="str">
            <v>102011</v>
          </cell>
          <cell r="B1343">
            <v>40843</v>
          </cell>
          <cell r="C1343">
            <v>5.64</v>
          </cell>
          <cell r="D1343">
            <v>5.65</v>
          </cell>
        </row>
        <row r="1344">
          <cell r="A1344" t="str">
            <v>102011</v>
          </cell>
          <cell r="B1344">
            <v>40844</v>
          </cell>
          <cell r="C1344">
            <v>5.62</v>
          </cell>
          <cell r="D1344">
            <v>5.62</v>
          </cell>
        </row>
        <row r="1345">
          <cell r="A1345" t="str">
            <v>102011</v>
          </cell>
          <cell r="B1345">
            <v>40847</v>
          </cell>
          <cell r="C1345">
            <v>5.62</v>
          </cell>
          <cell r="D1345">
            <v>5.62</v>
          </cell>
        </row>
        <row r="1346">
          <cell r="A1346" t="str">
            <v>112011</v>
          </cell>
          <cell r="B1346">
            <v>40848</v>
          </cell>
          <cell r="C1346">
            <v>5.62</v>
          </cell>
          <cell r="D1346">
            <v>5.63</v>
          </cell>
        </row>
        <row r="1347">
          <cell r="A1347" t="str">
            <v>112011</v>
          </cell>
          <cell r="B1347">
            <v>40850</v>
          </cell>
          <cell r="C1347">
            <v>5.62</v>
          </cell>
          <cell r="D1347">
            <v>5.63</v>
          </cell>
        </row>
        <row r="1348">
          <cell r="A1348" t="str">
            <v>112011</v>
          </cell>
          <cell r="B1348">
            <v>40851</v>
          </cell>
          <cell r="C1348">
            <v>5.62</v>
          </cell>
          <cell r="D1348">
            <v>5.63</v>
          </cell>
        </row>
        <row r="1349">
          <cell r="A1349" t="str">
            <v>112011</v>
          </cell>
          <cell r="B1349">
            <v>40854</v>
          </cell>
          <cell r="C1349">
            <v>5.62</v>
          </cell>
          <cell r="D1349">
            <v>5.62</v>
          </cell>
        </row>
        <row r="1350">
          <cell r="A1350" t="str">
            <v>112011</v>
          </cell>
          <cell r="B1350">
            <v>40855</v>
          </cell>
          <cell r="C1350">
            <v>5.61</v>
          </cell>
          <cell r="D1350">
            <v>5.62</v>
          </cell>
        </row>
        <row r="1351">
          <cell r="A1351" t="str">
            <v>112011</v>
          </cell>
          <cell r="B1351">
            <v>40856</v>
          </cell>
          <cell r="C1351">
            <v>5.61</v>
          </cell>
          <cell r="D1351">
            <v>5.62</v>
          </cell>
        </row>
        <row r="1352">
          <cell r="A1352" t="str">
            <v>112011</v>
          </cell>
          <cell r="B1352">
            <v>40857</v>
          </cell>
          <cell r="C1352">
            <v>5.61</v>
          </cell>
          <cell r="D1352">
            <v>5.62</v>
          </cell>
        </row>
        <row r="1353">
          <cell r="A1353" t="str">
            <v>112011</v>
          </cell>
          <cell r="B1353">
            <v>40858</v>
          </cell>
          <cell r="C1353">
            <v>5.62</v>
          </cell>
          <cell r="D1353">
            <v>5.62</v>
          </cell>
        </row>
        <row r="1354">
          <cell r="A1354" t="str">
            <v>112011</v>
          </cell>
          <cell r="B1354">
            <v>40861</v>
          </cell>
          <cell r="C1354">
            <v>5.62</v>
          </cell>
          <cell r="D1354">
            <v>5.62</v>
          </cell>
        </row>
        <row r="1355">
          <cell r="A1355" t="str">
            <v>112011</v>
          </cell>
          <cell r="B1355">
            <v>40863</v>
          </cell>
          <cell r="C1355">
            <v>5.63</v>
          </cell>
          <cell r="D1355">
            <v>5.63</v>
          </cell>
        </row>
        <row r="1356">
          <cell r="A1356" t="str">
            <v>112011</v>
          </cell>
          <cell r="B1356">
            <v>40864</v>
          </cell>
          <cell r="C1356">
            <v>5.63</v>
          </cell>
          <cell r="D1356">
            <v>5.63</v>
          </cell>
        </row>
        <row r="1357">
          <cell r="A1357" t="str">
            <v>112011</v>
          </cell>
          <cell r="B1357">
            <v>40865</v>
          </cell>
          <cell r="C1357">
            <v>5.62</v>
          </cell>
          <cell r="D1357">
            <v>5.62</v>
          </cell>
        </row>
        <row r="1358">
          <cell r="A1358" t="str">
            <v>112011</v>
          </cell>
          <cell r="B1358">
            <v>40868</v>
          </cell>
          <cell r="C1358">
            <v>5.61</v>
          </cell>
          <cell r="D1358">
            <v>5.6</v>
          </cell>
        </row>
        <row r="1359">
          <cell r="A1359" t="str">
            <v>112011</v>
          </cell>
          <cell r="B1359">
            <v>40869</v>
          </cell>
          <cell r="C1359">
            <v>5.6</v>
          </cell>
          <cell r="D1359">
            <v>5.57</v>
          </cell>
        </row>
        <row r="1360">
          <cell r="A1360" t="str">
            <v>112011</v>
          </cell>
          <cell r="B1360">
            <v>40870</v>
          </cell>
          <cell r="C1360">
            <v>5.6</v>
          </cell>
          <cell r="D1360">
            <v>5.59</v>
          </cell>
        </row>
        <row r="1361">
          <cell r="A1361" t="str">
            <v>112011</v>
          </cell>
          <cell r="B1361">
            <v>40871</v>
          </cell>
          <cell r="C1361">
            <v>5.6</v>
          </cell>
          <cell r="D1361">
            <v>5.58</v>
          </cell>
        </row>
        <row r="1362">
          <cell r="A1362" t="str">
            <v>112011</v>
          </cell>
          <cell r="B1362">
            <v>40872</v>
          </cell>
          <cell r="C1362">
            <v>5.61</v>
          </cell>
          <cell r="D1362">
            <v>5.58</v>
          </cell>
        </row>
        <row r="1363">
          <cell r="A1363" t="str">
            <v>112011</v>
          </cell>
          <cell r="B1363">
            <v>40875</v>
          </cell>
          <cell r="C1363">
            <v>5.6</v>
          </cell>
          <cell r="D1363">
            <v>5.58</v>
          </cell>
        </row>
        <row r="1364">
          <cell r="A1364" t="str">
            <v>112011</v>
          </cell>
          <cell r="B1364">
            <v>40876</v>
          </cell>
          <cell r="C1364">
            <v>5.6</v>
          </cell>
          <cell r="D1364">
            <v>5.58</v>
          </cell>
        </row>
        <row r="1365">
          <cell r="A1365" t="str">
            <v>112011</v>
          </cell>
          <cell r="B1365">
            <v>40877</v>
          </cell>
          <cell r="C1365">
            <v>5.56</v>
          </cell>
          <cell r="D1365">
            <v>5.54</v>
          </cell>
        </row>
        <row r="1366">
          <cell r="A1366" t="str">
            <v>122011</v>
          </cell>
          <cell r="B1366">
            <v>40878</v>
          </cell>
          <cell r="C1366">
            <v>5.52</v>
          </cell>
          <cell r="D1366">
            <v>5.48</v>
          </cell>
        </row>
        <row r="1367">
          <cell r="A1367" t="str">
            <v>122011</v>
          </cell>
          <cell r="B1367">
            <v>40879</v>
          </cell>
          <cell r="C1367">
            <v>5.49</v>
          </cell>
          <cell r="D1367">
            <v>5.47</v>
          </cell>
        </row>
        <row r="1368">
          <cell r="A1368" t="str">
            <v>122011</v>
          </cell>
          <cell r="B1368">
            <v>40882</v>
          </cell>
          <cell r="C1368">
            <v>5.46</v>
          </cell>
          <cell r="D1368">
            <v>5.46</v>
          </cell>
        </row>
        <row r="1369">
          <cell r="A1369" t="str">
            <v>122011</v>
          </cell>
          <cell r="B1369">
            <v>40883</v>
          </cell>
          <cell r="C1369">
            <v>5.46</v>
          </cell>
          <cell r="D1369">
            <v>5.45</v>
          </cell>
        </row>
        <row r="1370">
          <cell r="A1370" t="str">
            <v>122011</v>
          </cell>
          <cell r="B1370">
            <v>40884</v>
          </cell>
          <cell r="C1370">
            <v>5.46</v>
          </cell>
          <cell r="D1370">
            <v>5.45</v>
          </cell>
        </row>
        <row r="1371">
          <cell r="A1371" t="str">
            <v>122011</v>
          </cell>
          <cell r="B1371">
            <v>40885</v>
          </cell>
          <cell r="C1371">
            <v>5.45</v>
          </cell>
          <cell r="D1371">
            <v>5.45</v>
          </cell>
        </row>
        <row r="1372">
          <cell r="A1372" t="str">
            <v>122011</v>
          </cell>
          <cell r="B1372">
            <v>40886</v>
          </cell>
          <cell r="C1372">
            <v>5.45</v>
          </cell>
          <cell r="D1372">
            <v>5.44</v>
          </cell>
        </row>
        <row r="1373">
          <cell r="A1373" t="str">
            <v>122011</v>
          </cell>
          <cell r="B1373">
            <v>40889</v>
          </cell>
          <cell r="C1373">
            <v>5.45</v>
          </cell>
          <cell r="D1373">
            <v>5.43</v>
          </cell>
        </row>
        <row r="1374">
          <cell r="A1374" t="str">
            <v>122011</v>
          </cell>
          <cell r="B1374">
            <v>40890</v>
          </cell>
          <cell r="C1374">
            <v>5.43</v>
          </cell>
          <cell r="D1374">
            <v>5.42</v>
          </cell>
        </row>
        <row r="1375">
          <cell r="A1375" t="str">
            <v>122011</v>
          </cell>
          <cell r="B1375">
            <v>40891</v>
          </cell>
          <cell r="C1375">
            <v>5.43</v>
          </cell>
          <cell r="D1375">
            <v>5.42</v>
          </cell>
        </row>
        <row r="1376">
          <cell r="A1376" t="str">
            <v>122011</v>
          </cell>
          <cell r="B1376">
            <v>40892</v>
          </cell>
          <cell r="C1376">
            <v>5.4</v>
          </cell>
          <cell r="D1376">
            <v>5.41</v>
          </cell>
        </row>
        <row r="1377">
          <cell r="A1377" t="str">
            <v>122011</v>
          </cell>
          <cell r="B1377">
            <v>40893</v>
          </cell>
          <cell r="C1377">
            <v>5.4</v>
          </cell>
          <cell r="D1377">
            <v>5.4</v>
          </cell>
        </row>
        <row r="1378">
          <cell r="A1378" t="str">
            <v>122011</v>
          </cell>
          <cell r="B1378">
            <v>40896</v>
          </cell>
          <cell r="C1378">
            <v>5.42</v>
          </cell>
          <cell r="D1378">
            <v>5.39</v>
          </cell>
        </row>
        <row r="1379">
          <cell r="A1379" t="str">
            <v>122011</v>
          </cell>
          <cell r="B1379">
            <v>40897</v>
          </cell>
          <cell r="C1379">
            <v>5.38</v>
          </cell>
          <cell r="D1379">
            <v>5.38</v>
          </cell>
        </row>
        <row r="1380">
          <cell r="A1380" t="str">
            <v>122011</v>
          </cell>
          <cell r="B1380">
            <v>40898</v>
          </cell>
          <cell r="C1380">
            <v>5.38</v>
          </cell>
          <cell r="D1380">
            <v>5.35</v>
          </cell>
        </row>
        <row r="1381">
          <cell r="A1381" t="str">
            <v>122011</v>
          </cell>
          <cell r="B1381">
            <v>40899</v>
          </cell>
          <cell r="C1381">
            <v>5.34</v>
          </cell>
          <cell r="D1381">
            <v>5.33</v>
          </cell>
        </row>
        <row r="1382">
          <cell r="A1382" t="str">
            <v>122011</v>
          </cell>
          <cell r="B1382">
            <v>40900</v>
          </cell>
          <cell r="C1382">
            <v>5.34</v>
          </cell>
          <cell r="D1382">
            <v>5.33</v>
          </cell>
        </row>
        <row r="1383">
          <cell r="A1383" t="str">
            <v>122011</v>
          </cell>
          <cell r="B1383">
            <v>40903</v>
          </cell>
          <cell r="C1383">
            <v>5.33</v>
          </cell>
          <cell r="D1383">
            <v>5.32</v>
          </cell>
        </row>
        <row r="1384">
          <cell r="A1384" t="str">
            <v>122011</v>
          </cell>
          <cell r="B1384">
            <v>40904</v>
          </cell>
          <cell r="C1384">
            <v>5.33</v>
          </cell>
          <cell r="D1384">
            <v>5.32</v>
          </cell>
        </row>
        <row r="1385">
          <cell r="A1385" t="str">
            <v>122011</v>
          </cell>
          <cell r="B1385">
            <v>40905</v>
          </cell>
          <cell r="C1385">
            <v>5.33</v>
          </cell>
          <cell r="D1385">
            <v>5.32</v>
          </cell>
        </row>
        <row r="1386">
          <cell r="A1386" t="str">
            <v>122011</v>
          </cell>
          <cell r="B1386">
            <v>40906</v>
          </cell>
          <cell r="C1386">
            <v>5.33</v>
          </cell>
          <cell r="D1386">
            <v>5.31</v>
          </cell>
        </row>
        <row r="1387">
          <cell r="A1387" t="str">
            <v>122011</v>
          </cell>
          <cell r="B1387">
            <v>40907</v>
          </cell>
          <cell r="C1387">
            <v>5.35</v>
          </cell>
          <cell r="D1387">
            <v>5.33</v>
          </cell>
        </row>
        <row r="1388">
          <cell r="A1388" t="str">
            <v>12012</v>
          </cell>
          <cell r="B1388">
            <v>40910</v>
          </cell>
          <cell r="C1388">
            <v>5.35</v>
          </cell>
          <cell r="D1388">
            <v>5.34</v>
          </cell>
        </row>
        <row r="1389">
          <cell r="A1389" t="str">
            <v>12012</v>
          </cell>
          <cell r="B1389">
            <v>40911</v>
          </cell>
          <cell r="C1389">
            <v>5.37</v>
          </cell>
          <cell r="D1389">
            <v>5.34</v>
          </cell>
        </row>
        <row r="1390">
          <cell r="A1390" t="str">
            <v>12012</v>
          </cell>
          <cell r="B1390">
            <v>40912</v>
          </cell>
          <cell r="C1390">
            <v>5.36</v>
          </cell>
          <cell r="D1390">
            <v>5.33</v>
          </cell>
        </row>
        <row r="1391">
          <cell r="A1391" t="str">
            <v>12012</v>
          </cell>
          <cell r="B1391">
            <v>40913</v>
          </cell>
          <cell r="C1391">
            <v>5.36</v>
          </cell>
          <cell r="D1391">
            <v>5.33</v>
          </cell>
        </row>
        <row r="1392">
          <cell r="A1392" t="str">
            <v>12012</v>
          </cell>
          <cell r="B1392">
            <v>40914</v>
          </cell>
          <cell r="C1392">
            <v>5.31</v>
          </cell>
          <cell r="D1392">
            <v>5.38</v>
          </cell>
        </row>
        <row r="1393">
          <cell r="A1393" t="str">
            <v>12012</v>
          </cell>
          <cell r="B1393">
            <v>40917</v>
          </cell>
          <cell r="C1393">
            <v>5.3</v>
          </cell>
          <cell r="D1393">
            <v>5.36</v>
          </cell>
        </row>
        <row r="1394">
          <cell r="A1394" t="str">
            <v>12012</v>
          </cell>
          <cell r="B1394">
            <v>40918</v>
          </cell>
          <cell r="C1394">
            <v>5.3</v>
          </cell>
          <cell r="D1394">
            <v>5.34</v>
          </cell>
        </row>
        <row r="1395">
          <cell r="A1395" t="str">
            <v>12012</v>
          </cell>
          <cell r="B1395">
            <v>40919</v>
          </cell>
          <cell r="C1395">
            <v>5.3</v>
          </cell>
          <cell r="D1395">
            <v>5.34</v>
          </cell>
        </row>
        <row r="1396">
          <cell r="A1396" t="str">
            <v>12012</v>
          </cell>
          <cell r="B1396">
            <v>40920</v>
          </cell>
          <cell r="C1396">
            <v>5.3</v>
          </cell>
          <cell r="D1396">
            <v>5.33</v>
          </cell>
        </row>
        <row r="1397">
          <cell r="A1397" t="str">
            <v>12012</v>
          </cell>
          <cell r="B1397">
            <v>40921</v>
          </cell>
          <cell r="C1397">
            <v>5.3</v>
          </cell>
          <cell r="D1397">
            <v>5.32</v>
          </cell>
        </row>
        <row r="1398">
          <cell r="A1398" t="str">
            <v>12012</v>
          </cell>
          <cell r="B1398">
            <v>40924</v>
          </cell>
          <cell r="C1398">
            <v>5.29</v>
          </cell>
          <cell r="D1398">
            <v>5.33</v>
          </cell>
        </row>
        <row r="1399">
          <cell r="A1399" t="str">
            <v>12012</v>
          </cell>
          <cell r="B1399">
            <v>40925</v>
          </cell>
          <cell r="C1399">
            <v>5.3</v>
          </cell>
          <cell r="D1399">
            <v>5.34</v>
          </cell>
        </row>
        <row r="1400">
          <cell r="A1400" t="str">
            <v>12012</v>
          </cell>
          <cell r="B1400">
            <v>40926</v>
          </cell>
          <cell r="C1400">
            <v>5.29</v>
          </cell>
          <cell r="D1400">
            <v>5.31</v>
          </cell>
        </row>
        <row r="1401">
          <cell r="A1401" t="str">
            <v>12012</v>
          </cell>
          <cell r="B1401">
            <v>40927</v>
          </cell>
          <cell r="C1401">
            <v>5.29</v>
          </cell>
          <cell r="D1401">
            <v>5.31</v>
          </cell>
        </row>
        <row r="1402">
          <cell r="A1402" t="str">
            <v>12012</v>
          </cell>
          <cell r="B1402">
            <v>40928</v>
          </cell>
          <cell r="C1402">
            <v>5.29</v>
          </cell>
          <cell r="D1402">
            <v>5.3</v>
          </cell>
        </row>
        <row r="1403">
          <cell r="A1403" t="str">
            <v>12012</v>
          </cell>
          <cell r="B1403">
            <v>40931</v>
          </cell>
          <cell r="C1403">
            <v>5.27</v>
          </cell>
          <cell r="D1403">
            <v>5.29</v>
          </cell>
        </row>
        <row r="1404">
          <cell r="A1404" t="str">
            <v>12012</v>
          </cell>
          <cell r="B1404">
            <v>40932</v>
          </cell>
          <cell r="C1404">
            <v>5.27</v>
          </cell>
          <cell r="D1404">
            <v>5.29</v>
          </cell>
        </row>
        <row r="1405">
          <cell r="A1405" t="str">
            <v>12012</v>
          </cell>
          <cell r="B1405">
            <v>40933</v>
          </cell>
          <cell r="C1405">
            <v>5.27</v>
          </cell>
          <cell r="D1405">
            <v>5.29</v>
          </cell>
        </row>
        <row r="1406">
          <cell r="A1406" t="str">
            <v>12012</v>
          </cell>
          <cell r="B1406">
            <v>40934</v>
          </cell>
          <cell r="C1406">
            <v>5.28</v>
          </cell>
          <cell r="D1406">
            <v>5.3</v>
          </cell>
        </row>
        <row r="1407">
          <cell r="A1407" t="str">
            <v>12012</v>
          </cell>
          <cell r="B1407">
            <v>40935</v>
          </cell>
          <cell r="C1407">
            <v>5.28</v>
          </cell>
          <cell r="D1407">
            <v>5.3</v>
          </cell>
        </row>
        <row r="1408">
          <cell r="A1408" t="str">
            <v>12012</v>
          </cell>
          <cell r="B1408">
            <v>40938</v>
          </cell>
          <cell r="C1408">
            <v>5.29</v>
          </cell>
          <cell r="D1408">
            <v>5.31</v>
          </cell>
        </row>
        <row r="1409">
          <cell r="A1409" t="str">
            <v>12012</v>
          </cell>
          <cell r="B1409">
            <v>40939</v>
          </cell>
          <cell r="C1409">
            <v>5.29</v>
          </cell>
          <cell r="D1409">
            <v>5.31</v>
          </cell>
        </row>
        <row r="1410">
          <cell r="A1410" t="str">
            <v>22012</v>
          </cell>
          <cell r="B1410">
            <v>40940</v>
          </cell>
          <cell r="C1410">
            <v>5.29</v>
          </cell>
          <cell r="D1410">
            <v>5.31</v>
          </cell>
        </row>
        <row r="1411">
          <cell r="A1411" t="str">
            <v>22012</v>
          </cell>
          <cell r="B1411">
            <v>40941</v>
          </cell>
          <cell r="C1411">
            <v>5.29</v>
          </cell>
          <cell r="D1411">
            <v>5.31</v>
          </cell>
        </row>
        <row r="1412">
          <cell r="A1412" t="str">
            <v>22012</v>
          </cell>
          <cell r="B1412">
            <v>40942</v>
          </cell>
          <cell r="C1412">
            <v>5.29</v>
          </cell>
          <cell r="D1412">
            <v>5.3</v>
          </cell>
        </row>
        <row r="1413">
          <cell r="A1413" t="str">
            <v>22012</v>
          </cell>
          <cell r="B1413">
            <v>40945</v>
          </cell>
          <cell r="C1413">
            <v>5.29</v>
          </cell>
          <cell r="D1413">
            <v>5.3</v>
          </cell>
        </row>
        <row r="1414">
          <cell r="A1414" t="str">
            <v>22012</v>
          </cell>
          <cell r="B1414">
            <v>40946</v>
          </cell>
          <cell r="C1414">
            <v>5.29</v>
          </cell>
          <cell r="D1414">
            <v>5.3</v>
          </cell>
        </row>
        <row r="1415">
          <cell r="A1415" t="str">
            <v>22012</v>
          </cell>
          <cell r="B1415">
            <v>40947</v>
          </cell>
          <cell r="C1415">
            <v>5.28</v>
          </cell>
          <cell r="D1415">
            <v>5.3</v>
          </cell>
        </row>
        <row r="1416">
          <cell r="A1416" t="str">
            <v>22012</v>
          </cell>
          <cell r="B1416">
            <v>40948</v>
          </cell>
          <cell r="C1416">
            <v>5.27</v>
          </cell>
          <cell r="D1416">
            <v>5.29</v>
          </cell>
        </row>
        <row r="1417">
          <cell r="A1417" t="str">
            <v>22012</v>
          </cell>
          <cell r="B1417">
            <v>40949</v>
          </cell>
          <cell r="C1417">
            <v>5.29</v>
          </cell>
          <cell r="D1417">
            <v>5.3</v>
          </cell>
        </row>
        <row r="1418">
          <cell r="A1418" t="str">
            <v>22012</v>
          </cell>
          <cell r="B1418">
            <v>40952</v>
          </cell>
          <cell r="C1418">
            <v>5.29</v>
          </cell>
          <cell r="D1418">
            <v>5.3</v>
          </cell>
        </row>
        <row r="1419">
          <cell r="A1419" t="str">
            <v>22012</v>
          </cell>
          <cell r="B1419">
            <v>40953</v>
          </cell>
          <cell r="C1419">
            <v>5.3</v>
          </cell>
          <cell r="D1419">
            <v>5.31</v>
          </cell>
        </row>
        <row r="1420">
          <cell r="A1420" t="str">
            <v>22012</v>
          </cell>
          <cell r="B1420">
            <v>40954</v>
          </cell>
          <cell r="C1420">
            <v>5.29</v>
          </cell>
          <cell r="D1420">
            <v>5.29</v>
          </cell>
        </row>
        <row r="1421">
          <cell r="A1421" t="str">
            <v>22012</v>
          </cell>
          <cell r="B1421">
            <v>40955</v>
          </cell>
          <cell r="C1421">
            <v>5.27</v>
          </cell>
          <cell r="D1421">
            <v>5.27</v>
          </cell>
        </row>
        <row r="1422">
          <cell r="A1422" t="str">
            <v>22012</v>
          </cell>
          <cell r="B1422">
            <v>40956</v>
          </cell>
          <cell r="C1422">
            <v>5.27</v>
          </cell>
          <cell r="D1422">
            <v>5.27</v>
          </cell>
        </row>
        <row r="1423">
          <cell r="A1423" t="str">
            <v>22012</v>
          </cell>
          <cell r="B1423">
            <v>40961</v>
          </cell>
          <cell r="C1423">
            <v>5.27</v>
          </cell>
          <cell r="D1423">
            <v>5.3</v>
          </cell>
        </row>
        <row r="1424">
          <cell r="A1424" t="str">
            <v>22012</v>
          </cell>
          <cell r="B1424">
            <v>40962</v>
          </cell>
          <cell r="C1424">
            <v>5.25</v>
          </cell>
          <cell r="D1424">
            <v>5.29</v>
          </cell>
        </row>
        <row r="1425">
          <cell r="A1425" t="str">
            <v>22012</v>
          </cell>
          <cell r="B1425">
            <v>40963</v>
          </cell>
          <cell r="C1425">
            <v>5.24</v>
          </cell>
          <cell r="D1425">
            <v>5.28</v>
          </cell>
        </row>
        <row r="1426">
          <cell r="A1426" t="str">
            <v>22012</v>
          </cell>
          <cell r="B1426">
            <v>40966</v>
          </cell>
          <cell r="C1426">
            <v>5.24</v>
          </cell>
          <cell r="D1426">
            <v>5.29</v>
          </cell>
        </row>
        <row r="1427">
          <cell r="A1427" t="str">
            <v>22012</v>
          </cell>
          <cell r="B1427">
            <v>40967</v>
          </cell>
          <cell r="C1427">
            <v>5.24</v>
          </cell>
          <cell r="D1427">
            <v>5.29</v>
          </cell>
        </row>
        <row r="1428">
          <cell r="A1428" t="str">
            <v>22012</v>
          </cell>
          <cell r="B1428">
            <v>40968</v>
          </cell>
          <cell r="C1428">
            <v>5.24</v>
          </cell>
          <cell r="D1428">
            <v>5.3</v>
          </cell>
        </row>
        <row r="1429">
          <cell r="A1429" t="str">
            <v>32012</v>
          </cell>
          <cell r="B1429">
            <v>40969</v>
          </cell>
          <cell r="C1429">
            <v>5.24</v>
          </cell>
          <cell r="D1429">
            <v>5.32</v>
          </cell>
        </row>
        <row r="1430">
          <cell r="A1430" t="str">
            <v>32012</v>
          </cell>
          <cell r="B1430">
            <v>40970</v>
          </cell>
          <cell r="C1430">
            <v>5.26</v>
          </cell>
          <cell r="D1430">
            <v>5.31</v>
          </cell>
        </row>
        <row r="1431">
          <cell r="A1431" t="str">
            <v>32012</v>
          </cell>
          <cell r="B1431">
            <v>40973</v>
          </cell>
          <cell r="C1431">
            <v>5.28</v>
          </cell>
          <cell r="D1431">
            <v>5.33</v>
          </cell>
        </row>
        <row r="1432">
          <cell r="A1432" t="str">
            <v>32012</v>
          </cell>
          <cell r="B1432">
            <v>40974</v>
          </cell>
          <cell r="C1432">
            <v>5.28</v>
          </cell>
          <cell r="D1432">
            <v>5.34</v>
          </cell>
        </row>
        <row r="1433">
          <cell r="A1433" t="str">
            <v>32012</v>
          </cell>
          <cell r="B1433">
            <v>40975</v>
          </cell>
          <cell r="C1433">
            <v>5.29</v>
          </cell>
          <cell r="D1433">
            <v>5.33</v>
          </cell>
        </row>
        <row r="1434">
          <cell r="A1434" t="str">
            <v>32012</v>
          </cell>
          <cell r="B1434">
            <v>40976</v>
          </cell>
          <cell r="C1434">
            <v>5.3</v>
          </cell>
          <cell r="D1434">
            <v>5.38</v>
          </cell>
        </row>
        <row r="1435">
          <cell r="A1435" t="str">
            <v>32012</v>
          </cell>
          <cell r="B1435">
            <v>40977</v>
          </cell>
          <cell r="C1435">
            <v>5.37</v>
          </cell>
          <cell r="D1435">
            <v>5.36</v>
          </cell>
        </row>
        <row r="1436">
          <cell r="A1436" t="str">
            <v>32012</v>
          </cell>
          <cell r="B1436">
            <v>40980</v>
          </cell>
          <cell r="C1436">
            <v>5.38</v>
          </cell>
          <cell r="D1436">
            <v>5.37</v>
          </cell>
        </row>
        <row r="1437">
          <cell r="A1437" t="str">
            <v>32012</v>
          </cell>
          <cell r="B1437">
            <v>40981</v>
          </cell>
          <cell r="C1437">
            <v>5.39</v>
          </cell>
          <cell r="D1437">
            <v>5.37</v>
          </cell>
        </row>
        <row r="1438">
          <cell r="A1438" t="str">
            <v>32012</v>
          </cell>
          <cell r="B1438">
            <v>40982</v>
          </cell>
          <cell r="C1438">
            <v>5.39</v>
          </cell>
          <cell r="D1438">
            <v>5.37</v>
          </cell>
        </row>
        <row r="1439">
          <cell r="A1439" t="str">
            <v>32012</v>
          </cell>
          <cell r="B1439">
            <v>40983</v>
          </cell>
          <cell r="C1439">
            <v>5.39</v>
          </cell>
          <cell r="D1439">
            <v>5.39</v>
          </cell>
        </row>
        <row r="1440">
          <cell r="A1440" t="str">
            <v>32012</v>
          </cell>
          <cell r="B1440">
            <v>40984</v>
          </cell>
          <cell r="C1440">
            <v>5.38</v>
          </cell>
          <cell r="D1440">
            <v>5.37</v>
          </cell>
        </row>
        <row r="1441">
          <cell r="A1441" t="str">
            <v>32012</v>
          </cell>
          <cell r="B1441">
            <v>40987</v>
          </cell>
          <cell r="C1441">
            <v>5.38</v>
          </cell>
          <cell r="D1441">
            <v>5.39</v>
          </cell>
        </row>
        <row r="1442">
          <cell r="A1442" t="str">
            <v>32012</v>
          </cell>
          <cell r="B1442">
            <v>40988</v>
          </cell>
          <cell r="C1442">
            <v>5.38</v>
          </cell>
          <cell r="D1442">
            <v>5.39</v>
          </cell>
        </row>
        <row r="1443">
          <cell r="A1443" t="str">
            <v>32012</v>
          </cell>
          <cell r="B1443">
            <v>40989</v>
          </cell>
          <cell r="C1443">
            <v>5.39</v>
          </cell>
          <cell r="D1443">
            <v>5.39</v>
          </cell>
        </row>
        <row r="1444">
          <cell r="A1444" t="str">
            <v>32012</v>
          </cell>
          <cell r="B1444">
            <v>40990</v>
          </cell>
          <cell r="C1444">
            <v>5.4</v>
          </cell>
          <cell r="D1444">
            <v>5.4</v>
          </cell>
        </row>
        <row r="1445">
          <cell r="A1445" t="str">
            <v>32012</v>
          </cell>
          <cell r="B1445">
            <v>40991</v>
          </cell>
          <cell r="C1445">
            <v>5.4</v>
          </cell>
          <cell r="D1445">
            <v>5.41</v>
          </cell>
        </row>
        <row r="1446">
          <cell r="A1446" t="str">
            <v>32012</v>
          </cell>
          <cell r="B1446">
            <v>40994</v>
          </cell>
          <cell r="C1446">
            <v>5.4</v>
          </cell>
          <cell r="D1446">
            <v>5.41</v>
          </cell>
        </row>
        <row r="1447">
          <cell r="A1447" t="str">
            <v>32012</v>
          </cell>
          <cell r="B1447">
            <v>40995</v>
          </cell>
          <cell r="C1447">
            <v>5.4</v>
          </cell>
          <cell r="D1447">
            <v>5.41</v>
          </cell>
        </row>
        <row r="1448">
          <cell r="A1448" t="str">
            <v>32012</v>
          </cell>
          <cell r="B1448">
            <v>40996</v>
          </cell>
          <cell r="C1448">
            <v>5.38</v>
          </cell>
          <cell r="D1448">
            <v>5.4</v>
          </cell>
        </row>
        <row r="1449">
          <cell r="A1449" t="str">
            <v>32012</v>
          </cell>
          <cell r="B1449">
            <v>40997</v>
          </cell>
          <cell r="C1449">
            <v>5.38</v>
          </cell>
          <cell r="D1449">
            <v>5.41</v>
          </cell>
        </row>
        <row r="1450">
          <cell r="A1450" t="str">
            <v>32012</v>
          </cell>
          <cell r="B1450">
            <v>40998</v>
          </cell>
          <cell r="C1450">
            <v>5.38</v>
          </cell>
          <cell r="D1450">
            <v>5.4</v>
          </cell>
        </row>
        <row r="1451">
          <cell r="A1451" t="str">
            <v>42012</v>
          </cell>
          <cell r="B1451">
            <v>41001</v>
          </cell>
          <cell r="C1451">
            <v>5.37</v>
          </cell>
          <cell r="D1451">
            <v>5.43</v>
          </cell>
        </row>
        <row r="1452">
          <cell r="A1452" t="str">
            <v>42012</v>
          </cell>
          <cell r="B1452">
            <v>41002</v>
          </cell>
          <cell r="C1452">
            <v>5.37</v>
          </cell>
          <cell r="D1452">
            <v>5.43</v>
          </cell>
        </row>
        <row r="1453">
          <cell r="A1453" t="str">
            <v>42012</v>
          </cell>
          <cell r="B1453">
            <v>41003</v>
          </cell>
          <cell r="C1453">
            <v>5.37</v>
          </cell>
          <cell r="D1453">
            <v>5.44</v>
          </cell>
        </row>
        <row r="1454">
          <cell r="A1454" t="str">
            <v>42012</v>
          </cell>
          <cell r="B1454">
            <v>41004</v>
          </cell>
          <cell r="C1454">
            <v>5.44</v>
          </cell>
          <cell r="D1454">
            <v>5.44</v>
          </cell>
        </row>
        <row r="1455">
          <cell r="A1455" t="str">
            <v>42012</v>
          </cell>
          <cell r="B1455">
            <v>41008</v>
          </cell>
          <cell r="C1455">
            <v>5.46</v>
          </cell>
          <cell r="D1455">
            <v>5.45</v>
          </cell>
        </row>
        <row r="1456">
          <cell r="A1456" t="str">
            <v>42012</v>
          </cell>
          <cell r="B1456">
            <v>41009</v>
          </cell>
          <cell r="C1456">
            <v>5.46</v>
          </cell>
          <cell r="D1456">
            <v>5.45</v>
          </cell>
        </row>
        <row r="1457">
          <cell r="A1457" t="str">
            <v>42012</v>
          </cell>
          <cell r="B1457">
            <v>41010</v>
          </cell>
          <cell r="C1457">
            <v>5.46</v>
          </cell>
          <cell r="D1457">
            <v>5.45</v>
          </cell>
        </row>
        <row r="1458">
          <cell r="A1458" t="str">
            <v>42012</v>
          </cell>
          <cell r="B1458">
            <v>41011</v>
          </cell>
          <cell r="C1458">
            <v>5.48</v>
          </cell>
          <cell r="D1458">
            <v>5.47</v>
          </cell>
        </row>
        <row r="1459">
          <cell r="A1459" t="str">
            <v>42012</v>
          </cell>
          <cell r="B1459">
            <v>41012</v>
          </cell>
          <cell r="C1459">
            <v>5.48</v>
          </cell>
          <cell r="D1459">
            <v>5.47</v>
          </cell>
        </row>
        <row r="1460">
          <cell r="A1460" t="str">
            <v>42012</v>
          </cell>
          <cell r="B1460">
            <v>41015</v>
          </cell>
          <cell r="C1460">
            <v>5.48</v>
          </cell>
          <cell r="D1460">
            <v>5.46</v>
          </cell>
        </row>
        <row r="1461">
          <cell r="A1461" t="str">
            <v>42012</v>
          </cell>
          <cell r="B1461">
            <v>41016</v>
          </cell>
          <cell r="C1461">
            <v>5.48</v>
          </cell>
          <cell r="D1461">
            <v>5.45</v>
          </cell>
        </row>
        <row r="1462">
          <cell r="A1462" t="str">
            <v>42012</v>
          </cell>
          <cell r="B1462">
            <v>41017</v>
          </cell>
          <cell r="C1462">
            <v>5.48</v>
          </cell>
          <cell r="D1462">
            <v>5.45</v>
          </cell>
        </row>
        <row r="1463">
          <cell r="A1463" t="str">
            <v>42012</v>
          </cell>
          <cell r="B1463">
            <v>41018</v>
          </cell>
          <cell r="C1463">
            <v>5.48</v>
          </cell>
          <cell r="D1463">
            <v>5.45</v>
          </cell>
        </row>
        <row r="1464">
          <cell r="A1464" t="str">
            <v>42012</v>
          </cell>
          <cell r="B1464">
            <v>41019</v>
          </cell>
          <cell r="C1464">
            <v>5.48</v>
          </cell>
          <cell r="D1464">
            <v>5.47</v>
          </cell>
        </row>
        <row r="1465">
          <cell r="A1465" t="str">
            <v>42012</v>
          </cell>
          <cell r="B1465">
            <v>41022</v>
          </cell>
          <cell r="C1465">
            <v>5.53</v>
          </cell>
          <cell r="D1465">
            <v>5.52</v>
          </cell>
        </row>
        <row r="1466">
          <cell r="A1466" t="str">
            <v>42012</v>
          </cell>
          <cell r="B1466">
            <v>41023</v>
          </cell>
          <cell r="C1466">
            <v>5.54</v>
          </cell>
          <cell r="D1466">
            <v>5.52</v>
          </cell>
        </row>
        <row r="1467">
          <cell r="A1467" t="str">
            <v>42012</v>
          </cell>
          <cell r="B1467">
            <v>41024</v>
          </cell>
          <cell r="C1467">
            <v>5.55</v>
          </cell>
          <cell r="D1467">
            <v>5.52</v>
          </cell>
        </row>
        <row r="1468">
          <cell r="A1468" t="str">
            <v>42012</v>
          </cell>
          <cell r="B1468">
            <v>41025</v>
          </cell>
          <cell r="C1468">
            <v>5.55</v>
          </cell>
          <cell r="D1468">
            <v>5.52</v>
          </cell>
        </row>
        <row r="1469">
          <cell r="A1469" t="str">
            <v>42012</v>
          </cell>
          <cell r="B1469">
            <v>41026</v>
          </cell>
          <cell r="C1469">
            <v>5.56</v>
          </cell>
          <cell r="D1469">
            <v>5.53</v>
          </cell>
        </row>
        <row r="1470">
          <cell r="A1470" t="str">
            <v>42012</v>
          </cell>
          <cell r="B1470">
            <v>41029</v>
          </cell>
          <cell r="C1470">
            <v>5.58</v>
          </cell>
          <cell r="D1470">
            <v>5.54</v>
          </cell>
        </row>
        <row r="1471">
          <cell r="A1471" t="str">
            <v>52012</v>
          </cell>
          <cell r="B1471">
            <v>41031</v>
          </cell>
          <cell r="C1471">
            <v>5.58</v>
          </cell>
          <cell r="D1471">
            <v>5.54</v>
          </cell>
        </row>
        <row r="1472">
          <cell r="A1472" t="str">
            <v>52012</v>
          </cell>
          <cell r="B1472">
            <v>41032</v>
          </cell>
          <cell r="C1472">
            <v>5.58</v>
          </cell>
          <cell r="D1472">
            <v>5.54</v>
          </cell>
        </row>
        <row r="1473">
          <cell r="A1473" t="str">
            <v>52012</v>
          </cell>
          <cell r="B1473">
            <v>41033</v>
          </cell>
          <cell r="C1473">
            <v>5.57</v>
          </cell>
          <cell r="D1473">
            <v>5.53</v>
          </cell>
        </row>
        <row r="1474">
          <cell r="A1474" t="str">
            <v>52012</v>
          </cell>
          <cell r="B1474">
            <v>41036</v>
          </cell>
          <cell r="C1474">
            <v>5.59</v>
          </cell>
          <cell r="D1474">
            <v>5.53</v>
          </cell>
        </row>
        <row r="1475">
          <cell r="A1475" t="str">
            <v>52012</v>
          </cell>
          <cell r="B1475">
            <v>41037</v>
          </cell>
          <cell r="C1475">
            <v>5.59</v>
          </cell>
          <cell r="D1475">
            <v>5.53</v>
          </cell>
        </row>
        <row r="1476">
          <cell r="A1476" t="str">
            <v>52012</v>
          </cell>
          <cell r="B1476">
            <v>41038</v>
          </cell>
          <cell r="C1476">
            <v>5.53</v>
          </cell>
          <cell r="D1476">
            <v>5.53</v>
          </cell>
        </row>
        <row r="1477">
          <cell r="A1477" t="str">
            <v>52012</v>
          </cell>
          <cell r="B1477">
            <v>41039</v>
          </cell>
          <cell r="C1477">
            <v>5.53</v>
          </cell>
          <cell r="D1477">
            <v>5.53</v>
          </cell>
        </row>
        <row r="1478">
          <cell r="A1478" t="str">
            <v>52012</v>
          </cell>
          <cell r="B1478">
            <v>41040</v>
          </cell>
          <cell r="C1478">
            <v>5.53</v>
          </cell>
          <cell r="D1478">
            <v>5.53</v>
          </cell>
        </row>
        <row r="1479">
          <cell r="A1479" t="str">
            <v>52012</v>
          </cell>
          <cell r="B1479">
            <v>41043</v>
          </cell>
          <cell r="C1479">
            <v>5.53</v>
          </cell>
          <cell r="D1479">
            <v>5.53</v>
          </cell>
        </row>
        <row r="1480">
          <cell r="A1480" t="str">
            <v>52012</v>
          </cell>
          <cell r="B1480">
            <v>41044</v>
          </cell>
          <cell r="C1480">
            <v>5.53</v>
          </cell>
          <cell r="D1480">
            <v>5.52</v>
          </cell>
        </row>
        <row r="1481">
          <cell r="A1481" t="str">
            <v>52012</v>
          </cell>
          <cell r="B1481">
            <v>41045</v>
          </cell>
          <cell r="C1481">
            <v>5.53</v>
          </cell>
          <cell r="D1481">
            <v>5.52</v>
          </cell>
        </row>
        <row r="1482">
          <cell r="A1482" t="str">
            <v>52012</v>
          </cell>
          <cell r="B1482">
            <v>41046</v>
          </cell>
          <cell r="C1482">
            <v>5.53</v>
          </cell>
          <cell r="D1482">
            <v>5.52</v>
          </cell>
        </row>
        <row r="1483">
          <cell r="A1483" t="str">
            <v>52012</v>
          </cell>
          <cell r="B1483">
            <v>41047</v>
          </cell>
          <cell r="C1483">
            <v>5.53</v>
          </cell>
          <cell r="D1483">
            <v>5.51</v>
          </cell>
        </row>
        <row r="1484">
          <cell r="A1484" t="str">
            <v>52012</v>
          </cell>
          <cell r="B1484">
            <v>41050</v>
          </cell>
          <cell r="C1484">
            <v>5.55</v>
          </cell>
          <cell r="D1484">
            <v>5.54</v>
          </cell>
        </row>
        <row r="1485">
          <cell r="A1485" t="str">
            <v>52012</v>
          </cell>
          <cell r="B1485">
            <v>41051</v>
          </cell>
          <cell r="C1485">
            <v>5.54</v>
          </cell>
          <cell r="D1485">
            <v>5.52</v>
          </cell>
        </row>
        <row r="1486">
          <cell r="A1486" t="str">
            <v>52012</v>
          </cell>
          <cell r="B1486">
            <v>41052</v>
          </cell>
          <cell r="C1486">
            <v>5.54</v>
          </cell>
          <cell r="D1486">
            <v>5.52</v>
          </cell>
        </row>
        <row r="1487">
          <cell r="A1487" t="str">
            <v>52012</v>
          </cell>
          <cell r="B1487">
            <v>41053</v>
          </cell>
          <cell r="C1487">
            <v>5.54</v>
          </cell>
          <cell r="D1487">
            <v>5.51</v>
          </cell>
        </row>
        <row r="1488">
          <cell r="A1488" t="str">
            <v>52012</v>
          </cell>
          <cell r="B1488">
            <v>41054</v>
          </cell>
          <cell r="C1488">
            <v>5.53</v>
          </cell>
          <cell r="D1488">
            <v>5.52</v>
          </cell>
        </row>
        <row r="1489">
          <cell r="A1489" t="str">
            <v>52012</v>
          </cell>
          <cell r="B1489">
            <v>41057</v>
          </cell>
          <cell r="C1489">
            <v>5.54</v>
          </cell>
          <cell r="D1489">
            <v>5.5</v>
          </cell>
        </row>
        <row r="1490">
          <cell r="A1490" t="str">
            <v>52012</v>
          </cell>
          <cell r="B1490">
            <v>41058</v>
          </cell>
          <cell r="C1490">
            <v>5.54</v>
          </cell>
          <cell r="D1490">
            <v>5.5</v>
          </cell>
        </row>
        <row r="1491">
          <cell r="A1491" t="str">
            <v>52012</v>
          </cell>
          <cell r="B1491">
            <v>41059</v>
          </cell>
          <cell r="C1491">
            <v>5.52</v>
          </cell>
          <cell r="D1491">
            <v>5.49</v>
          </cell>
        </row>
        <row r="1492">
          <cell r="A1492" t="str">
            <v>52012</v>
          </cell>
          <cell r="B1492">
            <v>41060</v>
          </cell>
          <cell r="C1492">
            <v>5.52</v>
          </cell>
          <cell r="D1492">
            <v>5.5</v>
          </cell>
        </row>
        <row r="1493">
          <cell r="A1493" t="str">
            <v>62012</v>
          </cell>
          <cell r="B1493">
            <v>41061</v>
          </cell>
          <cell r="C1493">
            <v>5.53</v>
          </cell>
          <cell r="D1493">
            <v>5.5</v>
          </cell>
        </row>
        <row r="1494">
          <cell r="A1494" t="str">
            <v>62012</v>
          </cell>
          <cell r="B1494">
            <v>41064</v>
          </cell>
          <cell r="C1494">
            <v>5.53</v>
          </cell>
          <cell r="D1494">
            <v>5.5</v>
          </cell>
        </row>
        <row r="1495">
          <cell r="A1495" t="str">
            <v>62012</v>
          </cell>
          <cell r="B1495">
            <v>41065</v>
          </cell>
          <cell r="C1495">
            <v>5.53</v>
          </cell>
          <cell r="D1495">
            <v>5.5</v>
          </cell>
        </row>
        <row r="1496">
          <cell r="A1496" t="str">
            <v>62012</v>
          </cell>
          <cell r="B1496">
            <v>41066</v>
          </cell>
          <cell r="C1496">
            <v>5.48</v>
          </cell>
          <cell r="D1496">
            <v>5.49</v>
          </cell>
        </row>
        <row r="1497">
          <cell r="A1497" t="str">
            <v>62012</v>
          </cell>
          <cell r="B1497">
            <v>41068</v>
          </cell>
          <cell r="C1497">
            <v>5.49</v>
          </cell>
          <cell r="D1497">
            <v>5.5</v>
          </cell>
        </row>
        <row r="1498">
          <cell r="A1498" t="str">
            <v>62012</v>
          </cell>
          <cell r="B1498">
            <v>41071</v>
          </cell>
          <cell r="C1498">
            <v>5.48</v>
          </cell>
          <cell r="D1498">
            <v>5.5</v>
          </cell>
        </row>
        <row r="1499">
          <cell r="A1499" t="str">
            <v>62012</v>
          </cell>
          <cell r="B1499">
            <v>41072</v>
          </cell>
          <cell r="C1499">
            <v>5.49</v>
          </cell>
          <cell r="D1499">
            <v>5.5</v>
          </cell>
        </row>
        <row r="1500">
          <cell r="A1500" t="str">
            <v>62012</v>
          </cell>
          <cell r="B1500">
            <v>41073</v>
          </cell>
          <cell r="C1500">
            <v>5.5</v>
          </cell>
          <cell r="D1500">
            <v>5.5</v>
          </cell>
        </row>
        <row r="1501">
          <cell r="A1501" t="str">
            <v>62012</v>
          </cell>
          <cell r="B1501">
            <v>41074</v>
          </cell>
          <cell r="C1501">
            <v>5.49</v>
          </cell>
          <cell r="D1501">
            <v>5.5</v>
          </cell>
        </row>
        <row r="1502">
          <cell r="A1502" t="str">
            <v>62012</v>
          </cell>
          <cell r="B1502">
            <v>41075</v>
          </cell>
          <cell r="C1502">
            <v>5.47</v>
          </cell>
          <cell r="D1502">
            <v>5.49</v>
          </cell>
        </row>
        <row r="1503">
          <cell r="A1503" t="str">
            <v>62012</v>
          </cell>
          <cell r="B1503">
            <v>41078</v>
          </cell>
          <cell r="C1503">
            <v>5.47</v>
          </cell>
          <cell r="D1503">
            <v>5.5</v>
          </cell>
        </row>
        <row r="1504">
          <cell r="A1504" t="str">
            <v>62012</v>
          </cell>
          <cell r="B1504">
            <v>41079</v>
          </cell>
          <cell r="C1504">
            <v>5.47</v>
          </cell>
          <cell r="D1504">
            <v>5.5</v>
          </cell>
        </row>
        <row r="1505">
          <cell r="A1505" t="str">
            <v>62012</v>
          </cell>
          <cell r="B1505">
            <v>41080</v>
          </cell>
          <cell r="C1505">
            <v>5.43</v>
          </cell>
          <cell r="D1505">
            <v>5.47</v>
          </cell>
        </row>
        <row r="1506">
          <cell r="A1506" t="str">
            <v>62012</v>
          </cell>
          <cell r="B1506">
            <v>41081</v>
          </cell>
          <cell r="C1506">
            <v>5.42</v>
          </cell>
          <cell r="D1506">
            <v>5.47</v>
          </cell>
        </row>
        <row r="1507">
          <cell r="A1507" t="str">
            <v>62012</v>
          </cell>
          <cell r="B1507">
            <v>41082</v>
          </cell>
          <cell r="C1507">
            <v>5.42</v>
          </cell>
          <cell r="D1507">
            <v>5.48</v>
          </cell>
        </row>
        <row r="1508">
          <cell r="A1508" t="str">
            <v>62012</v>
          </cell>
          <cell r="B1508">
            <v>41085</v>
          </cell>
          <cell r="C1508">
            <v>5.41</v>
          </cell>
          <cell r="D1508">
            <v>5.48</v>
          </cell>
        </row>
        <row r="1509">
          <cell r="A1509" t="str">
            <v>62012</v>
          </cell>
          <cell r="B1509">
            <v>41086</v>
          </cell>
          <cell r="C1509">
            <v>5.41</v>
          </cell>
          <cell r="D1509">
            <v>5.49</v>
          </cell>
        </row>
        <row r="1510">
          <cell r="A1510" t="str">
            <v>62012</v>
          </cell>
          <cell r="B1510">
            <v>41087</v>
          </cell>
          <cell r="C1510">
            <v>5.39</v>
          </cell>
          <cell r="D1510">
            <v>5.49</v>
          </cell>
        </row>
        <row r="1511">
          <cell r="A1511" t="str">
            <v>62012</v>
          </cell>
          <cell r="B1511">
            <v>41088</v>
          </cell>
          <cell r="C1511">
            <v>5.39</v>
          </cell>
          <cell r="D1511">
            <v>5.5</v>
          </cell>
        </row>
        <row r="1512">
          <cell r="A1512" t="str">
            <v>62012</v>
          </cell>
          <cell r="B1512">
            <v>41089</v>
          </cell>
          <cell r="C1512">
            <v>5.41</v>
          </cell>
          <cell r="D1512">
            <v>5.5</v>
          </cell>
        </row>
        <row r="1513">
          <cell r="A1513" t="str">
            <v>72012</v>
          </cell>
          <cell r="B1513">
            <v>41092</v>
          </cell>
          <cell r="C1513">
            <v>5.41</v>
          </cell>
          <cell r="D1513">
            <v>5.52</v>
          </cell>
        </row>
        <row r="1514">
          <cell r="A1514" t="str">
            <v>72012</v>
          </cell>
          <cell r="B1514">
            <v>41093</v>
          </cell>
          <cell r="C1514">
            <v>5.4</v>
          </cell>
          <cell r="D1514">
            <v>5.52</v>
          </cell>
        </row>
        <row r="1515">
          <cell r="A1515" t="str">
            <v>72012</v>
          </cell>
          <cell r="B1515">
            <v>41094</v>
          </cell>
          <cell r="C1515">
            <v>5.39</v>
          </cell>
          <cell r="D1515">
            <v>5.52</v>
          </cell>
        </row>
        <row r="1516">
          <cell r="A1516" t="str">
            <v>72012</v>
          </cell>
          <cell r="B1516">
            <v>41095</v>
          </cell>
          <cell r="C1516">
            <v>5.39</v>
          </cell>
          <cell r="D1516">
            <v>5.52</v>
          </cell>
        </row>
        <row r="1517">
          <cell r="A1517" t="str">
            <v>72012</v>
          </cell>
          <cell r="B1517">
            <v>41096</v>
          </cell>
          <cell r="C1517">
            <v>5.53</v>
          </cell>
          <cell r="D1517">
            <v>5.53</v>
          </cell>
        </row>
        <row r="1518">
          <cell r="A1518" t="str">
            <v>72012</v>
          </cell>
          <cell r="B1518">
            <v>41099</v>
          </cell>
          <cell r="C1518">
            <v>5.53</v>
          </cell>
          <cell r="D1518">
            <v>5.54</v>
          </cell>
        </row>
        <row r="1519">
          <cell r="A1519" t="str">
            <v>72012</v>
          </cell>
          <cell r="B1519">
            <v>41100</v>
          </cell>
          <cell r="C1519">
            <v>5.53</v>
          </cell>
          <cell r="D1519">
            <v>5.54</v>
          </cell>
        </row>
        <row r="1520">
          <cell r="A1520" t="str">
            <v>72012</v>
          </cell>
          <cell r="B1520">
            <v>41101</v>
          </cell>
          <cell r="C1520">
            <v>5.53</v>
          </cell>
          <cell r="D1520">
            <v>5.54</v>
          </cell>
        </row>
        <row r="1521">
          <cell r="A1521" t="str">
            <v>72012</v>
          </cell>
          <cell r="B1521">
            <v>41102</v>
          </cell>
          <cell r="C1521">
            <v>5.52</v>
          </cell>
          <cell r="D1521">
            <v>5.53</v>
          </cell>
        </row>
        <row r="1522">
          <cell r="A1522" t="str">
            <v>72012</v>
          </cell>
          <cell r="B1522">
            <v>41103</v>
          </cell>
          <cell r="C1522">
            <v>5.51</v>
          </cell>
          <cell r="D1522">
            <v>5.53</v>
          </cell>
        </row>
        <row r="1523">
          <cell r="A1523" t="str">
            <v>72012</v>
          </cell>
          <cell r="B1523">
            <v>41106</v>
          </cell>
          <cell r="C1523">
            <v>5.5</v>
          </cell>
          <cell r="D1523">
            <v>5.54</v>
          </cell>
        </row>
        <row r="1524">
          <cell r="A1524" t="str">
            <v>72012</v>
          </cell>
          <cell r="B1524">
            <v>41107</v>
          </cell>
          <cell r="C1524">
            <v>5.51</v>
          </cell>
          <cell r="D1524">
            <v>5.54</v>
          </cell>
        </row>
        <row r="1525">
          <cell r="A1525" t="str">
            <v>72012</v>
          </cell>
          <cell r="B1525">
            <v>41108</v>
          </cell>
          <cell r="C1525">
            <v>5.52</v>
          </cell>
          <cell r="D1525">
            <v>5.56</v>
          </cell>
        </row>
        <row r="1526">
          <cell r="A1526" t="str">
            <v>72012</v>
          </cell>
          <cell r="B1526">
            <v>41109</v>
          </cell>
          <cell r="C1526">
            <v>5.53</v>
          </cell>
          <cell r="D1526">
            <v>5.56</v>
          </cell>
        </row>
        <row r="1527">
          <cell r="A1527" t="str">
            <v>72012</v>
          </cell>
          <cell r="B1527">
            <v>41110</v>
          </cell>
          <cell r="C1527">
            <v>5.54</v>
          </cell>
          <cell r="D1527">
            <v>5.56</v>
          </cell>
        </row>
        <row r="1528">
          <cell r="A1528" t="str">
            <v>72012</v>
          </cell>
          <cell r="B1528">
            <v>41113</v>
          </cell>
          <cell r="C1528">
            <v>5.54</v>
          </cell>
          <cell r="D1528">
            <v>5.56</v>
          </cell>
        </row>
        <row r="1529">
          <cell r="A1529" t="str">
            <v>72012</v>
          </cell>
          <cell r="B1529">
            <v>41114</v>
          </cell>
          <cell r="C1529">
            <v>5.54</v>
          </cell>
          <cell r="D1529">
            <v>5.57</v>
          </cell>
        </row>
        <row r="1530">
          <cell r="A1530" t="str">
            <v>72012</v>
          </cell>
          <cell r="B1530">
            <v>41115</v>
          </cell>
          <cell r="C1530">
            <v>5.54</v>
          </cell>
          <cell r="D1530">
            <v>5.55</v>
          </cell>
        </row>
        <row r="1531">
          <cell r="A1531" t="str">
            <v>72012</v>
          </cell>
          <cell r="B1531">
            <v>41116</v>
          </cell>
          <cell r="C1531">
            <v>5.52</v>
          </cell>
          <cell r="D1531">
            <v>5.54</v>
          </cell>
        </row>
        <row r="1532">
          <cell r="A1532" t="str">
            <v>72012</v>
          </cell>
          <cell r="B1532">
            <v>41117</v>
          </cell>
          <cell r="C1532">
            <v>5.54</v>
          </cell>
          <cell r="D1532">
            <v>5.55</v>
          </cell>
        </row>
        <row r="1533">
          <cell r="A1533" t="str">
            <v>72012</v>
          </cell>
          <cell r="B1533">
            <v>41120</v>
          </cell>
          <cell r="C1533">
            <v>5.54</v>
          </cell>
          <cell r="D1533">
            <v>5.56</v>
          </cell>
        </row>
        <row r="1534">
          <cell r="A1534" t="str">
            <v>72012</v>
          </cell>
          <cell r="B1534">
            <v>41121</v>
          </cell>
          <cell r="C1534">
            <v>5.54</v>
          </cell>
          <cell r="D1534">
            <v>5.56</v>
          </cell>
        </row>
        <row r="1535">
          <cell r="A1535" t="str">
            <v>82012</v>
          </cell>
          <cell r="B1535">
            <v>41122</v>
          </cell>
          <cell r="C1535">
            <v>5.55</v>
          </cell>
          <cell r="D1535">
            <v>5.55</v>
          </cell>
        </row>
        <row r="1536">
          <cell r="A1536" t="str">
            <v>82012</v>
          </cell>
          <cell r="B1536">
            <v>41123</v>
          </cell>
          <cell r="C1536">
            <v>5.55</v>
          </cell>
          <cell r="D1536">
            <v>5.55</v>
          </cell>
        </row>
        <row r="1537">
          <cell r="A1537" t="str">
            <v>82012</v>
          </cell>
          <cell r="B1537">
            <v>41124</v>
          </cell>
          <cell r="C1537">
            <v>5.56</v>
          </cell>
          <cell r="D1537">
            <v>5.58</v>
          </cell>
        </row>
        <row r="1538">
          <cell r="A1538" t="str">
            <v>82012</v>
          </cell>
          <cell r="B1538">
            <v>41127</v>
          </cell>
          <cell r="C1538">
            <v>5.57</v>
          </cell>
          <cell r="D1538">
            <v>5.58</v>
          </cell>
        </row>
        <row r="1539">
          <cell r="A1539" t="str">
            <v>82012</v>
          </cell>
          <cell r="B1539">
            <v>41128</v>
          </cell>
          <cell r="C1539">
            <v>5.58</v>
          </cell>
          <cell r="D1539">
            <v>5.56</v>
          </cell>
        </row>
        <row r="1540">
          <cell r="A1540" t="str">
            <v>82012</v>
          </cell>
          <cell r="B1540">
            <v>41129</v>
          </cell>
          <cell r="C1540">
            <v>5.6</v>
          </cell>
          <cell r="D1540">
            <v>5.62</v>
          </cell>
        </row>
        <row r="1541">
          <cell r="A1541" t="str">
            <v>82012</v>
          </cell>
          <cell r="B1541">
            <v>41130</v>
          </cell>
          <cell r="C1541">
            <v>5.58</v>
          </cell>
          <cell r="D1541">
            <v>5.59</v>
          </cell>
        </row>
        <row r="1542">
          <cell r="A1542" t="str">
            <v>82012</v>
          </cell>
          <cell r="B1542">
            <v>41131</v>
          </cell>
          <cell r="C1542">
            <v>5.62</v>
          </cell>
          <cell r="D1542">
            <v>5.61</v>
          </cell>
        </row>
        <row r="1543">
          <cell r="A1543" t="str">
            <v>82012</v>
          </cell>
          <cell r="B1543">
            <v>41134</v>
          </cell>
          <cell r="C1543">
            <v>5.62</v>
          </cell>
          <cell r="D1543">
            <v>5.61</v>
          </cell>
        </row>
        <row r="1544">
          <cell r="A1544" t="str">
            <v>82012</v>
          </cell>
          <cell r="B1544">
            <v>41135</v>
          </cell>
          <cell r="C1544">
            <v>5.62</v>
          </cell>
          <cell r="D1544">
            <v>5.61</v>
          </cell>
        </row>
        <row r="1545">
          <cell r="A1545" t="str">
            <v>82012</v>
          </cell>
          <cell r="B1545">
            <v>41136</v>
          </cell>
          <cell r="C1545">
            <v>5.63</v>
          </cell>
          <cell r="D1545">
            <v>5.61</v>
          </cell>
        </row>
        <row r="1546">
          <cell r="A1546" t="str">
            <v>82012</v>
          </cell>
          <cell r="B1546">
            <v>41137</v>
          </cell>
          <cell r="C1546">
            <v>5.63</v>
          </cell>
          <cell r="D1546">
            <v>5.62</v>
          </cell>
        </row>
        <row r="1547">
          <cell r="A1547" t="str">
            <v>82012</v>
          </cell>
          <cell r="B1547">
            <v>41138</v>
          </cell>
          <cell r="C1547">
            <v>5.67</v>
          </cell>
          <cell r="D1547">
            <v>5.66</v>
          </cell>
        </row>
        <row r="1548">
          <cell r="A1548" t="str">
            <v>82012</v>
          </cell>
          <cell r="B1548">
            <v>41141</v>
          </cell>
          <cell r="C1548">
            <v>5.68</v>
          </cell>
          <cell r="D1548">
            <v>5.66</v>
          </cell>
        </row>
        <row r="1549">
          <cell r="A1549" t="str">
            <v>82012</v>
          </cell>
          <cell r="B1549">
            <v>41142</v>
          </cell>
          <cell r="C1549">
            <v>5.68</v>
          </cell>
          <cell r="D1549">
            <v>5.65</v>
          </cell>
        </row>
        <row r="1550">
          <cell r="A1550" t="str">
            <v>82012</v>
          </cell>
          <cell r="B1550">
            <v>41143</v>
          </cell>
          <cell r="C1550">
            <v>5.68</v>
          </cell>
          <cell r="D1550">
            <v>5.65</v>
          </cell>
        </row>
        <row r="1551">
          <cell r="A1551" t="str">
            <v>82012</v>
          </cell>
          <cell r="B1551">
            <v>41144</v>
          </cell>
          <cell r="C1551">
            <v>5.68</v>
          </cell>
          <cell r="D1551">
            <v>5.65</v>
          </cell>
        </row>
        <row r="1552">
          <cell r="A1552" t="str">
            <v>82012</v>
          </cell>
          <cell r="B1552">
            <v>41145</v>
          </cell>
          <cell r="C1552">
            <v>5.68</v>
          </cell>
          <cell r="D1552">
            <v>5.64</v>
          </cell>
        </row>
        <row r="1553">
          <cell r="A1553" t="str">
            <v>82012</v>
          </cell>
          <cell r="B1553">
            <v>41148</v>
          </cell>
          <cell r="C1553">
            <v>5.68</v>
          </cell>
          <cell r="D1553">
            <v>5.64</v>
          </cell>
        </row>
        <row r="1554">
          <cell r="A1554" t="str">
            <v>82012</v>
          </cell>
          <cell r="B1554">
            <v>41149</v>
          </cell>
          <cell r="C1554">
            <v>5.68</v>
          </cell>
          <cell r="D1554">
            <v>5.63</v>
          </cell>
        </row>
        <row r="1555">
          <cell r="A1555" t="str">
            <v>82012</v>
          </cell>
          <cell r="B1555">
            <v>41150</v>
          </cell>
          <cell r="C1555">
            <v>5.68</v>
          </cell>
          <cell r="D1555">
            <v>5.64</v>
          </cell>
        </row>
        <row r="1556">
          <cell r="A1556" t="str">
            <v>82012</v>
          </cell>
          <cell r="B1556">
            <v>41151</v>
          </cell>
          <cell r="C1556">
            <v>5.68</v>
          </cell>
          <cell r="D1556">
            <v>5.63</v>
          </cell>
        </row>
        <row r="1557">
          <cell r="A1557" t="str">
            <v>82012</v>
          </cell>
          <cell r="B1557">
            <v>41152</v>
          </cell>
          <cell r="C1557">
            <v>5.68</v>
          </cell>
          <cell r="D1557">
            <v>5.65</v>
          </cell>
        </row>
        <row r="1558">
          <cell r="A1558" t="str">
            <v>92012</v>
          </cell>
          <cell r="B1558">
            <v>41155</v>
          </cell>
          <cell r="C1558">
            <v>5.68</v>
          </cell>
          <cell r="D1558">
            <v>5.64</v>
          </cell>
        </row>
        <row r="1559">
          <cell r="A1559" t="str">
            <v>92012</v>
          </cell>
          <cell r="B1559">
            <v>41156</v>
          </cell>
          <cell r="C1559">
            <v>5.68</v>
          </cell>
          <cell r="D1559">
            <v>5.65</v>
          </cell>
        </row>
        <row r="1560">
          <cell r="A1560" t="str">
            <v>92012</v>
          </cell>
          <cell r="B1560">
            <v>41157</v>
          </cell>
          <cell r="C1560">
            <v>5.66</v>
          </cell>
          <cell r="D1560">
            <v>5.66</v>
          </cell>
        </row>
        <row r="1561">
          <cell r="A1561" t="str">
            <v>92012</v>
          </cell>
          <cell r="B1561">
            <v>41158</v>
          </cell>
          <cell r="C1561">
            <v>5.66</v>
          </cell>
          <cell r="D1561">
            <v>5.67</v>
          </cell>
        </row>
        <row r="1562">
          <cell r="A1562" t="str">
            <v>92012</v>
          </cell>
          <cell r="B1562">
            <v>41162</v>
          </cell>
          <cell r="C1562">
            <v>5.67</v>
          </cell>
          <cell r="D1562">
            <v>5.65</v>
          </cell>
        </row>
        <row r="1563">
          <cell r="A1563" t="str">
            <v>92012</v>
          </cell>
          <cell r="B1563">
            <v>41163</v>
          </cell>
          <cell r="C1563">
            <v>5.67</v>
          </cell>
          <cell r="D1563">
            <v>5.65</v>
          </cell>
        </row>
        <row r="1564">
          <cell r="A1564" t="str">
            <v>92012</v>
          </cell>
          <cell r="B1564">
            <v>41164</v>
          </cell>
          <cell r="C1564">
            <v>5.66</v>
          </cell>
          <cell r="D1564">
            <v>5.64</v>
          </cell>
        </row>
        <row r="1565">
          <cell r="A1565" t="str">
            <v>92012</v>
          </cell>
          <cell r="B1565">
            <v>41165</v>
          </cell>
          <cell r="C1565">
            <v>5.65</v>
          </cell>
          <cell r="D1565">
            <v>5.63</v>
          </cell>
        </row>
        <row r="1566">
          <cell r="A1566" t="str">
            <v>92012</v>
          </cell>
          <cell r="B1566">
            <v>41166</v>
          </cell>
          <cell r="C1566">
            <v>5.64</v>
          </cell>
          <cell r="D1566">
            <v>5.62</v>
          </cell>
        </row>
        <row r="1567">
          <cell r="A1567" t="str">
            <v>92012</v>
          </cell>
          <cell r="B1567">
            <v>41169</v>
          </cell>
          <cell r="C1567">
            <v>5.66</v>
          </cell>
          <cell r="D1567">
            <v>5.62</v>
          </cell>
        </row>
        <row r="1568">
          <cell r="A1568" t="str">
            <v>92012</v>
          </cell>
          <cell r="B1568">
            <v>41170</v>
          </cell>
          <cell r="C1568">
            <v>5.67</v>
          </cell>
          <cell r="D1568">
            <v>5.62</v>
          </cell>
        </row>
        <row r="1569">
          <cell r="A1569" t="str">
            <v>92012</v>
          </cell>
          <cell r="B1569">
            <v>41171</v>
          </cell>
          <cell r="C1569">
            <v>5.67</v>
          </cell>
          <cell r="D1569">
            <v>5.6</v>
          </cell>
        </row>
        <row r="1570">
          <cell r="A1570" t="str">
            <v>92012</v>
          </cell>
          <cell r="B1570">
            <v>41172</v>
          </cell>
          <cell r="C1570">
            <v>5.67</v>
          </cell>
          <cell r="D1570">
            <v>5.59</v>
          </cell>
        </row>
        <row r="1571">
          <cell r="A1571" t="str">
            <v>92012</v>
          </cell>
          <cell r="B1571">
            <v>41173</v>
          </cell>
          <cell r="C1571">
            <v>5.66</v>
          </cell>
          <cell r="D1571">
            <v>5.59</v>
          </cell>
        </row>
        <row r="1572">
          <cell r="A1572" t="str">
            <v>92012</v>
          </cell>
          <cell r="B1572">
            <v>41176</v>
          </cell>
          <cell r="C1572">
            <v>5.63</v>
          </cell>
          <cell r="D1572">
            <v>5.54</v>
          </cell>
        </row>
        <row r="1573">
          <cell r="A1573" t="str">
            <v>92012</v>
          </cell>
          <cell r="B1573">
            <v>41177</v>
          </cell>
          <cell r="C1573">
            <v>5.63</v>
          </cell>
          <cell r="D1573">
            <v>5.54</v>
          </cell>
        </row>
        <row r="1574">
          <cell r="A1574" t="str">
            <v>92012</v>
          </cell>
          <cell r="B1574">
            <v>41178</v>
          </cell>
          <cell r="C1574">
            <v>5.63</v>
          </cell>
          <cell r="D1574">
            <v>5.54</v>
          </cell>
        </row>
        <row r="1575">
          <cell r="A1575" t="str">
            <v>92012</v>
          </cell>
          <cell r="B1575">
            <v>41179</v>
          </cell>
          <cell r="C1575">
            <v>5.63</v>
          </cell>
          <cell r="D1575">
            <v>5.53</v>
          </cell>
        </row>
        <row r="1576">
          <cell r="A1576" t="str">
            <v>92012</v>
          </cell>
          <cell r="B1576">
            <v>41180</v>
          </cell>
          <cell r="C1576">
            <v>5.63</v>
          </cell>
          <cell r="D1576">
            <v>5.52</v>
          </cell>
        </row>
        <row r="1577">
          <cell r="A1577" t="str">
            <v>102012</v>
          </cell>
          <cell r="B1577">
            <v>41183</v>
          </cell>
          <cell r="C1577">
            <v>5.61</v>
          </cell>
          <cell r="D1577">
            <v>5.49</v>
          </cell>
        </row>
        <row r="1578">
          <cell r="A1578" t="str">
            <v>102012</v>
          </cell>
          <cell r="B1578">
            <v>41184</v>
          </cell>
          <cell r="C1578">
            <v>5.63</v>
          </cell>
          <cell r="D1578">
            <v>5.49</v>
          </cell>
        </row>
        <row r="1579">
          <cell r="A1579" t="str">
            <v>102012</v>
          </cell>
          <cell r="B1579">
            <v>41185</v>
          </cell>
          <cell r="C1579">
            <v>5.61</v>
          </cell>
          <cell r="D1579">
            <v>5.49</v>
          </cell>
        </row>
        <row r="1580">
          <cell r="A1580" t="str">
            <v>102012</v>
          </cell>
          <cell r="B1580">
            <v>41186</v>
          </cell>
          <cell r="C1580">
            <v>5.63</v>
          </cell>
          <cell r="D1580">
            <v>5.48</v>
          </cell>
        </row>
        <row r="1581">
          <cell r="A1581" t="str">
            <v>102012</v>
          </cell>
          <cell r="B1581">
            <v>41187</v>
          </cell>
          <cell r="C1581">
            <v>5.49</v>
          </cell>
          <cell r="D1581">
            <v>5.5</v>
          </cell>
        </row>
        <row r="1582">
          <cell r="A1582" t="str">
            <v>102012</v>
          </cell>
          <cell r="B1582">
            <v>41190</v>
          </cell>
          <cell r="C1582">
            <v>5.5</v>
          </cell>
          <cell r="D1582">
            <v>5.5</v>
          </cell>
        </row>
        <row r="1583">
          <cell r="A1583" t="str">
            <v>102012</v>
          </cell>
          <cell r="B1583">
            <v>41191</v>
          </cell>
          <cell r="C1583">
            <v>5.5</v>
          </cell>
          <cell r="D1583">
            <v>5.5</v>
          </cell>
        </row>
        <row r="1584">
          <cell r="A1584" t="str">
            <v>102012</v>
          </cell>
          <cell r="B1584">
            <v>41192</v>
          </cell>
          <cell r="C1584">
            <v>5.5</v>
          </cell>
          <cell r="D1584">
            <v>5.49</v>
          </cell>
        </row>
        <row r="1585">
          <cell r="A1585" t="str">
            <v>102012</v>
          </cell>
          <cell r="B1585">
            <v>41193</v>
          </cell>
          <cell r="C1585">
            <v>5.5</v>
          </cell>
          <cell r="D1585">
            <v>5.49</v>
          </cell>
        </row>
        <row r="1586">
          <cell r="A1586" t="str">
            <v>102012</v>
          </cell>
          <cell r="B1586">
            <v>41197</v>
          </cell>
          <cell r="C1586">
            <v>5.5</v>
          </cell>
          <cell r="D1586">
            <v>5.48</v>
          </cell>
        </row>
        <row r="1587">
          <cell r="A1587" t="str">
            <v>102012</v>
          </cell>
          <cell r="B1587">
            <v>41198</v>
          </cell>
          <cell r="C1587">
            <v>5.51</v>
          </cell>
          <cell r="D1587">
            <v>5.48</v>
          </cell>
        </row>
        <row r="1588">
          <cell r="A1588" t="str">
            <v>102012</v>
          </cell>
          <cell r="B1588">
            <v>41199</v>
          </cell>
          <cell r="C1588">
            <v>5.49</v>
          </cell>
          <cell r="D1588">
            <v>5.46</v>
          </cell>
        </row>
        <row r="1589">
          <cell r="A1589" t="str">
            <v>102012</v>
          </cell>
          <cell r="B1589">
            <v>41200</v>
          </cell>
          <cell r="C1589">
            <v>5.49</v>
          </cell>
          <cell r="D1589">
            <v>5.43</v>
          </cell>
        </row>
        <row r="1590">
          <cell r="A1590" t="str">
            <v>102012</v>
          </cell>
          <cell r="B1590">
            <v>41201</v>
          </cell>
          <cell r="C1590">
            <v>5.47</v>
          </cell>
          <cell r="D1590">
            <v>5.41</v>
          </cell>
        </row>
        <row r="1591">
          <cell r="A1591" t="str">
            <v>102012</v>
          </cell>
          <cell r="B1591">
            <v>41204</v>
          </cell>
          <cell r="C1591">
            <v>5.47</v>
          </cell>
          <cell r="D1591">
            <v>5.41</v>
          </cell>
        </row>
        <row r="1592">
          <cell r="A1592" t="str">
            <v>102012</v>
          </cell>
          <cell r="B1592">
            <v>41205</v>
          </cell>
          <cell r="C1592">
            <v>5.47</v>
          </cell>
          <cell r="D1592">
            <v>5.41</v>
          </cell>
        </row>
        <row r="1593">
          <cell r="A1593" t="str">
            <v>102012</v>
          </cell>
          <cell r="B1593">
            <v>41206</v>
          </cell>
          <cell r="C1593">
            <v>5.47</v>
          </cell>
          <cell r="D1593">
            <v>5.41</v>
          </cell>
        </row>
        <row r="1594">
          <cell r="A1594" t="str">
            <v>102012</v>
          </cell>
          <cell r="B1594">
            <v>41207</v>
          </cell>
          <cell r="C1594">
            <v>5.47</v>
          </cell>
          <cell r="D1594">
            <v>5.41</v>
          </cell>
        </row>
        <row r="1595">
          <cell r="A1595" t="str">
            <v>102012</v>
          </cell>
          <cell r="B1595">
            <v>41208</v>
          </cell>
          <cell r="C1595">
            <v>5.47</v>
          </cell>
          <cell r="D1595">
            <v>5.4</v>
          </cell>
        </row>
        <row r="1596">
          <cell r="A1596" t="str">
            <v>102012</v>
          </cell>
          <cell r="B1596">
            <v>41211</v>
          </cell>
          <cell r="C1596">
            <v>5.47</v>
          </cell>
          <cell r="D1596">
            <v>5.39</v>
          </cell>
        </row>
        <row r="1597">
          <cell r="A1597" t="str">
            <v>102012</v>
          </cell>
          <cell r="B1597">
            <v>41212</v>
          </cell>
          <cell r="C1597">
            <v>5.47</v>
          </cell>
          <cell r="D1597">
            <v>5.38</v>
          </cell>
        </row>
        <row r="1598">
          <cell r="A1598" t="str">
            <v>102012</v>
          </cell>
          <cell r="B1598">
            <v>41213</v>
          </cell>
          <cell r="C1598">
            <v>5.47</v>
          </cell>
          <cell r="D1598">
            <v>5.37</v>
          </cell>
        </row>
        <row r="1599">
          <cell r="A1599" t="str">
            <v>112012</v>
          </cell>
          <cell r="B1599">
            <v>41214</v>
          </cell>
          <cell r="C1599">
            <v>5.47</v>
          </cell>
          <cell r="D1599">
            <v>5.37</v>
          </cell>
        </row>
        <row r="1600">
          <cell r="A1600" t="str">
            <v>112012</v>
          </cell>
          <cell r="B1600">
            <v>41218</v>
          </cell>
          <cell r="C1600">
            <v>5.46</v>
          </cell>
          <cell r="D1600">
            <v>5.36</v>
          </cell>
        </row>
        <row r="1601">
          <cell r="A1601" t="str">
            <v>112012</v>
          </cell>
          <cell r="B1601">
            <v>41219</v>
          </cell>
          <cell r="C1601">
            <v>5.46</v>
          </cell>
          <cell r="D1601">
            <v>5.36</v>
          </cell>
        </row>
        <row r="1602">
          <cell r="A1602" t="str">
            <v>112012</v>
          </cell>
          <cell r="B1602">
            <v>41220</v>
          </cell>
          <cell r="C1602">
            <v>5.36</v>
          </cell>
          <cell r="D1602">
            <v>5.36</v>
          </cell>
        </row>
        <row r="1603">
          <cell r="A1603" t="str">
            <v>112012</v>
          </cell>
          <cell r="B1603">
            <v>41221</v>
          </cell>
          <cell r="C1603">
            <v>5.35</v>
          </cell>
          <cell r="D1603">
            <v>5.34</v>
          </cell>
        </row>
        <row r="1604">
          <cell r="A1604" t="str">
            <v>112012</v>
          </cell>
          <cell r="B1604">
            <v>41222</v>
          </cell>
          <cell r="C1604">
            <v>5.33</v>
          </cell>
          <cell r="D1604">
            <v>5.33</v>
          </cell>
        </row>
        <row r="1605">
          <cell r="A1605" t="str">
            <v>112012</v>
          </cell>
          <cell r="B1605">
            <v>41225</v>
          </cell>
          <cell r="C1605">
            <v>5.33</v>
          </cell>
          <cell r="D1605">
            <v>5.34</v>
          </cell>
        </row>
        <row r="1606">
          <cell r="A1606" t="str">
            <v>112012</v>
          </cell>
          <cell r="B1606">
            <v>41226</v>
          </cell>
          <cell r="C1606">
            <v>5.34</v>
          </cell>
          <cell r="D1606">
            <v>5.35</v>
          </cell>
        </row>
        <row r="1607">
          <cell r="A1607" t="str">
            <v>112012</v>
          </cell>
          <cell r="B1607">
            <v>41227</v>
          </cell>
          <cell r="C1607">
            <v>5.34</v>
          </cell>
          <cell r="D1607">
            <v>5.35</v>
          </cell>
        </row>
        <row r="1608">
          <cell r="A1608" t="str">
            <v>112012</v>
          </cell>
          <cell r="B1608">
            <v>41229</v>
          </cell>
          <cell r="C1608">
            <v>5.34</v>
          </cell>
          <cell r="D1608">
            <v>5.34</v>
          </cell>
        </row>
        <row r="1609">
          <cell r="A1609" t="str">
            <v>112012</v>
          </cell>
          <cell r="B1609">
            <v>41232</v>
          </cell>
          <cell r="C1609">
            <v>5.33</v>
          </cell>
          <cell r="D1609">
            <v>5.35</v>
          </cell>
        </row>
        <row r="1610">
          <cell r="A1610" t="str">
            <v>112012</v>
          </cell>
          <cell r="B1610">
            <v>41233</v>
          </cell>
          <cell r="C1610">
            <v>5.34</v>
          </cell>
          <cell r="D1610">
            <v>5.35</v>
          </cell>
        </row>
        <row r="1611">
          <cell r="A1611" t="str">
            <v>112012</v>
          </cell>
          <cell r="B1611">
            <v>41234</v>
          </cell>
          <cell r="C1611">
            <v>5.32</v>
          </cell>
          <cell r="D1611">
            <v>5.36</v>
          </cell>
        </row>
        <row r="1612">
          <cell r="A1612" t="str">
            <v>112012</v>
          </cell>
          <cell r="B1612">
            <v>41235</v>
          </cell>
          <cell r="C1612">
            <v>5.33</v>
          </cell>
          <cell r="D1612">
            <v>5.36</v>
          </cell>
        </row>
        <row r="1613">
          <cell r="A1613" t="str">
            <v>112012</v>
          </cell>
          <cell r="B1613">
            <v>41236</v>
          </cell>
          <cell r="C1613">
            <v>5.33</v>
          </cell>
          <cell r="D1613">
            <v>5.37</v>
          </cell>
        </row>
        <row r="1614">
          <cell r="A1614" t="str">
            <v>112012</v>
          </cell>
          <cell r="B1614">
            <v>41239</v>
          </cell>
          <cell r="C1614">
            <v>5.33</v>
          </cell>
          <cell r="D1614">
            <v>5.37</v>
          </cell>
        </row>
        <row r="1615">
          <cell r="A1615" t="str">
            <v>112012</v>
          </cell>
          <cell r="B1615">
            <v>41240</v>
          </cell>
          <cell r="C1615">
            <v>5.33</v>
          </cell>
          <cell r="D1615">
            <v>5.37</v>
          </cell>
        </row>
        <row r="1616">
          <cell r="A1616" t="str">
            <v>112012</v>
          </cell>
          <cell r="B1616">
            <v>41241</v>
          </cell>
          <cell r="C1616">
            <v>5.33</v>
          </cell>
          <cell r="D1616">
            <v>5.37</v>
          </cell>
        </row>
        <row r="1617">
          <cell r="A1617" t="str">
            <v>112012</v>
          </cell>
          <cell r="B1617">
            <v>41242</v>
          </cell>
          <cell r="C1617">
            <v>5.33</v>
          </cell>
          <cell r="D1617">
            <v>5.38</v>
          </cell>
        </row>
        <row r="1618">
          <cell r="A1618" t="str">
            <v>112012</v>
          </cell>
          <cell r="B1618">
            <v>41243</v>
          </cell>
          <cell r="C1618">
            <v>5.35</v>
          </cell>
          <cell r="D1618">
            <v>5.39</v>
          </cell>
        </row>
        <row r="1619">
          <cell r="A1619" t="str">
            <v>122012</v>
          </cell>
          <cell r="B1619">
            <v>41246</v>
          </cell>
          <cell r="C1619">
            <v>5.35</v>
          </cell>
          <cell r="D1619">
            <v>5.39</v>
          </cell>
        </row>
        <row r="1620">
          <cell r="A1620" t="str">
            <v>122012</v>
          </cell>
          <cell r="B1620">
            <v>41247</v>
          </cell>
          <cell r="C1620">
            <v>5.35</v>
          </cell>
          <cell r="D1620">
            <v>5.39</v>
          </cell>
        </row>
        <row r="1621">
          <cell r="A1621" t="str">
            <v>122012</v>
          </cell>
          <cell r="B1621">
            <v>41248</v>
          </cell>
          <cell r="C1621">
            <v>5.35</v>
          </cell>
          <cell r="D1621">
            <v>5.4</v>
          </cell>
        </row>
        <row r="1622">
          <cell r="A1622" t="str">
            <v>122012</v>
          </cell>
          <cell r="B1622">
            <v>41249</v>
          </cell>
          <cell r="C1622">
            <v>5.35</v>
          </cell>
          <cell r="D1622">
            <v>5.4</v>
          </cell>
        </row>
        <row r="1623">
          <cell r="A1623" t="str">
            <v>122012</v>
          </cell>
          <cell r="B1623">
            <v>41250</v>
          </cell>
          <cell r="C1623">
            <v>5.44</v>
          </cell>
          <cell r="D1623">
            <v>5.44</v>
          </cell>
        </row>
        <row r="1624">
          <cell r="A1624" t="str">
            <v>122012</v>
          </cell>
          <cell r="B1624">
            <v>41253</v>
          </cell>
          <cell r="C1624">
            <v>5.44</v>
          </cell>
          <cell r="D1624">
            <v>5.44</v>
          </cell>
        </row>
        <row r="1625">
          <cell r="A1625" t="str">
            <v>122012</v>
          </cell>
          <cell r="B1625">
            <v>41254</v>
          </cell>
          <cell r="C1625">
            <v>5.45</v>
          </cell>
          <cell r="D1625">
            <v>5.44</v>
          </cell>
        </row>
        <row r="1626">
          <cell r="A1626" t="str">
            <v>122012</v>
          </cell>
          <cell r="B1626">
            <v>41255</v>
          </cell>
          <cell r="C1626">
            <v>5.45</v>
          </cell>
          <cell r="D1626">
            <v>5.44</v>
          </cell>
        </row>
        <row r="1627">
          <cell r="A1627" t="str">
            <v>122012</v>
          </cell>
          <cell r="B1627">
            <v>41256</v>
          </cell>
          <cell r="C1627">
            <v>5.46</v>
          </cell>
          <cell r="D1627">
            <v>5.46</v>
          </cell>
        </row>
        <row r="1628">
          <cell r="A1628" t="str">
            <v>122012</v>
          </cell>
          <cell r="B1628">
            <v>41257</v>
          </cell>
          <cell r="C1628">
            <v>5.47</v>
          </cell>
          <cell r="D1628">
            <v>5.46</v>
          </cell>
        </row>
        <row r="1629">
          <cell r="A1629" t="str">
            <v>122012</v>
          </cell>
          <cell r="B1629">
            <v>41260</v>
          </cell>
          <cell r="C1629">
            <v>5.49</v>
          </cell>
          <cell r="D1629">
            <v>5.48</v>
          </cell>
        </row>
        <row r="1630">
          <cell r="A1630" t="str">
            <v>122012</v>
          </cell>
          <cell r="B1630">
            <v>41261</v>
          </cell>
          <cell r="C1630">
            <v>5.56</v>
          </cell>
          <cell r="D1630">
            <v>5.54</v>
          </cell>
        </row>
        <row r="1631">
          <cell r="A1631" t="str">
            <v>122012</v>
          </cell>
          <cell r="B1631">
            <v>41262</v>
          </cell>
          <cell r="C1631">
            <v>5.58</v>
          </cell>
          <cell r="D1631">
            <v>5.55</v>
          </cell>
        </row>
        <row r="1632">
          <cell r="A1632" t="str">
            <v>122012</v>
          </cell>
          <cell r="B1632">
            <v>41263</v>
          </cell>
          <cell r="C1632">
            <v>5.58</v>
          </cell>
          <cell r="D1632">
            <v>5.54</v>
          </cell>
        </row>
        <row r="1633">
          <cell r="A1633" t="str">
            <v>122012</v>
          </cell>
          <cell r="B1633">
            <v>41264</v>
          </cell>
          <cell r="C1633">
            <v>5.61</v>
          </cell>
          <cell r="D1633">
            <v>5.55</v>
          </cell>
        </row>
        <row r="1634">
          <cell r="A1634" t="str">
            <v>122012</v>
          </cell>
          <cell r="B1634">
            <v>41267</v>
          </cell>
          <cell r="C1634">
            <v>5.62</v>
          </cell>
          <cell r="D1634">
            <v>5.55</v>
          </cell>
        </row>
        <row r="1635">
          <cell r="A1635" t="str">
            <v>122012</v>
          </cell>
          <cell r="B1635">
            <v>41269</v>
          </cell>
          <cell r="C1635">
            <v>5.64</v>
          </cell>
          <cell r="D1635">
            <v>5.54</v>
          </cell>
        </row>
        <row r="1636">
          <cell r="A1636" t="str">
            <v>122012</v>
          </cell>
          <cell r="B1636">
            <v>41270</v>
          </cell>
          <cell r="C1636">
            <v>5.64</v>
          </cell>
          <cell r="D1636">
            <v>5.54</v>
          </cell>
        </row>
        <row r="1637">
          <cell r="A1637" t="str">
            <v>122012</v>
          </cell>
          <cell r="B1637">
            <v>41271</v>
          </cell>
          <cell r="C1637">
            <v>5.64</v>
          </cell>
          <cell r="D1637">
            <v>5.53</v>
          </cell>
        </row>
        <row r="1638">
          <cell r="A1638" t="str">
            <v>122012</v>
          </cell>
          <cell r="B1638">
            <v>41274</v>
          </cell>
          <cell r="C1638">
            <v>5.64</v>
          </cell>
          <cell r="D1638">
            <v>5.52</v>
          </cell>
        </row>
        <row r="1639">
          <cell r="A1639" t="str">
            <v>12013</v>
          </cell>
          <cell r="B1639">
            <v>41276</v>
          </cell>
          <cell r="C1639">
            <v>5.67</v>
          </cell>
          <cell r="D1639">
            <v>5.52</v>
          </cell>
        </row>
        <row r="1640">
          <cell r="A1640" t="str">
            <v>12013</v>
          </cell>
          <cell r="B1640">
            <v>41277</v>
          </cell>
          <cell r="C1640">
            <v>5.67</v>
          </cell>
          <cell r="D1640">
            <v>5.52</v>
          </cell>
        </row>
        <row r="1641">
          <cell r="A1641" t="str">
            <v>12013</v>
          </cell>
          <cell r="B1641">
            <v>41278</v>
          </cell>
          <cell r="C1641">
            <v>5.67</v>
          </cell>
          <cell r="D1641">
            <v>5.52</v>
          </cell>
        </row>
        <row r="1642">
          <cell r="A1642" t="str">
            <v>12013</v>
          </cell>
          <cell r="B1642">
            <v>41281</v>
          </cell>
          <cell r="C1642">
            <v>5.67</v>
          </cell>
          <cell r="D1642">
            <v>5.5</v>
          </cell>
        </row>
        <row r="1643">
          <cell r="A1643" t="str">
            <v>12013</v>
          </cell>
          <cell r="B1643">
            <v>41282</v>
          </cell>
          <cell r="C1643">
            <v>5.69</v>
          </cell>
          <cell r="D1643">
            <v>5.53</v>
          </cell>
        </row>
        <row r="1644">
          <cell r="A1644" t="str">
            <v>12013</v>
          </cell>
          <cell r="B1644">
            <v>41283</v>
          </cell>
          <cell r="C1644">
            <v>5.71</v>
          </cell>
          <cell r="D1644">
            <v>5.52</v>
          </cell>
        </row>
        <row r="1645">
          <cell r="A1645" t="str">
            <v>12013</v>
          </cell>
          <cell r="B1645">
            <v>41284</v>
          </cell>
          <cell r="C1645">
            <v>5.51</v>
          </cell>
          <cell r="D1645">
            <v>5.54</v>
          </cell>
        </row>
        <row r="1646">
          <cell r="A1646" t="str">
            <v>12013</v>
          </cell>
          <cell r="B1646">
            <v>41285</v>
          </cell>
          <cell r="C1646">
            <v>5.53</v>
          </cell>
          <cell r="D1646">
            <v>5.53</v>
          </cell>
        </row>
        <row r="1647">
          <cell r="A1647" t="str">
            <v>12013</v>
          </cell>
          <cell r="B1647">
            <v>41288</v>
          </cell>
          <cell r="C1647">
            <v>5.58</v>
          </cell>
          <cell r="D1647">
            <v>5.55</v>
          </cell>
        </row>
        <row r="1648">
          <cell r="A1648" t="str">
            <v>12013</v>
          </cell>
          <cell r="B1648">
            <v>41289</v>
          </cell>
          <cell r="C1648">
            <v>5.58</v>
          </cell>
          <cell r="D1648">
            <v>5.55</v>
          </cell>
        </row>
        <row r="1649">
          <cell r="A1649" t="str">
            <v>12013</v>
          </cell>
          <cell r="B1649">
            <v>41290</v>
          </cell>
          <cell r="C1649">
            <v>5.59</v>
          </cell>
          <cell r="D1649">
            <v>5.54</v>
          </cell>
        </row>
        <row r="1650">
          <cell r="A1650" t="str">
            <v>12013</v>
          </cell>
          <cell r="B1650">
            <v>41291</v>
          </cell>
          <cell r="C1650">
            <v>5.61</v>
          </cell>
          <cell r="D1650">
            <v>5.55</v>
          </cell>
        </row>
        <row r="1651">
          <cell r="A1651" t="str">
            <v>12013</v>
          </cell>
          <cell r="B1651">
            <v>41292</v>
          </cell>
          <cell r="C1651">
            <v>5.65</v>
          </cell>
          <cell r="D1651">
            <v>5.56</v>
          </cell>
        </row>
        <row r="1652">
          <cell r="A1652" t="str">
            <v>12013</v>
          </cell>
          <cell r="B1652">
            <v>41295</v>
          </cell>
          <cell r="C1652">
            <v>5.67</v>
          </cell>
          <cell r="D1652">
            <v>5.59</v>
          </cell>
        </row>
        <row r="1653">
          <cell r="A1653" t="str">
            <v>12013</v>
          </cell>
          <cell r="B1653">
            <v>41296</v>
          </cell>
          <cell r="C1653">
            <v>5.66</v>
          </cell>
          <cell r="D1653">
            <v>5.54</v>
          </cell>
        </row>
        <row r="1654">
          <cell r="A1654" t="str">
            <v>12013</v>
          </cell>
          <cell r="B1654">
            <v>41297</v>
          </cell>
          <cell r="C1654">
            <v>5.67</v>
          </cell>
          <cell r="D1654">
            <v>5.53</v>
          </cell>
        </row>
        <row r="1655">
          <cell r="A1655" t="str">
            <v>12013</v>
          </cell>
          <cell r="B1655">
            <v>41298</v>
          </cell>
          <cell r="C1655">
            <v>5.67</v>
          </cell>
          <cell r="D1655">
            <v>5.54</v>
          </cell>
        </row>
        <row r="1656">
          <cell r="A1656" t="str">
            <v>12013</v>
          </cell>
          <cell r="B1656">
            <v>41299</v>
          </cell>
          <cell r="C1656">
            <v>5.67</v>
          </cell>
          <cell r="D1656">
            <v>5.53</v>
          </cell>
        </row>
        <row r="1657">
          <cell r="A1657" t="str">
            <v>12013</v>
          </cell>
          <cell r="B1657">
            <v>41302</v>
          </cell>
          <cell r="C1657">
            <v>5.67</v>
          </cell>
          <cell r="D1657">
            <v>5.49</v>
          </cell>
        </row>
        <row r="1658">
          <cell r="A1658" t="str">
            <v>12013</v>
          </cell>
          <cell r="B1658">
            <v>41303</v>
          </cell>
          <cell r="C1658">
            <v>5.67</v>
          </cell>
          <cell r="D1658">
            <v>5.48</v>
          </cell>
        </row>
        <row r="1659">
          <cell r="A1659" t="str">
            <v>12013</v>
          </cell>
          <cell r="B1659">
            <v>41304</v>
          </cell>
          <cell r="C1659">
            <v>5.67</v>
          </cell>
          <cell r="D1659">
            <v>5.47</v>
          </cell>
        </row>
        <row r="1660">
          <cell r="A1660" t="str">
            <v>12013</v>
          </cell>
          <cell r="B1660">
            <v>41305</v>
          </cell>
          <cell r="C1660">
            <v>5.68</v>
          </cell>
          <cell r="D1660">
            <v>5.47</v>
          </cell>
        </row>
        <row r="1661">
          <cell r="A1661" t="str">
            <v>22013</v>
          </cell>
          <cell r="B1661">
            <v>41306</v>
          </cell>
          <cell r="C1661">
            <v>5.68</v>
          </cell>
          <cell r="D1661">
            <v>5.47</v>
          </cell>
        </row>
        <row r="1662">
          <cell r="A1662" t="str">
            <v>22013</v>
          </cell>
          <cell r="B1662">
            <v>41309</v>
          </cell>
          <cell r="C1662">
            <v>5.69</v>
          </cell>
          <cell r="D1662">
            <v>5.46</v>
          </cell>
        </row>
        <row r="1663">
          <cell r="A1663" t="str">
            <v>22013</v>
          </cell>
          <cell r="B1663">
            <v>41310</v>
          </cell>
          <cell r="C1663">
            <v>5.67</v>
          </cell>
          <cell r="D1663">
            <v>5.45</v>
          </cell>
        </row>
        <row r="1664">
          <cell r="A1664" t="str">
            <v>22013</v>
          </cell>
          <cell r="B1664">
            <v>41311</v>
          </cell>
          <cell r="C1664">
            <v>5.67</v>
          </cell>
          <cell r="D1664">
            <v>5.45</v>
          </cell>
        </row>
        <row r="1665">
          <cell r="A1665" t="str">
            <v>22013</v>
          </cell>
          <cell r="B1665">
            <v>41312</v>
          </cell>
          <cell r="C1665">
            <v>5.46</v>
          </cell>
          <cell r="D1665">
            <v>5.47</v>
          </cell>
        </row>
        <row r="1666">
          <cell r="A1666" t="str">
            <v>22013</v>
          </cell>
          <cell r="B1666">
            <v>41313</v>
          </cell>
          <cell r="C1666">
            <v>5.46</v>
          </cell>
          <cell r="D1666">
            <v>5.49</v>
          </cell>
        </row>
        <row r="1667">
          <cell r="A1667" t="str">
            <v>22013</v>
          </cell>
          <cell r="B1667">
            <v>41318</v>
          </cell>
          <cell r="C1667">
            <v>5.46</v>
          </cell>
          <cell r="D1667">
            <v>5.52</v>
          </cell>
        </row>
        <row r="1668">
          <cell r="A1668" t="str">
            <v>22013</v>
          </cell>
          <cell r="B1668">
            <v>41319</v>
          </cell>
          <cell r="C1668">
            <v>5.46</v>
          </cell>
          <cell r="D1668">
            <v>5.54</v>
          </cell>
        </row>
        <row r="1669">
          <cell r="A1669" t="str">
            <v>22013</v>
          </cell>
          <cell r="B1669">
            <v>41320</v>
          </cell>
          <cell r="C1669">
            <v>5.46</v>
          </cell>
          <cell r="D1669">
            <v>5.53</v>
          </cell>
        </row>
        <row r="1670">
          <cell r="A1670" t="str">
            <v>22013</v>
          </cell>
          <cell r="B1670">
            <v>41323</v>
          </cell>
          <cell r="C1670">
            <v>5.47</v>
          </cell>
          <cell r="D1670">
            <v>5.56</v>
          </cell>
        </row>
        <row r="1671">
          <cell r="A1671" t="str">
            <v>22013</v>
          </cell>
          <cell r="B1671">
            <v>41324</v>
          </cell>
          <cell r="C1671">
            <v>5.47</v>
          </cell>
          <cell r="D1671">
            <v>5.57</v>
          </cell>
        </row>
        <row r="1672">
          <cell r="A1672" t="str">
            <v>22013</v>
          </cell>
          <cell r="B1672">
            <v>41325</v>
          </cell>
          <cell r="C1672">
            <v>5.46</v>
          </cell>
          <cell r="D1672">
            <v>5.58</v>
          </cell>
        </row>
        <row r="1673">
          <cell r="A1673" t="str">
            <v>22013</v>
          </cell>
          <cell r="B1673">
            <v>41326</v>
          </cell>
          <cell r="C1673">
            <v>5.41</v>
          </cell>
          <cell r="D1673">
            <v>5.49</v>
          </cell>
        </row>
        <row r="1674">
          <cell r="A1674" t="str">
            <v>22013</v>
          </cell>
          <cell r="B1674">
            <v>41327</v>
          </cell>
          <cell r="C1674">
            <v>5.41</v>
          </cell>
          <cell r="D1674">
            <v>5.49</v>
          </cell>
        </row>
        <row r="1675">
          <cell r="A1675" t="str">
            <v>22013</v>
          </cell>
          <cell r="B1675">
            <v>41330</v>
          </cell>
          <cell r="C1675">
            <v>5.42</v>
          </cell>
          <cell r="D1675">
            <v>5.56</v>
          </cell>
        </row>
        <row r="1676">
          <cell r="A1676" t="str">
            <v>22013</v>
          </cell>
          <cell r="B1676">
            <v>41331</v>
          </cell>
          <cell r="C1676">
            <v>5.42</v>
          </cell>
          <cell r="D1676">
            <v>5.56</v>
          </cell>
        </row>
        <row r="1677">
          <cell r="A1677" t="str">
            <v>22013</v>
          </cell>
          <cell r="B1677">
            <v>41332</v>
          </cell>
          <cell r="C1677">
            <v>5.44</v>
          </cell>
          <cell r="D1677">
            <v>5.61</v>
          </cell>
        </row>
        <row r="1678">
          <cell r="A1678" t="str">
            <v>22013</v>
          </cell>
          <cell r="B1678">
            <v>41333</v>
          </cell>
          <cell r="C1678">
            <v>5.44</v>
          </cell>
          <cell r="D1678">
            <v>5.62</v>
          </cell>
        </row>
        <row r="1679">
          <cell r="A1679" t="str">
            <v>32013</v>
          </cell>
          <cell r="B1679">
            <v>41334</v>
          </cell>
          <cell r="C1679">
            <v>5.44</v>
          </cell>
          <cell r="D1679">
            <v>5.62</v>
          </cell>
        </row>
        <row r="1680">
          <cell r="A1680" t="str">
            <v>32013</v>
          </cell>
          <cell r="B1680">
            <v>41337</v>
          </cell>
          <cell r="C1680">
            <v>5.43</v>
          </cell>
          <cell r="D1680">
            <v>5.62</v>
          </cell>
        </row>
        <row r="1681">
          <cell r="A1681" t="str">
            <v>32013</v>
          </cell>
          <cell r="B1681">
            <v>41338</v>
          </cell>
          <cell r="C1681">
            <v>5.43</v>
          </cell>
          <cell r="D1681">
            <v>5.62</v>
          </cell>
        </row>
        <row r="1682">
          <cell r="A1682" t="str">
            <v>32013</v>
          </cell>
          <cell r="B1682">
            <v>41339</v>
          </cell>
          <cell r="C1682">
            <v>5.46</v>
          </cell>
          <cell r="D1682">
            <v>5.66</v>
          </cell>
        </row>
        <row r="1683">
          <cell r="A1683" t="str">
            <v>32013</v>
          </cell>
          <cell r="B1683">
            <v>41340</v>
          </cell>
          <cell r="C1683">
            <v>5.4</v>
          </cell>
          <cell r="D1683">
            <v>5.48</v>
          </cell>
        </row>
        <row r="1684">
          <cell r="A1684" t="str">
            <v>32013</v>
          </cell>
          <cell r="B1684">
            <v>41341</v>
          </cell>
          <cell r="C1684">
            <v>5.5</v>
          </cell>
          <cell r="D1684">
            <v>5.51</v>
          </cell>
        </row>
        <row r="1685">
          <cell r="A1685" t="str">
            <v>32013</v>
          </cell>
          <cell r="B1685">
            <v>41344</v>
          </cell>
          <cell r="C1685">
            <v>5.47</v>
          </cell>
          <cell r="D1685">
            <v>5.48</v>
          </cell>
        </row>
        <row r="1686">
          <cell r="A1686" t="str">
            <v>32013</v>
          </cell>
          <cell r="B1686">
            <v>41345</v>
          </cell>
          <cell r="C1686">
            <v>5.47</v>
          </cell>
          <cell r="D1686">
            <v>5.45</v>
          </cell>
        </row>
        <row r="1687">
          <cell r="A1687" t="str">
            <v>32013</v>
          </cell>
          <cell r="B1687">
            <v>41346</v>
          </cell>
          <cell r="C1687">
            <v>5.47</v>
          </cell>
          <cell r="D1687">
            <v>5.45</v>
          </cell>
        </row>
        <row r="1688">
          <cell r="A1688" t="str">
            <v>32013</v>
          </cell>
          <cell r="B1688">
            <v>41347</v>
          </cell>
          <cell r="C1688">
            <v>5.47</v>
          </cell>
          <cell r="D1688">
            <v>5.45</v>
          </cell>
        </row>
        <row r="1689">
          <cell r="A1689" t="str">
            <v>32013</v>
          </cell>
          <cell r="B1689">
            <v>41348</v>
          </cell>
          <cell r="C1689">
            <v>5.46</v>
          </cell>
          <cell r="D1689">
            <v>5.45</v>
          </cell>
        </row>
        <row r="1690">
          <cell r="A1690" t="str">
            <v>32013</v>
          </cell>
          <cell r="B1690">
            <v>41351</v>
          </cell>
          <cell r="C1690">
            <v>5.46</v>
          </cell>
          <cell r="D1690">
            <v>5.45</v>
          </cell>
        </row>
        <row r="1691">
          <cell r="A1691" t="str">
            <v>32013</v>
          </cell>
          <cell r="B1691">
            <v>41352</v>
          </cell>
          <cell r="C1691">
            <v>5.46</v>
          </cell>
          <cell r="D1691">
            <v>5.45</v>
          </cell>
        </row>
        <row r="1692">
          <cell r="A1692" t="str">
            <v>32013</v>
          </cell>
          <cell r="B1692">
            <v>41353</v>
          </cell>
          <cell r="C1692">
            <v>5.47</v>
          </cell>
          <cell r="D1692">
            <v>5.44</v>
          </cell>
        </row>
        <row r="1693">
          <cell r="A1693" t="str">
            <v>32013</v>
          </cell>
          <cell r="B1693">
            <v>41354</v>
          </cell>
          <cell r="C1693">
            <v>5.44</v>
          </cell>
          <cell r="D1693">
            <v>5.43</v>
          </cell>
        </row>
        <row r="1694">
          <cell r="A1694" t="str">
            <v>32013</v>
          </cell>
          <cell r="B1694">
            <v>41355</v>
          </cell>
          <cell r="C1694">
            <v>5.43</v>
          </cell>
          <cell r="D1694">
            <v>5.42</v>
          </cell>
        </row>
        <row r="1695">
          <cell r="A1695" t="str">
            <v>32013</v>
          </cell>
          <cell r="B1695">
            <v>41358</v>
          </cell>
          <cell r="C1695">
            <v>5.43</v>
          </cell>
          <cell r="D1695">
            <v>5.43</v>
          </cell>
        </row>
        <row r="1696">
          <cell r="A1696" t="str">
            <v>32013</v>
          </cell>
          <cell r="B1696">
            <v>41359</v>
          </cell>
          <cell r="C1696">
            <v>5.43</v>
          </cell>
          <cell r="D1696">
            <v>5.43</v>
          </cell>
        </row>
        <row r="1697">
          <cell r="A1697" t="str">
            <v>32013</v>
          </cell>
          <cell r="B1697">
            <v>41360</v>
          </cell>
          <cell r="C1697">
            <v>5.43</v>
          </cell>
          <cell r="D1697">
            <v>5.43</v>
          </cell>
        </row>
        <row r="1698">
          <cell r="A1698" t="str">
            <v>32013</v>
          </cell>
          <cell r="B1698">
            <v>41361</v>
          </cell>
          <cell r="C1698">
            <v>5.43</v>
          </cell>
          <cell r="D1698">
            <v>5.43</v>
          </cell>
        </row>
        <row r="1699">
          <cell r="A1699" t="str">
            <v>42013</v>
          </cell>
          <cell r="B1699">
            <v>41365</v>
          </cell>
          <cell r="C1699">
            <v>5.45</v>
          </cell>
          <cell r="D1699">
            <v>5.44</v>
          </cell>
        </row>
        <row r="1700">
          <cell r="A1700" t="str">
            <v>42013</v>
          </cell>
          <cell r="B1700">
            <v>41366</v>
          </cell>
          <cell r="C1700">
            <v>5.45</v>
          </cell>
          <cell r="D1700">
            <v>5.44</v>
          </cell>
        </row>
        <row r="1701">
          <cell r="A1701" t="str">
            <v>42013</v>
          </cell>
          <cell r="B1701">
            <v>41367</v>
          </cell>
          <cell r="C1701">
            <v>5.43</v>
          </cell>
          <cell r="D1701">
            <v>5.44</v>
          </cell>
        </row>
        <row r="1702">
          <cell r="A1702" t="str">
            <v>42013</v>
          </cell>
          <cell r="B1702">
            <v>41368</v>
          </cell>
          <cell r="C1702">
            <v>5.43</v>
          </cell>
          <cell r="D1702">
            <v>5.43</v>
          </cell>
        </row>
        <row r="1703">
          <cell r="A1703" t="str">
            <v>42013</v>
          </cell>
          <cell r="B1703">
            <v>41369</v>
          </cell>
          <cell r="C1703">
            <v>5.42</v>
          </cell>
          <cell r="D1703">
            <v>5.43</v>
          </cell>
        </row>
        <row r="1704">
          <cell r="A1704" t="str">
            <v>42013</v>
          </cell>
          <cell r="B1704">
            <v>41372</v>
          </cell>
          <cell r="C1704">
            <v>5.42</v>
          </cell>
          <cell r="D1704">
            <v>5.41</v>
          </cell>
        </row>
        <row r="1705">
          <cell r="A1705" t="str">
            <v>42013</v>
          </cell>
          <cell r="B1705">
            <v>41373</v>
          </cell>
          <cell r="C1705">
            <v>5.44</v>
          </cell>
          <cell r="D1705">
            <v>5.43</v>
          </cell>
        </row>
        <row r="1706">
          <cell r="A1706" t="str">
            <v>42013</v>
          </cell>
          <cell r="B1706">
            <v>41374</v>
          </cell>
          <cell r="C1706">
            <v>5.48</v>
          </cell>
          <cell r="D1706">
            <v>5.48</v>
          </cell>
        </row>
        <row r="1707">
          <cell r="A1707" t="str">
            <v>42013</v>
          </cell>
          <cell r="B1707">
            <v>41375</v>
          </cell>
          <cell r="C1707">
            <v>5.45</v>
          </cell>
          <cell r="D1707">
            <v>5.45</v>
          </cell>
        </row>
        <row r="1708">
          <cell r="A1708" t="str">
            <v>42013</v>
          </cell>
          <cell r="B1708">
            <v>41376</v>
          </cell>
          <cell r="C1708">
            <v>5.42</v>
          </cell>
          <cell r="D1708">
            <v>5.42</v>
          </cell>
        </row>
        <row r="1709">
          <cell r="A1709" t="str">
            <v>42013</v>
          </cell>
          <cell r="B1709">
            <v>41379</v>
          </cell>
          <cell r="C1709">
            <v>5.43</v>
          </cell>
          <cell r="D1709">
            <v>5.44</v>
          </cell>
        </row>
        <row r="1710">
          <cell r="A1710" t="str">
            <v>42013</v>
          </cell>
          <cell r="B1710">
            <v>41380</v>
          </cell>
          <cell r="C1710">
            <v>5.44</v>
          </cell>
          <cell r="D1710">
            <v>5.45</v>
          </cell>
        </row>
        <row r="1711">
          <cell r="A1711" t="str">
            <v>42013</v>
          </cell>
          <cell r="B1711">
            <v>41381</v>
          </cell>
          <cell r="C1711">
            <v>5.51</v>
          </cell>
          <cell r="D1711">
            <v>5.56</v>
          </cell>
        </row>
        <row r="1712">
          <cell r="A1712" t="str">
            <v>42013</v>
          </cell>
          <cell r="B1712">
            <v>41382</v>
          </cell>
          <cell r="C1712">
            <v>5.47</v>
          </cell>
          <cell r="D1712">
            <v>5.51</v>
          </cell>
        </row>
        <row r="1713">
          <cell r="A1713" t="str">
            <v>42013</v>
          </cell>
          <cell r="B1713">
            <v>41383</v>
          </cell>
          <cell r="C1713">
            <v>5.5</v>
          </cell>
          <cell r="D1713">
            <v>5.53</v>
          </cell>
        </row>
        <row r="1714">
          <cell r="A1714" t="str">
            <v>42013</v>
          </cell>
          <cell r="B1714">
            <v>41386</v>
          </cell>
          <cell r="C1714">
            <v>5.5</v>
          </cell>
          <cell r="D1714">
            <v>5.55</v>
          </cell>
        </row>
        <row r="1715">
          <cell r="A1715" t="str">
            <v>42013</v>
          </cell>
          <cell r="B1715">
            <v>41387</v>
          </cell>
          <cell r="C1715">
            <v>5.47</v>
          </cell>
          <cell r="D1715">
            <v>5.54</v>
          </cell>
        </row>
        <row r="1716">
          <cell r="A1716" t="str">
            <v>42013</v>
          </cell>
          <cell r="B1716">
            <v>41388</v>
          </cell>
          <cell r="C1716">
            <v>5.46</v>
          </cell>
          <cell r="D1716">
            <v>5.54</v>
          </cell>
        </row>
        <row r="1717">
          <cell r="A1717" t="str">
            <v>42013</v>
          </cell>
          <cell r="B1717">
            <v>41389</v>
          </cell>
          <cell r="C1717">
            <v>5.49</v>
          </cell>
          <cell r="D1717">
            <v>5.54</v>
          </cell>
        </row>
        <row r="1718">
          <cell r="A1718" t="str">
            <v>42013</v>
          </cell>
          <cell r="B1718">
            <v>41390</v>
          </cell>
          <cell r="C1718">
            <v>5.49</v>
          </cell>
          <cell r="D1718">
            <v>5.55</v>
          </cell>
        </row>
        <row r="1719">
          <cell r="A1719" t="str">
            <v>42013</v>
          </cell>
          <cell r="B1719">
            <v>41393</v>
          </cell>
          <cell r="C1719">
            <v>5.5</v>
          </cell>
          <cell r="D1719">
            <v>5.58</v>
          </cell>
        </row>
        <row r="1720">
          <cell r="A1720" t="str">
            <v>42013</v>
          </cell>
          <cell r="B1720">
            <v>41394</v>
          </cell>
          <cell r="C1720">
            <v>5.5</v>
          </cell>
          <cell r="D1720">
            <v>5.58</v>
          </cell>
        </row>
        <row r="1721">
          <cell r="A1721" t="str">
            <v>52013</v>
          </cell>
          <cell r="B1721">
            <v>41396</v>
          </cell>
          <cell r="C1721">
            <v>5.49</v>
          </cell>
          <cell r="D1721">
            <v>5.56</v>
          </cell>
        </row>
        <row r="1722">
          <cell r="A1722" t="str">
            <v>52013</v>
          </cell>
          <cell r="B1722">
            <v>41397</v>
          </cell>
          <cell r="C1722">
            <v>5.52</v>
          </cell>
          <cell r="D1722">
            <v>5.59</v>
          </cell>
        </row>
        <row r="1723">
          <cell r="A1723" t="str">
            <v>52013</v>
          </cell>
          <cell r="B1723">
            <v>41400</v>
          </cell>
          <cell r="C1723">
            <v>5.5</v>
          </cell>
          <cell r="D1723">
            <v>5.61</v>
          </cell>
        </row>
        <row r="1724">
          <cell r="A1724" t="str">
            <v>52013</v>
          </cell>
          <cell r="B1724">
            <v>41401</v>
          </cell>
          <cell r="C1724">
            <v>5.5</v>
          </cell>
          <cell r="D1724">
            <v>5.59</v>
          </cell>
        </row>
        <row r="1725">
          <cell r="A1725" t="str">
            <v>52013</v>
          </cell>
          <cell r="B1725">
            <v>41402</v>
          </cell>
          <cell r="C1725">
            <v>5.59</v>
          </cell>
          <cell r="D1725">
            <v>5.59</v>
          </cell>
        </row>
        <row r="1726">
          <cell r="A1726" t="str">
            <v>52013</v>
          </cell>
          <cell r="B1726">
            <v>41403</v>
          </cell>
          <cell r="C1726">
            <v>5.57</v>
          </cell>
          <cell r="D1726">
            <v>5.58</v>
          </cell>
        </row>
        <row r="1727">
          <cell r="A1727" t="str">
            <v>52013</v>
          </cell>
          <cell r="B1727">
            <v>41404</v>
          </cell>
          <cell r="C1727">
            <v>5.57</v>
          </cell>
          <cell r="D1727">
            <v>5.57</v>
          </cell>
        </row>
        <row r="1728">
          <cell r="A1728" t="str">
            <v>52013</v>
          </cell>
          <cell r="B1728">
            <v>41407</v>
          </cell>
          <cell r="C1728">
            <v>5.59</v>
          </cell>
          <cell r="D1728">
            <v>5.6</v>
          </cell>
        </row>
        <row r="1729">
          <cell r="A1729" t="str">
            <v>52013</v>
          </cell>
          <cell r="B1729">
            <v>41408</v>
          </cell>
          <cell r="C1729">
            <v>5.63</v>
          </cell>
          <cell r="D1729">
            <v>5.63</v>
          </cell>
        </row>
        <row r="1730">
          <cell r="A1730" t="str">
            <v>52013</v>
          </cell>
          <cell r="B1730">
            <v>41409</v>
          </cell>
          <cell r="C1730">
            <v>5.59</v>
          </cell>
          <cell r="D1730">
            <v>5.6</v>
          </cell>
        </row>
        <row r="1731">
          <cell r="A1731" t="str">
            <v>52013</v>
          </cell>
          <cell r="B1731">
            <v>41410</v>
          </cell>
          <cell r="C1731">
            <v>5.59</v>
          </cell>
          <cell r="D1731">
            <v>5.61</v>
          </cell>
        </row>
        <row r="1732">
          <cell r="A1732" t="str">
            <v>52013</v>
          </cell>
          <cell r="B1732">
            <v>41411</v>
          </cell>
          <cell r="C1732">
            <v>5.63</v>
          </cell>
          <cell r="D1732">
            <v>5.64</v>
          </cell>
        </row>
        <row r="1733">
          <cell r="A1733" t="str">
            <v>52013</v>
          </cell>
          <cell r="B1733">
            <v>41414</v>
          </cell>
          <cell r="C1733">
            <v>5.61</v>
          </cell>
          <cell r="D1733">
            <v>5.65</v>
          </cell>
        </row>
        <row r="1734">
          <cell r="A1734" t="str">
            <v>52013</v>
          </cell>
          <cell r="B1734">
            <v>41415</v>
          </cell>
          <cell r="C1734">
            <v>5.66</v>
          </cell>
          <cell r="D1734">
            <v>5.67</v>
          </cell>
        </row>
        <row r="1735">
          <cell r="A1735" t="str">
            <v>52013</v>
          </cell>
          <cell r="B1735">
            <v>41416</v>
          </cell>
          <cell r="C1735">
            <v>5.66</v>
          </cell>
          <cell r="D1735">
            <v>5.66</v>
          </cell>
        </row>
        <row r="1736">
          <cell r="A1736" t="str">
            <v>52013</v>
          </cell>
          <cell r="B1736">
            <v>41417</v>
          </cell>
          <cell r="C1736">
            <v>5.65</v>
          </cell>
          <cell r="D1736">
            <v>5.66</v>
          </cell>
        </row>
        <row r="1737">
          <cell r="A1737" t="str">
            <v>52013</v>
          </cell>
          <cell r="B1737">
            <v>41418</v>
          </cell>
          <cell r="C1737">
            <v>5.65</v>
          </cell>
          <cell r="D1737">
            <v>5.66</v>
          </cell>
        </row>
        <row r="1738">
          <cell r="A1738" t="str">
            <v>52013</v>
          </cell>
          <cell r="B1738">
            <v>41421</v>
          </cell>
          <cell r="C1738">
            <v>5.59</v>
          </cell>
          <cell r="D1738">
            <v>5.66</v>
          </cell>
        </row>
        <row r="1739">
          <cell r="A1739" t="str">
            <v>52013</v>
          </cell>
          <cell r="B1739">
            <v>41422</v>
          </cell>
          <cell r="C1739">
            <v>5.59</v>
          </cell>
          <cell r="D1739">
            <v>5.67</v>
          </cell>
        </row>
        <row r="1740">
          <cell r="A1740" t="str">
            <v>52013</v>
          </cell>
          <cell r="B1740">
            <v>41423</v>
          </cell>
          <cell r="C1740">
            <v>5.59</v>
          </cell>
          <cell r="D1740">
            <v>5.67</v>
          </cell>
        </row>
        <row r="1741">
          <cell r="A1741" t="str">
            <v>52013</v>
          </cell>
          <cell r="B1741">
            <v>41425</v>
          </cell>
          <cell r="C1741">
            <v>5.59</v>
          </cell>
          <cell r="D1741">
            <v>5.67</v>
          </cell>
        </row>
        <row r="1742">
          <cell r="A1742" t="str">
            <v>62013</v>
          </cell>
          <cell r="B1742">
            <v>41428</v>
          </cell>
          <cell r="C1742">
            <v>5.59</v>
          </cell>
          <cell r="D1742">
            <v>5.65</v>
          </cell>
        </row>
        <row r="1743">
          <cell r="A1743" t="str">
            <v>62013</v>
          </cell>
          <cell r="B1743">
            <v>41429</v>
          </cell>
          <cell r="C1743">
            <v>5.55</v>
          </cell>
          <cell r="D1743">
            <v>5.63</v>
          </cell>
        </row>
        <row r="1744">
          <cell r="A1744" t="str">
            <v>62013</v>
          </cell>
          <cell r="B1744">
            <v>41430</v>
          </cell>
          <cell r="C1744">
            <v>5.55</v>
          </cell>
          <cell r="D1744">
            <v>5.63</v>
          </cell>
        </row>
        <row r="1745">
          <cell r="A1745" t="str">
            <v>62013</v>
          </cell>
          <cell r="B1745">
            <v>41431</v>
          </cell>
          <cell r="C1745">
            <v>5.55</v>
          </cell>
          <cell r="D1745">
            <v>5.63</v>
          </cell>
        </row>
        <row r="1746">
          <cell r="A1746" t="str">
            <v>62013</v>
          </cell>
          <cell r="B1746">
            <v>41432</v>
          </cell>
          <cell r="C1746">
            <v>5.66</v>
          </cell>
          <cell r="D1746">
            <v>5.65</v>
          </cell>
        </row>
        <row r="1747">
          <cell r="A1747" t="str">
            <v>62013</v>
          </cell>
          <cell r="B1747">
            <v>41435</v>
          </cell>
          <cell r="C1747">
            <v>5.71</v>
          </cell>
          <cell r="D1747">
            <v>5.68</v>
          </cell>
        </row>
        <row r="1748">
          <cell r="A1748" t="str">
            <v>62013</v>
          </cell>
          <cell r="B1748">
            <v>41436</v>
          </cell>
          <cell r="C1748">
            <v>5.72</v>
          </cell>
          <cell r="D1748">
            <v>5.69</v>
          </cell>
        </row>
        <row r="1749">
          <cell r="A1749" t="str">
            <v>62013</v>
          </cell>
          <cell r="B1749">
            <v>41437</v>
          </cell>
          <cell r="C1749">
            <v>5.72</v>
          </cell>
          <cell r="D1749">
            <v>5.68</v>
          </cell>
        </row>
        <row r="1750">
          <cell r="A1750" t="str">
            <v>62013</v>
          </cell>
          <cell r="B1750">
            <v>41438</v>
          </cell>
          <cell r="C1750">
            <v>5.73</v>
          </cell>
          <cell r="D1750">
            <v>5.69</v>
          </cell>
        </row>
        <row r="1751">
          <cell r="A1751" t="str">
            <v>62013</v>
          </cell>
          <cell r="B1751">
            <v>41439</v>
          </cell>
          <cell r="C1751">
            <v>5.73</v>
          </cell>
          <cell r="D1751">
            <v>5.69</v>
          </cell>
        </row>
        <row r="1752">
          <cell r="A1752" t="str">
            <v>62013</v>
          </cell>
          <cell r="B1752">
            <v>41442</v>
          </cell>
          <cell r="C1752">
            <v>5.74</v>
          </cell>
          <cell r="D1752">
            <v>5.68</v>
          </cell>
        </row>
        <row r="1753">
          <cell r="A1753" t="str">
            <v>62013</v>
          </cell>
          <cell r="B1753">
            <v>41443</v>
          </cell>
          <cell r="C1753">
            <v>5.74</v>
          </cell>
          <cell r="D1753">
            <v>5.67</v>
          </cell>
        </row>
        <row r="1754">
          <cell r="A1754" t="str">
            <v>62013</v>
          </cell>
          <cell r="B1754">
            <v>41444</v>
          </cell>
          <cell r="C1754">
            <v>5.74</v>
          </cell>
          <cell r="D1754">
            <v>5.67</v>
          </cell>
        </row>
        <row r="1755">
          <cell r="A1755" t="str">
            <v>62013</v>
          </cell>
          <cell r="B1755">
            <v>41445</v>
          </cell>
          <cell r="C1755">
            <v>5.72</v>
          </cell>
          <cell r="D1755">
            <v>5.66</v>
          </cell>
        </row>
        <row r="1756">
          <cell r="A1756" t="str">
            <v>62013</v>
          </cell>
          <cell r="B1756">
            <v>41446</v>
          </cell>
          <cell r="C1756">
            <v>5.74</v>
          </cell>
          <cell r="D1756">
            <v>5.66</v>
          </cell>
        </row>
        <row r="1757">
          <cell r="A1757" t="str">
            <v>62013</v>
          </cell>
          <cell r="B1757">
            <v>41449</v>
          </cell>
          <cell r="C1757">
            <v>5.74</v>
          </cell>
          <cell r="D1757">
            <v>5.65</v>
          </cell>
        </row>
        <row r="1758">
          <cell r="A1758" t="str">
            <v>62013</v>
          </cell>
          <cell r="B1758">
            <v>41450</v>
          </cell>
          <cell r="C1758">
            <v>5.74</v>
          </cell>
          <cell r="D1758">
            <v>5.65</v>
          </cell>
        </row>
        <row r="1759">
          <cell r="A1759" t="str">
            <v>62013</v>
          </cell>
          <cell r="B1759">
            <v>41451</v>
          </cell>
          <cell r="C1759">
            <v>5.74</v>
          </cell>
          <cell r="D1759">
            <v>5.65</v>
          </cell>
        </row>
        <row r="1760">
          <cell r="A1760" t="str">
            <v>62013</v>
          </cell>
          <cell r="B1760">
            <v>41452</v>
          </cell>
          <cell r="C1760">
            <v>5.74</v>
          </cell>
          <cell r="D1760">
            <v>5.65</v>
          </cell>
        </row>
        <row r="1761">
          <cell r="A1761" t="str">
            <v>62013</v>
          </cell>
          <cell r="B1761">
            <v>41453</v>
          </cell>
          <cell r="C1761">
            <v>5.74</v>
          </cell>
          <cell r="D1761">
            <v>5.65</v>
          </cell>
        </row>
        <row r="1762">
          <cell r="A1762" t="str">
            <v>72013</v>
          </cell>
          <cell r="B1762">
            <v>41456</v>
          </cell>
          <cell r="C1762">
            <v>5.78</v>
          </cell>
          <cell r="D1762">
            <v>5.7</v>
          </cell>
        </row>
        <row r="1763">
          <cell r="A1763" t="str">
            <v>72013</v>
          </cell>
          <cell r="B1763">
            <v>41457</v>
          </cell>
          <cell r="C1763">
            <v>5.77</v>
          </cell>
          <cell r="D1763">
            <v>5.67</v>
          </cell>
        </row>
        <row r="1764">
          <cell r="A1764" t="str">
            <v>72013</v>
          </cell>
          <cell r="B1764">
            <v>41458</v>
          </cell>
          <cell r="C1764">
            <v>5.77</v>
          </cell>
          <cell r="D1764">
            <v>5.67</v>
          </cell>
        </row>
        <row r="1765">
          <cell r="A1765" t="str">
            <v>72013</v>
          </cell>
          <cell r="B1765">
            <v>41459</v>
          </cell>
          <cell r="C1765">
            <v>5.78</v>
          </cell>
          <cell r="D1765">
            <v>5.7</v>
          </cell>
        </row>
        <row r="1766">
          <cell r="A1766" t="str">
            <v>72013</v>
          </cell>
          <cell r="B1766">
            <v>41460</v>
          </cell>
          <cell r="C1766">
            <v>5.67</v>
          </cell>
          <cell r="D1766">
            <v>5.67</v>
          </cell>
        </row>
        <row r="1767">
          <cell r="A1767" t="str">
            <v>72013</v>
          </cell>
          <cell r="B1767">
            <v>41463</v>
          </cell>
          <cell r="C1767">
            <v>5.64</v>
          </cell>
          <cell r="D1767">
            <v>5.66</v>
          </cell>
        </row>
        <row r="1768">
          <cell r="A1768" t="str">
            <v>72013</v>
          </cell>
          <cell r="B1768">
            <v>41464</v>
          </cell>
          <cell r="C1768">
            <v>5.64</v>
          </cell>
          <cell r="D1768">
            <v>5.67</v>
          </cell>
        </row>
        <row r="1769">
          <cell r="A1769" t="str">
            <v>72013</v>
          </cell>
          <cell r="B1769">
            <v>41465</v>
          </cell>
          <cell r="C1769">
            <v>5.66</v>
          </cell>
          <cell r="D1769">
            <v>5.67</v>
          </cell>
        </row>
        <row r="1770">
          <cell r="A1770" t="str">
            <v>72013</v>
          </cell>
          <cell r="B1770">
            <v>41466</v>
          </cell>
          <cell r="C1770">
            <v>5.63</v>
          </cell>
          <cell r="D1770">
            <v>5.68</v>
          </cell>
        </row>
        <row r="1771">
          <cell r="A1771" t="str">
            <v>72013</v>
          </cell>
          <cell r="B1771">
            <v>41467</v>
          </cell>
          <cell r="C1771">
            <v>5.61</v>
          </cell>
          <cell r="D1771">
            <v>5.68</v>
          </cell>
        </row>
        <row r="1772">
          <cell r="A1772" t="str">
            <v>72013</v>
          </cell>
          <cell r="B1772">
            <v>41470</v>
          </cell>
          <cell r="C1772">
            <v>5.61</v>
          </cell>
          <cell r="D1772">
            <v>5.7</v>
          </cell>
        </row>
        <row r="1773">
          <cell r="A1773" t="str">
            <v>72013</v>
          </cell>
          <cell r="B1773">
            <v>41471</v>
          </cell>
          <cell r="C1773">
            <v>5.61</v>
          </cell>
          <cell r="D1773">
            <v>5.72</v>
          </cell>
        </row>
        <row r="1774">
          <cell r="A1774" t="str">
            <v>72013</v>
          </cell>
          <cell r="B1774">
            <v>41472</v>
          </cell>
          <cell r="C1774">
            <v>5.6</v>
          </cell>
          <cell r="D1774">
            <v>5.73</v>
          </cell>
        </row>
        <row r="1775">
          <cell r="A1775" t="str">
            <v>72013</v>
          </cell>
          <cell r="B1775">
            <v>41473</v>
          </cell>
          <cell r="C1775">
            <v>5.61</v>
          </cell>
          <cell r="D1775">
            <v>5.78</v>
          </cell>
        </row>
        <row r="1776">
          <cell r="A1776" t="str">
            <v>72013</v>
          </cell>
          <cell r="B1776">
            <v>41474</v>
          </cell>
          <cell r="C1776">
            <v>5.6</v>
          </cell>
          <cell r="D1776">
            <v>5.78</v>
          </cell>
        </row>
        <row r="1777">
          <cell r="A1777" t="str">
            <v>72013</v>
          </cell>
          <cell r="B1777">
            <v>41477</v>
          </cell>
          <cell r="C1777">
            <v>5.61</v>
          </cell>
          <cell r="D1777">
            <v>5.8</v>
          </cell>
        </row>
        <row r="1778">
          <cell r="A1778" t="str">
            <v>72013</v>
          </cell>
          <cell r="B1778">
            <v>41478</v>
          </cell>
          <cell r="C1778">
            <v>5.61</v>
          </cell>
          <cell r="D1778">
            <v>5.81</v>
          </cell>
        </row>
        <row r="1779">
          <cell r="A1779" t="str">
            <v>72013</v>
          </cell>
          <cell r="B1779">
            <v>41479</v>
          </cell>
          <cell r="C1779">
            <v>5.61</v>
          </cell>
          <cell r="D1779">
            <v>5.82</v>
          </cell>
        </row>
        <row r="1780">
          <cell r="A1780" t="str">
            <v>72013</v>
          </cell>
          <cell r="B1780">
            <v>41480</v>
          </cell>
          <cell r="C1780">
            <v>5.62</v>
          </cell>
          <cell r="D1780">
            <v>5.83</v>
          </cell>
        </row>
        <row r="1781">
          <cell r="A1781" t="str">
            <v>72013</v>
          </cell>
          <cell r="B1781">
            <v>41481</v>
          </cell>
          <cell r="C1781">
            <v>5.61</v>
          </cell>
          <cell r="D1781">
            <v>5.83</v>
          </cell>
        </row>
        <row r="1782">
          <cell r="A1782" t="str">
            <v>72013</v>
          </cell>
          <cell r="B1782">
            <v>41484</v>
          </cell>
          <cell r="C1782">
            <v>5.62</v>
          </cell>
          <cell r="D1782">
            <v>5.86</v>
          </cell>
        </row>
        <row r="1783">
          <cell r="A1783" t="str">
            <v>72013</v>
          </cell>
          <cell r="B1783">
            <v>41485</v>
          </cell>
          <cell r="C1783">
            <v>5.62</v>
          </cell>
          <cell r="D1783">
            <v>5.88</v>
          </cell>
        </row>
        <row r="1784">
          <cell r="A1784" t="str">
            <v>72013</v>
          </cell>
          <cell r="B1784">
            <v>41486</v>
          </cell>
          <cell r="C1784">
            <v>5.63</v>
          </cell>
          <cell r="D1784">
            <v>5.89</v>
          </cell>
        </row>
        <row r="1785">
          <cell r="A1785" t="str">
            <v>82013</v>
          </cell>
          <cell r="B1785">
            <v>41487</v>
          </cell>
          <cell r="C1785">
            <v>5.62</v>
          </cell>
          <cell r="D1785">
            <v>5.9</v>
          </cell>
        </row>
        <row r="1786">
          <cell r="A1786" t="str">
            <v>82013</v>
          </cell>
          <cell r="B1786">
            <v>41488</v>
          </cell>
          <cell r="C1786">
            <v>5.63</v>
          </cell>
          <cell r="D1786">
            <v>5.93</v>
          </cell>
        </row>
        <row r="1787">
          <cell r="A1787" t="str">
            <v>82013</v>
          </cell>
          <cell r="B1787">
            <v>41491</v>
          </cell>
          <cell r="C1787">
            <v>5.67</v>
          </cell>
          <cell r="D1787">
            <v>5.97</v>
          </cell>
        </row>
        <row r="1788">
          <cell r="A1788" t="str">
            <v>82013</v>
          </cell>
          <cell r="B1788">
            <v>41492</v>
          </cell>
          <cell r="C1788">
            <v>5.67</v>
          </cell>
          <cell r="D1788">
            <v>5.95</v>
          </cell>
        </row>
        <row r="1789">
          <cell r="A1789" t="str">
            <v>82013</v>
          </cell>
          <cell r="B1789">
            <v>41493</v>
          </cell>
          <cell r="C1789">
            <v>5.93</v>
          </cell>
          <cell r="D1789">
            <v>5.93</v>
          </cell>
        </row>
        <row r="1790">
          <cell r="A1790" t="str">
            <v>82013</v>
          </cell>
          <cell r="B1790">
            <v>41494</v>
          </cell>
          <cell r="C1790">
            <v>5.95</v>
          </cell>
          <cell r="D1790">
            <v>5.95</v>
          </cell>
        </row>
        <row r="1791">
          <cell r="A1791" t="str">
            <v>82013</v>
          </cell>
          <cell r="B1791">
            <v>41495</v>
          </cell>
          <cell r="C1791">
            <v>5.95</v>
          </cell>
          <cell r="D1791">
            <v>5.95</v>
          </cell>
        </row>
        <row r="1792">
          <cell r="A1792" t="str">
            <v>82013</v>
          </cell>
          <cell r="B1792">
            <v>41498</v>
          </cell>
          <cell r="C1792">
            <v>5.98</v>
          </cell>
          <cell r="D1792">
            <v>5.97</v>
          </cell>
        </row>
        <row r="1793">
          <cell r="A1793" t="str">
            <v>82013</v>
          </cell>
          <cell r="B1793">
            <v>41499</v>
          </cell>
          <cell r="C1793">
            <v>5.98</v>
          </cell>
          <cell r="D1793">
            <v>5.97</v>
          </cell>
        </row>
        <row r="1794">
          <cell r="A1794" t="str">
            <v>82013</v>
          </cell>
          <cell r="B1794">
            <v>41500</v>
          </cell>
          <cell r="C1794">
            <v>5.98</v>
          </cell>
          <cell r="D1794">
            <v>5.97</v>
          </cell>
        </row>
        <row r="1795">
          <cell r="A1795" t="str">
            <v>82013</v>
          </cell>
          <cell r="B1795">
            <v>41501</v>
          </cell>
          <cell r="C1795">
            <v>5.95</v>
          </cell>
          <cell r="D1795">
            <v>5.96</v>
          </cell>
        </row>
        <row r="1796">
          <cell r="A1796" t="str">
            <v>82013</v>
          </cell>
          <cell r="B1796">
            <v>41502</v>
          </cell>
          <cell r="C1796">
            <v>5.96</v>
          </cell>
          <cell r="D1796">
            <v>5.97</v>
          </cell>
        </row>
        <row r="1797">
          <cell r="A1797" t="str">
            <v>82013</v>
          </cell>
          <cell r="B1797">
            <v>41505</v>
          </cell>
          <cell r="C1797">
            <v>5.99</v>
          </cell>
          <cell r="D1797">
            <v>5.98</v>
          </cell>
        </row>
        <row r="1798">
          <cell r="A1798" t="str">
            <v>82013</v>
          </cell>
          <cell r="B1798">
            <v>41506</v>
          </cell>
          <cell r="C1798">
            <v>6.01</v>
          </cell>
          <cell r="D1798">
            <v>6.01</v>
          </cell>
        </row>
        <row r="1799">
          <cell r="A1799" t="str">
            <v>82013</v>
          </cell>
          <cell r="B1799">
            <v>41507</v>
          </cell>
          <cell r="C1799">
            <v>6.01</v>
          </cell>
          <cell r="D1799">
            <v>6.01</v>
          </cell>
        </row>
        <row r="1800">
          <cell r="A1800" t="str">
            <v>82013</v>
          </cell>
          <cell r="B1800">
            <v>41508</v>
          </cell>
          <cell r="C1800">
            <v>6.01</v>
          </cell>
          <cell r="D1800">
            <v>6.06</v>
          </cell>
        </row>
        <row r="1801">
          <cell r="A1801" t="str">
            <v>82013</v>
          </cell>
          <cell r="B1801">
            <v>41509</v>
          </cell>
          <cell r="C1801">
            <v>6.02</v>
          </cell>
          <cell r="D1801">
            <v>6.08</v>
          </cell>
        </row>
        <row r="1802">
          <cell r="A1802" t="str">
            <v>82013</v>
          </cell>
          <cell r="B1802">
            <v>41512</v>
          </cell>
          <cell r="C1802">
            <v>6.02</v>
          </cell>
          <cell r="D1802">
            <v>6.09</v>
          </cell>
        </row>
        <row r="1803">
          <cell r="A1803" t="str">
            <v>82013</v>
          </cell>
          <cell r="B1803">
            <v>41513</v>
          </cell>
          <cell r="C1803">
            <v>6.02</v>
          </cell>
          <cell r="D1803">
            <v>6.1</v>
          </cell>
        </row>
        <row r="1804">
          <cell r="A1804" t="str">
            <v>82013</v>
          </cell>
          <cell r="B1804">
            <v>41514</v>
          </cell>
          <cell r="C1804">
            <v>6.02</v>
          </cell>
          <cell r="D1804">
            <v>6.1</v>
          </cell>
        </row>
        <row r="1805">
          <cell r="A1805" t="str">
            <v>82013</v>
          </cell>
          <cell r="B1805">
            <v>41515</v>
          </cell>
          <cell r="C1805">
            <v>6.04</v>
          </cell>
          <cell r="D1805">
            <v>6.11</v>
          </cell>
        </row>
        <row r="1806">
          <cell r="A1806" t="str">
            <v>82013</v>
          </cell>
          <cell r="B1806">
            <v>41516</v>
          </cell>
          <cell r="C1806">
            <v>6.08</v>
          </cell>
          <cell r="D1806">
            <v>6.12</v>
          </cell>
        </row>
        <row r="1807">
          <cell r="A1807" t="str">
            <v>92013</v>
          </cell>
          <cell r="B1807">
            <v>41519</v>
          </cell>
          <cell r="C1807">
            <v>6.09</v>
          </cell>
          <cell r="D1807">
            <v>6.13</v>
          </cell>
        </row>
        <row r="1808">
          <cell r="A1808" t="str">
            <v>92013</v>
          </cell>
          <cell r="B1808">
            <v>41520</v>
          </cell>
          <cell r="C1808">
            <v>6.09</v>
          </cell>
          <cell r="D1808">
            <v>6.13</v>
          </cell>
        </row>
        <row r="1809">
          <cell r="A1809" t="str">
            <v>92013</v>
          </cell>
          <cell r="B1809">
            <v>41521</v>
          </cell>
          <cell r="C1809">
            <v>6.1</v>
          </cell>
          <cell r="D1809">
            <v>6.14</v>
          </cell>
        </row>
        <row r="1810">
          <cell r="A1810" t="str">
            <v>92013</v>
          </cell>
          <cell r="B1810">
            <v>41522</v>
          </cell>
          <cell r="C1810">
            <v>6.1</v>
          </cell>
          <cell r="D1810">
            <v>6.14</v>
          </cell>
        </row>
        <row r="1811">
          <cell r="A1811" t="str">
            <v>92013</v>
          </cell>
          <cell r="B1811">
            <v>41523</v>
          </cell>
          <cell r="C1811">
            <v>6.13</v>
          </cell>
          <cell r="D1811">
            <v>6.13</v>
          </cell>
        </row>
        <row r="1812">
          <cell r="A1812" t="str">
            <v>92013</v>
          </cell>
          <cell r="B1812">
            <v>41526</v>
          </cell>
          <cell r="C1812">
            <v>6.18</v>
          </cell>
          <cell r="D1812">
            <v>6.2</v>
          </cell>
        </row>
        <row r="1813">
          <cell r="A1813" t="str">
            <v>92013</v>
          </cell>
          <cell r="B1813">
            <v>41527</v>
          </cell>
          <cell r="C1813">
            <v>6.22</v>
          </cell>
          <cell r="D1813">
            <v>6.21</v>
          </cell>
        </row>
        <row r="1814">
          <cell r="A1814" t="str">
            <v>92013</v>
          </cell>
          <cell r="B1814">
            <v>41528</v>
          </cell>
          <cell r="C1814">
            <v>6.22</v>
          </cell>
          <cell r="D1814">
            <v>6.21</v>
          </cell>
        </row>
        <row r="1815">
          <cell r="A1815" t="str">
            <v>92013</v>
          </cell>
          <cell r="B1815">
            <v>41529</v>
          </cell>
          <cell r="C1815">
            <v>6.22</v>
          </cell>
          <cell r="D1815">
            <v>6.21</v>
          </cell>
        </row>
        <row r="1816">
          <cell r="A1816" t="str">
            <v>92013</v>
          </cell>
          <cell r="B1816">
            <v>41530</v>
          </cell>
          <cell r="C1816">
            <v>6.22</v>
          </cell>
          <cell r="D1816">
            <v>6.21</v>
          </cell>
        </row>
        <row r="1817">
          <cell r="A1817" t="str">
            <v>92013</v>
          </cell>
          <cell r="B1817">
            <v>41533</v>
          </cell>
          <cell r="C1817">
            <v>6.22</v>
          </cell>
          <cell r="D1817">
            <v>6.2</v>
          </cell>
        </row>
        <row r="1818">
          <cell r="A1818" t="str">
            <v>92013</v>
          </cell>
          <cell r="B1818">
            <v>41534</v>
          </cell>
          <cell r="C1818">
            <v>6.21</v>
          </cell>
          <cell r="D1818">
            <v>6.19</v>
          </cell>
        </row>
        <row r="1819">
          <cell r="A1819" t="str">
            <v>92013</v>
          </cell>
          <cell r="B1819">
            <v>41535</v>
          </cell>
          <cell r="C1819">
            <v>6.22</v>
          </cell>
          <cell r="D1819">
            <v>6.21</v>
          </cell>
        </row>
        <row r="1820">
          <cell r="A1820" t="str">
            <v>92013</v>
          </cell>
          <cell r="B1820">
            <v>41536</v>
          </cell>
          <cell r="C1820">
            <v>6.23</v>
          </cell>
          <cell r="D1820">
            <v>6.22</v>
          </cell>
        </row>
        <row r="1821">
          <cell r="A1821" t="str">
            <v>92013</v>
          </cell>
          <cell r="B1821">
            <v>41537</v>
          </cell>
          <cell r="C1821">
            <v>6.19</v>
          </cell>
          <cell r="D1821">
            <v>6.2</v>
          </cell>
        </row>
        <row r="1822">
          <cell r="A1822" t="str">
            <v>92013</v>
          </cell>
          <cell r="B1822">
            <v>41540</v>
          </cell>
          <cell r="C1822">
            <v>6.19</v>
          </cell>
          <cell r="D1822">
            <v>6.21</v>
          </cell>
        </row>
        <row r="1823">
          <cell r="A1823" t="str">
            <v>92013</v>
          </cell>
          <cell r="B1823">
            <v>41541</v>
          </cell>
          <cell r="C1823">
            <v>6.19</v>
          </cell>
          <cell r="D1823">
            <v>6.21</v>
          </cell>
        </row>
        <row r="1824">
          <cell r="A1824" t="str">
            <v>92013</v>
          </cell>
          <cell r="B1824">
            <v>41542</v>
          </cell>
          <cell r="C1824">
            <v>6.19</v>
          </cell>
          <cell r="D1824">
            <v>6.21</v>
          </cell>
        </row>
        <row r="1825">
          <cell r="A1825" t="str">
            <v>92013</v>
          </cell>
          <cell r="B1825">
            <v>41543</v>
          </cell>
          <cell r="C1825">
            <v>6.19</v>
          </cell>
          <cell r="D1825">
            <v>6.21</v>
          </cell>
        </row>
        <row r="1826">
          <cell r="A1826" t="str">
            <v>92013</v>
          </cell>
          <cell r="B1826">
            <v>41544</v>
          </cell>
          <cell r="C1826">
            <v>6.19</v>
          </cell>
          <cell r="D1826">
            <v>6.21</v>
          </cell>
        </row>
        <row r="1827">
          <cell r="A1827" t="str">
            <v>92013</v>
          </cell>
          <cell r="B1827">
            <v>41547</v>
          </cell>
          <cell r="C1827">
            <v>6.19</v>
          </cell>
          <cell r="D1827">
            <v>6.22</v>
          </cell>
        </row>
        <row r="1828">
          <cell r="A1828" t="str">
            <v>102013</v>
          </cell>
          <cell r="B1828">
            <v>41548</v>
          </cell>
          <cell r="C1828">
            <v>6.2</v>
          </cell>
          <cell r="D1828">
            <v>6.25</v>
          </cell>
        </row>
        <row r="1829">
          <cell r="A1829" t="str">
            <v>102013</v>
          </cell>
          <cell r="B1829">
            <v>41549</v>
          </cell>
          <cell r="C1829">
            <v>6.2</v>
          </cell>
          <cell r="D1829">
            <v>6.23</v>
          </cell>
        </row>
        <row r="1830">
          <cell r="A1830" t="str">
            <v>102013</v>
          </cell>
          <cell r="B1830">
            <v>41550</v>
          </cell>
          <cell r="C1830">
            <v>6.21</v>
          </cell>
          <cell r="D1830">
            <v>6.24</v>
          </cell>
        </row>
        <row r="1831">
          <cell r="A1831" t="str">
            <v>102013</v>
          </cell>
          <cell r="B1831">
            <v>41551</v>
          </cell>
          <cell r="C1831">
            <v>6.19</v>
          </cell>
          <cell r="D1831">
            <v>6.23</v>
          </cell>
        </row>
        <row r="1832">
          <cell r="A1832" t="str">
            <v>102013</v>
          </cell>
          <cell r="B1832">
            <v>41554</v>
          </cell>
          <cell r="C1832">
            <v>6.19</v>
          </cell>
          <cell r="D1832">
            <v>6.24</v>
          </cell>
        </row>
        <row r="1833">
          <cell r="A1833" t="str">
            <v>102013</v>
          </cell>
          <cell r="B1833">
            <v>41555</v>
          </cell>
          <cell r="C1833">
            <v>6.2</v>
          </cell>
          <cell r="D1833">
            <v>6.25</v>
          </cell>
        </row>
        <row r="1834">
          <cell r="A1834" t="str">
            <v>102013</v>
          </cell>
          <cell r="B1834">
            <v>41556</v>
          </cell>
          <cell r="C1834">
            <v>6.24</v>
          </cell>
          <cell r="D1834">
            <v>6.24</v>
          </cell>
        </row>
        <row r="1835">
          <cell r="A1835" t="str">
            <v>102013</v>
          </cell>
          <cell r="B1835">
            <v>41557</v>
          </cell>
          <cell r="C1835">
            <v>6.24</v>
          </cell>
          <cell r="D1835">
            <v>6.24</v>
          </cell>
        </row>
        <row r="1836">
          <cell r="A1836" t="str">
            <v>102013</v>
          </cell>
          <cell r="B1836">
            <v>41558</v>
          </cell>
          <cell r="C1836">
            <v>6.24</v>
          </cell>
          <cell r="D1836">
            <v>6.24</v>
          </cell>
        </row>
        <row r="1837">
          <cell r="A1837" t="str">
            <v>102013</v>
          </cell>
          <cell r="B1837">
            <v>41561</v>
          </cell>
          <cell r="C1837">
            <v>6.24</v>
          </cell>
          <cell r="D1837">
            <v>6.23</v>
          </cell>
        </row>
        <row r="1838">
          <cell r="A1838" t="str">
            <v>102013</v>
          </cell>
          <cell r="B1838">
            <v>41562</v>
          </cell>
          <cell r="C1838">
            <v>6.24</v>
          </cell>
          <cell r="D1838">
            <v>6.23</v>
          </cell>
        </row>
        <row r="1839">
          <cell r="A1839" t="str">
            <v>102013</v>
          </cell>
          <cell r="B1839">
            <v>41563</v>
          </cell>
          <cell r="C1839">
            <v>6.24</v>
          </cell>
          <cell r="D1839">
            <v>6.22</v>
          </cell>
        </row>
        <row r="1840">
          <cell r="A1840" t="str">
            <v>102013</v>
          </cell>
          <cell r="B1840">
            <v>41564</v>
          </cell>
          <cell r="C1840">
            <v>6.27</v>
          </cell>
          <cell r="D1840">
            <v>6.26</v>
          </cell>
        </row>
        <row r="1841">
          <cell r="A1841" t="str">
            <v>102013</v>
          </cell>
          <cell r="B1841">
            <v>41565</v>
          </cell>
          <cell r="C1841">
            <v>6.28</v>
          </cell>
          <cell r="D1841">
            <v>6.25</v>
          </cell>
        </row>
        <row r="1842">
          <cell r="A1842" t="str">
            <v>102013</v>
          </cell>
          <cell r="B1842">
            <v>41568</v>
          </cell>
          <cell r="C1842">
            <v>6.29</v>
          </cell>
          <cell r="D1842">
            <v>6.24</v>
          </cell>
        </row>
        <row r="1843">
          <cell r="A1843" t="str">
            <v>102013</v>
          </cell>
          <cell r="B1843">
            <v>41569</v>
          </cell>
          <cell r="C1843">
            <v>6.28</v>
          </cell>
          <cell r="D1843">
            <v>6.23</v>
          </cell>
        </row>
        <row r="1844">
          <cell r="A1844" t="str">
            <v>102013</v>
          </cell>
          <cell r="B1844">
            <v>41570</v>
          </cell>
          <cell r="C1844">
            <v>6.28</v>
          </cell>
          <cell r="D1844">
            <v>6.23</v>
          </cell>
        </row>
        <row r="1845">
          <cell r="A1845" t="str">
            <v>102013</v>
          </cell>
          <cell r="B1845">
            <v>41571</v>
          </cell>
          <cell r="C1845">
            <v>6.28</v>
          </cell>
          <cell r="D1845">
            <v>6.23</v>
          </cell>
        </row>
        <row r="1846">
          <cell r="A1846" t="str">
            <v>102013</v>
          </cell>
          <cell r="B1846">
            <v>41572</v>
          </cell>
          <cell r="C1846">
            <v>6.28</v>
          </cell>
          <cell r="D1846">
            <v>6.22</v>
          </cell>
        </row>
        <row r="1847">
          <cell r="A1847" t="str">
            <v>102013</v>
          </cell>
          <cell r="B1847">
            <v>41575</v>
          </cell>
          <cell r="C1847">
            <v>6.28</v>
          </cell>
          <cell r="D1847">
            <v>6.2</v>
          </cell>
        </row>
        <row r="1848">
          <cell r="A1848" t="str">
            <v>102013</v>
          </cell>
          <cell r="B1848">
            <v>41576</v>
          </cell>
          <cell r="C1848">
            <v>6.28</v>
          </cell>
          <cell r="D1848">
            <v>6.2</v>
          </cell>
        </row>
        <row r="1849">
          <cell r="A1849" t="str">
            <v>102013</v>
          </cell>
          <cell r="B1849">
            <v>41577</v>
          </cell>
          <cell r="C1849">
            <v>6.28</v>
          </cell>
          <cell r="D1849">
            <v>6.19</v>
          </cell>
        </row>
        <row r="1850">
          <cell r="A1850" t="str">
            <v>102013</v>
          </cell>
          <cell r="B1850">
            <v>41578</v>
          </cell>
          <cell r="C1850">
            <v>6.28</v>
          </cell>
          <cell r="D1850">
            <v>6.19</v>
          </cell>
        </row>
        <row r="1851">
          <cell r="A1851" t="str">
            <v>112013</v>
          </cell>
          <cell r="B1851">
            <v>41579</v>
          </cell>
          <cell r="C1851">
            <v>6.28</v>
          </cell>
          <cell r="D1851">
            <v>6.21</v>
          </cell>
        </row>
        <row r="1852">
          <cell r="A1852" t="str">
            <v>112013</v>
          </cell>
          <cell r="B1852">
            <v>41582</v>
          </cell>
          <cell r="C1852">
            <v>6.29</v>
          </cell>
          <cell r="D1852">
            <v>6.21</v>
          </cell>
        </row>
        <row r="1853">
          <cell r="A1853" t="str">
            <v>112013</v>
          </cell>
          <cell r="B1853">
            <v>41583</v>
          </cell>
          <cell r="C1853">
            <v>6.29</v>
          </cell>
          <cell r="D1853">
            <v>6.19</v>
          </cell>
        </row>
        <row r="1854">
          <cell r="A1854" t="str">
            <v>112013</v>
          </cell>
          <cell r="B1854">
            <v>41584</v>
          </cell>
          <cell r="C1854">
            <v>6.29</v>
          </cell>
          <cell r="D1854">
            <v>6.2</v>
          </cell>
        </row>
        <row r="1855">
          <cell r="A1855" t="str">
            <v>112013</v>
          </cell>
          <cell r="B1855">
            <v>41585</v>
          </cell>
          <cell r="C1855">
            <v>6.22</v>
          </cell>
          <cell r="D1855">
            <v>6.23</v>
          </cell>
        </row>
        <row r="1856">
          <cell r="A1856" t="str">
            <v>112013</v>
          </cell>
          <cell r="B1856">
            <v>41586</v>
          </cell>
          <cell r="C1856">
            <v>6.18</v>
          </cell>
          <cell r="D1856">
            <v>6.18</v>
          </cell>
        </row>
        <row r="1857">
          <cell r="A1857" t="str">
            <v>112013</v>
          </cell>
          <cell r="B1857">
            <v>41589</v>
          </cell>
          <cell r="C1857">
            <v>6.19</v>
          </cell>
          <cell r="D1857">
            <v>6.18</v>
          </cell>
        </row>
        <row r="1858">
          <cell r="A1858" t="str">
            <v>112013</v>
          </cell>
          <cell r="B1858">
            <v>41590</v>
          </cell>
          <cell r="C1858">
            <v>6.17</v>
          </cell>
          <cell r="D1858">
            <v>6.14</v>
          </cell>
        </row>
        <row r="1859">
          <cell r="A1859" t="str">
            <v>112013</v>
          </cell>
          <cell r="B1859">
            <v>41591</v>
          </cell>
          <cell r="C1859">
            <v>6.17</v>
          </cell>
          <cell r="D1859">
            <v>6.14</v>
          </cell>
        </row>
        <row r="1860">
          <cell r="A1860" t="str">
            <v>112013</v>
          </cell>
          <cell r="B1860">
            <v>41592</v>
          </cell>
          <cell r="C1860">
            <v>6.17</v>
          </cell>
          <cell r="D1860">
            <v>6.14</v>
          </cell>
        </row>
        <row r="1861">
          <cell r="A1861" t="str">
            <v>112013</v>
          </cell>
          <cell r="B1861">
            <v>41596</v>
          </cell>
          <cell r="C1861">
            <v>6.17</v>
          </cell>
          <cell r="D1861">
            <v>6.14</v>
          </cell>
        </row>
        <row r="1862">
          <cell r="A1862" t="str">
            <v>112013</v>
          </cell>
          <cell r="B1862">
            <v>41597</v>
          </cell>
          <cell r="C1862">
            <v>6.16</v>
          </cell>
          <cell r="D1862">
            <v>6.14</v>
          </cell>
        </row>
        <row r="1863">
          <cell r="A1863" t="str">
            <v>112013</v>
          </cell>
          <cell r="B1863">
            <v>41598</v>
          </cell>
          <cell r="C1863">
            <v>6.17</v>
          </cell>
          <cell r="D1863">
            <v>6.14</v>
          </cell>
        </row>
        <row r="1864">
          <cell r="A1864" t="str">
            <v>112013</v>
          </cell>
          <cell r="B1864">
            <v>41599</v>
          </cell>
          <cell r="C1864">
            <v>6.18</v>
          </cell>
          <cell r="D1864">
            <v>6.14</v>
          </cell>
        </row>
        <row r="1865">
          <cell r="A1865" t="str">
            <v>112013</v>
          </cell>
          <cell r="B1865">
            <v>41600</v>
          </cell>
          <cell r="C1865">
            <v>6.18</v>
          </cell>
          <cell r="D1865">
            <v>6.14</v>
          </cell>
        </row>
        <row r="1866">
          <cell r="A1866" t="str">
            <v>112013</v>
          </cell>
          <cell r="B1866">
            <v>41603</v>
          </cell>
          <cell r="C1866">
            <v>6.18</v>
          </cell>
          <cell r="D1866">
            <v>6.11</v>
          </cell>
        </row>
        <row r="1867">
          <cell r="A1867" t="str">
            <v>112013</v>
          </cell>
          <cell r="B1867">
            <v>41604</v>
          </cell>
          <cell r="C1867">
            <v>6.18</v>
          </cell>
          <cell r="D1867">
            <v>6.11</v>
          </cell>
        </row>
        <row r="1868">
          <cell r="A1868" t="str">
            <v>112013</v>
          </cell>
          <cell r="B1868">
            <v>41605</v>
          </cell>
          <cell r="C1868">
            <v>6.18</v>
          </cell>
          <cell r="D1868">
            <v>6.1</v>
          </cell>
        </row>
        <row r="1869">
          <cell r="A1869" t="str">
            <v>112013</v>
          </cell>
          <cell r="B1869">
            <v>41606</v>
          </cell>
          <cell r="C1869">
            <v>6.17</v>
          </cell>
          <cell r="D1869">
            <v>6.09</v>
          </cell>
        </row>
        <row r="1870">
          <cell r="A1870" t="str">
            <v>112013</v>
          </cell>
          <cell r="B1870">
            <v>41607</v>
          </cell>
          <cell r="C1870">
            <v>6.17</v>
          </cell>
          <cell r="D1870">
            <v>6.09</v>
          </cell>
        </row>
        <row r="1871">
          <cell r="A1871" t="str">
            <v>122013</v>
          </cell>
          <cell r="B1871">
            <v>41610</v>
          </cell>
          <cell r="C1871">
            <v>6.17</v>
          </cell>
          <cell r="D1871">
            <v>6.07</v>
          </cell>
        </row>
        <row r="1872">
          <cell r="A1872" t="str">
            <v>122013</v>
          </cell>
          <cell r="B1872">
            <v>41611</v>
          </cell>
          <cell r="C1872">
            <v>6.17</v>
          </cell>
          <cell r="D1872">
            <v>6.06</v>
          </cell>
        </row>
        <row r="1873">
          <cell r="A1873" t="str">
            <v>122013</v>
          </cell>
          <cell r="B1873">
            <v>41612</v>
          </cell>
          <cell r="C1873">
            <v>6.17</v>
          </cell>
          <cell r="D1873">
            <v>6.06</v>
          </cell>
        </row>
        <row r="1874">
          <cell r="A1874" t="str">
            <v>122013</v>
          </cell>
          <cell r="B1874">
            <v>41613</v>
          </cell>
          <cell r="C1874">
            <v>6.17</v>
          </cell>
          <cell r="D1874">
            <v>6.06</v>
          </cell>
        </row>
        <row r="1875">
          <cell r="A1875" t="str">
            <v>122013</v>
          </cell>
          <cell r="B1875">
            <v>41614</v>
          </cell>
          <cell r="C1875">
            <v>6.06</v>
          </cell>
          <cell r="D1875">
            <v>6.04</v>
          </cell>
        </row>
        <row r="1876">
          <cell r="A1876" t="str">
            <v>122013</v>
          </cell>
          <cell r="B1876">
            <v>41617</v>
          </cell>
          <cell r="C1876">
            <v>6.07</v>
          </cell>
          <cell r="D1876">
            <v>6.05</v>
          </cell>
        </row>
        <row r="1877">
          <cell r="A1877" t="str">
            <v>122013</v>
          </cell>
          <cell r="B1877">
            <v>41618</v>
          </cell>
          <cell r="C1877">
            <v>6.07</v>
          </cell>
          <cell r="D1877">
            <v>6.05</v>
          </cell>
        </row>
        <row r="1878">
          <cell r="A1878" t="str">
            <v>122013</v>
          </cell>
          <cell r="B1878">
            <v>41619</v>
          </cell>
          <cell r="C1878">
            <v>6.08</v>
          </cell>
          <cell r="D1878">
            <v>6.05</v>
          </cell>
        </row>
        <row r="1879">
          <cell r="A1879" t="str">
            <v>122013</v>
          </cell>
          <cell r="B1879">
            <v>41620</v>
          </cell>
          <cell r="C1879">
            <v>6.08</v>
          </cell>
          <cell r="D1879">
            <v>6.05</v>
          </cell>
        </row>
        <row r="1880">
          <cell r="A1880" t="str">
            <v>122013</v>
          </cell>
          <cell r="B1880">
            <v>41621</v>
          </cell>
          <cell r="C1880">
            <v>6.06</v>
          </cell>
          <cell r="D1880">
            <v>6.03</v>
          </cell>
        </row>
        <row r="1881">
          <cell r="A1881" t="str">
            <v>122013</v>
          </cell>
          <cell r="B1881">
            <v>41624</v>
          </cell>
          <cell r="C1881">
            <v>6.08</v>
          </cell>
          <cell r="D1881">
            <v>6.05</v>
          </cell>
        </row>
        <row r="1882">
          <cell r="A1882" t="str">
            <v>122013</v>
          </cell>
          <cell r="B1882">
            <v>41625</v>
          </cell>
          <cell r="C1882">
            <v>6.09</v>
          </cell>
          <cell r="D1882">
            <v>6.05</v>
          </cell>
        </row>
        <row r="1883">
          <cell r="A1883" t="str">
            <v>122013</v>
          </cell>
          <cell r="B1883">
            <v>41626</v>
          </cell>
          <cell r="C1883">
            <v>6.09</v>
          </cell>
          <cell r="D1883">
            <v>6.05</v>
          </cell>
        </row>
        <row r="1884">
          <cell r="A1884" t="str">
            <v>122013</v>
          </cell>
          <cell r="B1884">
            <v>41627</v>
          </cell>
          <cell r="C1884">
            <v>6.1</v>
          </cell>
          <cell r="D1884">
            <v>6.05</v>
          </cell>
        </row>
        <row r="1885">
          <cell r="A1885" t="str">
            <v>122013</v>
          </cell>
          <cell r="B1885">
            <v>41628</v>
          </cell>
          <cell r="C1885">
            <v>6.11</v>
          </cell>
          <cell r="D1885">
            <v>6.05</v>
          </cell>
        </row>
        <row r="1886">
          <cell r="A1886" t="str">
            <v>122013</v>
          </cell>
          <cell r="B1886">
            <v>41631</v>
          </cell>
          <cell r="C1886">
            <v>6.1</v>
          </cell>
          <cell r="D1886">
            <v>6.04</v>
          </cell>
        </row>
        <row r="1887">
          <cell r="A1887" t="str">
            <v>122013</v>
          </cell>
          <cell r="B1887">
            <v>41632</v>
          </cell>
          <cell r="C1887">
            <v>6.1</v>
          </cell>
          <cell r="D1887">
            <v>6.04</v>
          </cell>
        </row>
        <row r="1888">
          <cell r="A1888" t="str">
            <v>122013</v>
          </cell>
          <cell r="B1888">
            <v>41634</v>
          </cell>
          <cell r="C1888">
            <v>6.11</v>
          </cell>
          <cell r="D1888">
            <v>6.03</v>
          </cell>
        </row>
        <row r="1889">
          <cell r="A1889" t="str">
            <v>122013</v>
          </cell>
          <cell r="B1889">
            <v>41635</v>
          </cell>
          <cell r="C1889">
            <v>6.12</v>
          </cell>
          <cell r="D1889">
            <v>6.03</v>
          </cell>
        </row>
        <row r="1890">
          <cell r="A1890" t="str">
            <v>122013</v>
          </cell>
          <cell r="B1890">
            <v>41638</v>
          </cell>
          <cell r="C1890">
            <v>6.11</v>
          </cell>
          <cell r="D1890">
            <v>6.01</v>
          </cell>
        </row>
        <row r="1891">
          <cell r="A1891" t="str">
            <v>122013</v>
          </cell>
          <cell r="B1891">
            <v>41639</v>
          </cell>
          <cell r="C1891">
            <v>6.11</v>
          </cell>
          <cell r="D1891">
            <v>6.01</v>
          </cell>
        </row>
        <row r="1892">
          <cell r="A1892" t="str">
            <v>12014</v>
          </cell>
          <cell r="B1892">
            <v>41641</v>
          </cell>
          <cell r="C1892">
            <v>6.11</v>
          </cell>
          <cell r="D1892">
            <v>6</v>
          </cell>
        </row>
        <row r="1893">
          <cell r="A1893" t="str">
            <v>12014</v>
          </cell>
          <cell r="B1893">
            <v>41642</v>
          </cell>
          <cell r="C1893">
            <v>6.13</v>
          </cell>
          <cell r="D1893">
            <v>6</v>
          </cell>
        </row>
        <row r="1894">
          <cell r="A1894" t="str">
            <v>12014</v>
          </cell>
          <cell r="B1894">
            <v>41645</v>
          </cell>
          <cell r="C1894">
            <v>6.14</v>
          </cell>
          <cell r="D1894">
            <v>5.99</v>
          </cell>
        </row>
        <row r="1895">
          <cell r="A1895" t="str">
            <v>12014</v>
          </cell>
          <cell r="B1895">
            <v>41646</v>
          </cell>
          <cell r="C1895">
            <v>6.13</v>
          </cell>
          <cell r="D1895">
            <v>6</v>
          </cell>
        </row>
        <row r="1896">
          <cell r="A1896" t="str">
            <v>12014</v>
          </cell>
          <cell r="B1896">
            <v>41647</v>
          </cell>
          <cell r="C1896">
            <v>6.14</v>
          </cell>
          <cell r="D1896">
            <v>6</v>
          </cell>
        </row>
        <row r="1897">
          <cell r="A1897" t="str">
            <v>12014</v>
          </cell>
          <cell r="B1897">
            <v>41648</v>
          </cell>
          <cell r="C1897">
            <v>6.14</v>
          </cell>
          <cell r="D1897">
            <v>6</v>
          </cell>
        </row>
        <row r="1898">
          <cell r="A1898" t="str">
            <v>12014</v>
          </cell>
          <cell r="B1898">
            <v>41649</v>
          </cell>
          <cell r="C1898">
            <v>6</v>
          </cell>
          <cell r="D1898">
            <v>5.99</v>
          </cell>
        </row>
        <row r="1899">
          <cell r="A1899" t="str">
            <v>12014</v>
          </cell>
          <cell r="B1899">
            <v>41652</v>
          </cell>
          <cell r="C1899">
            <v>6.01</v>
          </cell>
          <cell r="D1899">
            <v>6</v>
          </cell>
        </row>
        <row r="1900">
          <cell r="A1900" t="str">
            <v>12014</v>
          </cell>
          <cell r="B1900">
            <v>41653</v>
          </cell>
          <cell r="C1900">
            <v>6.01</v>
          </cell>
          <cell r="D1900">
            <v>5.99</v>
          </cell>
        </row>
        <row r="1901">
          <cell r="A1901" t="str">
            <v>12014</v>
          </cell>
          <cell r="B1901">
            <v>41654</v>
          </cell>
          <cell r="C1901">
            <v>6.01</v>
          </cell>
          <cell r="D1901">
            <v>5.98</v>
          </cell>
        </row>
        <row r="1902">
          <cell r="A1902" t="str">
            <v>12014</v>
          </cell>
          <cell r="B1902">
            <v>41655</v>
          </cell>
          <cell r="C1902">
            <v>6.01</v>
          </cell>
          <cell r="D1902">
            <v>5.98</v>
          </cell>
        </row>
        <row r="1903">
          <cell r="A1903" t="str">
            <v>12014</v>
          </cell>
          <cell r="B1903">
            <v>41656</v>
          </cell>
          <cell r="C1903">
            <v>6.01</v>
          </cell>
          <cell r="D1903">
            <v>5.98</v>
          </cell>
        </row>
        <row r="1904">
          <cell r="A1904" t="str">
            <v>12014</v>
          </cell>
          <cell r="B1904">
            <v>41659</v>
          </cell>
          <cell r="C1904">
            <v>6.01</v>
          </cell>
          <cell r="D1904">
            <v>5.98</v>
          </cell>
        </row>
        <row r="1905">
          <cell r="A1905" t="str">
            <v>12014</v>
          </cell>
          <cell r="B1905">
            <v>41660</v>
          </cell>
          <cell r="C1905">
            <v>6.01</v>
          </cell>
          <cell r="D1905">
            <v>5.98</v>
          </cell>
        </row>
        <row r="1906">
          <cell r="A1906" t="str">
            <v>12014</v>
          </cell>
          <cell r="B1906">
            <v>41661</v>
          </cell>
          <cell r="C1906">
            <v>6.02</v>
          </cell>
          <cell r="D1906">
            <v>5.99</v>
          </cell>
        </row>
        <row r="1907">
          <cell r="A1907" t="str">
            <v>12014</v>
          </cell>
          <cell r="B1907">
            <v>41662</v>
          </cell>
          <cell r="C1907">
            <v>6.02</v>
          </cell>
          <cell r="D1907">
            <v>5.99</v>
          </cell>
        </row>
        <row r="1908">
          <cell r="A1908" t="str">
            <v>12014</v>
          </cell>
          <cell r="B1908">
            <v>41663</v>
          </cell>
          <cell r="C1908">
            <v>6.02</v>
          </cell>
          <cell r="D1908">
            <v>5.99</v>
          </cell>
        </row>
        <row r="1909">
          <cell r="A1909" t="str">
            <v>12014</v>
          </cell>
          <cell r="B1909">
            <v>41666</v>
          </cell>
          <cell r="C1909">
            <v>6.02</v>
          </cell>
          <cell r="D1909">
            <v>5.99</v>
          </cell>
        </row>
        <row r="1910">
          <cell r="A1910" t="str">
            <v>12014</v>
          </cell>
          <cell r="B1910">
            <v>41667</v>
          </cell>
          <cell r="C1910">
            <v>6.01</v>
          </cell>
          <cell r="D1910">
            <v>5.99</v>
          </cell>
        </row>
        <row r="1911">
          <cell r="A1911" t="str">
            <v>12014</v>
          </cell>
          <cell r="B1911">
            <v>41668</v>
          </cell>
          <cell r="C1911">
            <v>6.01</v>
          </cell>
          <cell r="D1911">
            <v>5.99</v>
          </cell>
        </row>
        <row r="1912">
          <cell r="A1912" t="str">
            <v>12014</v>
          </cell>
          <cell r="B1912">
            <v>41669</v>
          </cell>
          <cell r="C1912">
            <v>6.01</v>
          </cell>
          <cell r="D1912">
            <v>6</v>
          </cell>
        </row>
        <row r="1913">
          <cell r="A1913" t="str">
            <v>12014</v>
          </cell>
          <cell r="B1913">
            <v>41670</v>
          </cell>
          <cell r="C1913">
            <v>6</v>
          </cell>
          <cell r="D1913">
            <v>6</v>
          </cell>
        </row>
        <row r="1914">
          <cell r="A1914" t="str">
            <v>22014</v>
          </cell>
          <cell r="B1914">
            <v>41673</v>
          </cell>
          <cell r="C1914">
            <v>6</v>
          </cell>
          <cell r="D1914">
            <v>5.99</v>
          </cell>
        </row>
        <row r="1915">
          <cell r="A1915" t="str">
            <v>22014</v>
          </cell>
          <cell r="B1915">
            <v>41674</v>
          </cell>
          <cell r="C1915">
            <v>6</v>
          </cell>
          <cell r="D1915">
            <v>6</v>
          </cell>
        </row>
        <row r="1916">
          <cell r="A1916" t="str">
            <v>22014</v>
          </cell>
          <cell r="B1916">
            <v>41675</v>
          </cell>
          <cell r="C1916">
            <v>6</v>
          </cell>
          <cell r="D1916">
            <v>6</v>
          </cell>
        </row>
        <row r="1917">
          <cell r="A1917" t="str">
            <v>22014</v>
          </cell>
          <cell r="B1917">
            <v>41676</v>
          </cell>
          <cell r="C1917">
            <v>6</v>
          </cell>
          <cell r="D1917">
            <v>6</v>
          </cell>
        </row>
        <row r="1918">
          <cell r="A1918" t="str">
            <v>22014</v>
          </cell>
          <cell r="B1918">
            <v>41677</v>
          </cell>
          <cell r="C1918">
            <v>6.01</v>
          </cell>
          <cell r="D1918">
            <v>6</v>
          </cell>
        </row>
        <row r="1919">
          <cell r="A1919" t="str">
            <v>22014</v>
          </cell>
          <cell r="B1919">
            <v>41680</v>
          </cell>
          <cell r="C1919">
            <v>6.01</v>
          </cell>
          <cell r="D1919">
            <v>6.01</v>
          </cell>
        </row>
        <row r="1920">
          <cell r="A1920" t="str">
            <v>22014</v>
          </cell>
          <cell r="B1920">
            <v>41681</v>
          </cell>
          <cell r="C1920">
            <v>6.03</v>
          </cell>
          <cell r="D1920">
            <v>6.04</v>
          </cell>
        </row>
        <row r="1921">
          <cell r="A1921" t="str">
            <v>22014</v>
          </cell>
          <cell r="B1921">
            <v>41682</v>
          </cell>
          <cell r="C1921">
            <v>6.03</v>
          </cell>
          <cell r="D1921">
            <v>6.02</v>
          </cell>
        </row>
        <row r="1922">
          <cell r="A1922" t="str">
            <v>22014</v>
          </cell>
          <cell r="B1922">
            <v>41683</v>
          </cell>
          <cell r="C1922">
            <v>6.03</v>
          </cell>
          <cell r="D1922">
            <v>6.02</v>
          </cell>
        </row>
        <row r="1923">
          <cell r="A1923" t="str">
            <v>22014</v>
          </cell>
          <cell r="B1923">
            <v>41684</v>
          </cell>
          <cell r="C1923">
            <v>6.05</v>
          </cell>
          <cell r="D1923">
            <v>6.05</v>
          </cell>
        </row>
        <row r="1924">
          <cell r="A1924" t="str">
            <v>22014</v>
          </cell>
          <cell r="B1924">
            <v>41687</v>
          </cell>
          <cell r="C1924">
            <v>6.07</v>
          </cell>
          <cell r="D1924">
            <v>6.07</v>
          </cell>
        </row>
        <row r="1925">
          <cell r="A1925" t="str">
            <v>22014</v>
          </cell>
          <cell r="B1925">
            <v>41688</v>
          </cell>
          <cell r="C1925">
            <v>6.11</v>
          </cell>
          <cell r="D1925">
            <v>6.09</v>
          </cell>
        </row>
        <row r="1926">
          <cell r="A1926" t="str">
            <v>22014</v>
          </cell>
          <cell r="B1926">
            <v>41689</v>
          </cell>
          <cell r="C1926">
            <v>6.11</v>
          </cell>
          <cell r="D1926">
            <v>6.11</v>
          </cell>
        </row>
        <row r="1927">
          <cell r="A1927" t="str">
            <v>22014</v>
          </cell>
          <cell r="B1927">
            <v>41690</v>
          </cell>
          <cell r="C1927">
            <v>6.12</v>
          </cell>
          <cell r="D1927">
            <v>6.11</v>
          </cell>
        </row>
        <row r="1928">
          <cell r="A1928" t="str">
            <v>22014</v>
          </cell>
          <cell r="B1928">
            <v>41691</v>
          </cell>
          <cell r="C1928">
            <v>6.12</v>
          </cell>
          <cell r="D1928">
            <v>6.11</v>
          </cell>
        </row>
        <row r="1929">
          <cell r="A1929" t="str">
            <v>22014</v>
          </cell>
          <cell r="B1929">
            <v>41694</v>
          </cell>
          <cell r="C1929">
            <v>6.13</v>
          </cell>
          <cell r="D1929">
            <v>6.12</v>
          </cell>
        </row>
        <row r="1930">
          <cell r="A1930" t="str">
            <v>22014</v>
          </cell>
          <cell r="B1930">
            <v>41695</v>
          </cell>
          <cell r="C1930">
            <v>6.12</v>
          </cell>
          <cell r="D1930">
            <v>6.12</v>
          </cell>
        </row>
        <row r="1931">
          <cell r="A1931" t="str">
            <v>22014</v>
          </cell>
          <cell r="B1931">
            <v>41696</v>
          </cell>
          <cell r="C1931">
            <v>6.13</v>
          </cell>
          <cell r="D1931">
            <v>6.12</v>
          </cell>
        </row>
        <row r="1932">
          <cell r="A1932" t="str">
            <v>22014</v>
          </cell>
          <cell r="B1932">
            <v>41697</v>
          </cell>
          <cell r="C1932">
            <v>6.16</v>
          </cell>
          <cell r="D1932">
            <v>6.13</v>
          </cell>
        </row>
        <row r="1933">
          <cell r="A1933" t="str">
            <v>22014</v>
          </cell>
          <cell r="B1933">
            <v>41698</v>
          </cell>
          <cell r="C1933">
            <v>6.16</v>
          </cell>
          <cell r="D1933">
            <v>6.12</v>
          </cell>
        </row>
        <row r="1934">
          <cell r="A1934" t="str">
            <v>32014</v>
          </cell>
          <cell r="B1934">
            <v>41703</v>
          </cell>
          <cell r="C1934">
            <v>6.16</v>
          </cell>
          <cell r="D1934">
            <v>6.12</v>
          </cell>
        </row>
        <row r="1935">
          <cell r="A1935" t="str">
            <v>32014</v>
          </cell>
          <cell r="B1935">
            <v>41704</v>
          </cell>
          <cell r="C1935">
            <v>6.16</v>
          </cell>
          <cell r="D1935">
            <v>6.12</v>
          </cell>
        </row>
        <row r="1936">
          <cell r="A1936" t="str">
            <v>32014</v>
          </cell>
          <cell r="B1936">
            <v>41705</v>
          </cell>
          <cell r="C1936">
            <v>6.16</v>
          </cell>
          <cell r="D1936">
            <v>6.12</v>
          </cell>
        </row>
        <row r="1937">
          <cell r="A1937" t="str">
            <v>32014</v>
          </cell>
          <cell r="B1937">
            <v>41708</v>
          </cell>
          <cell r="C1937">
            <v>6.17</v>
          </cell>
          <cell r="D1937">
            <v>6.12</v>
          </cell>
        </row>
        <row r="1938">
          <cell r="A1938" t="str">
            <v>32014</v>
          </cell>
          <cell r="B1938">
            <v>41709</v>
          </cell>
          <cell r="C1938">
            <v>6.17</v>
          </cell>
          <cell r="D1938">
            <v>6.13</v>
          </cell>
        </row>
        <row r="1939">
          <cell r="A1939" t="str">
            <v>32014</v>
          </cell>
          <cell r="B1939">
            <v>41710</v>
          </cell>
          <cell r="C1939">
            <v>6.13</v>
          </cell>
          <cell r="D1939">
            <v>6.12</v>
          </cell>
        </row>
        <row r="1940">
          <cell r="A1940" t="str">
            <v>32014</v>
          </cell>
          <cell r="B1940">
            <v>41711</v>
          </cell>
          <cell r="C1940">
            <v>6.13</v>
          </cell>
          <cell r="D1940">
            <v>6.12</v>
          </cell>
        </row>
        <row r="1941">
          <cell r="A1941" t="str">
            <v>32014</v>
          </cell>
          <cell r="B1941">
            <v>41712</v>
          </cell>
          <cell r="C1941">
            <v>6.13</v>
          </cell>
          <cell r="D1941">
            <v>6.12</v>
          </cell>
        </row>
        <row r="1942">
          <cell r="A1942" t="str">
            <v>32014</v>
          </cell>
          <cell r="B1942">
            <v>41715</v>
          </cell>
          <cell r="C1942">
            <v>6.17</v>
          </cell>
          <cell r="D1942">
            <v>6.13</v>
          </cell>
        </row>
        <row r="1943">
          <cell r="A1943" t="str">
            <v>32014</v>
          </cell>
          <cell r="B1943">
            <v>41716</v>
          </cell>
          <cell r="C1943">
            <v>6.22</v>
          </cell>
          <cell r="D1943">
            <v>6.14</v>
          </cell>
        </row>
        <row r="1944">
          <cell r="A1944" t="str">
            <v>32014</v>
          </cell>
          <cell r="B1944">
            <v>41717</v>
          </cell>
          <cell r="C1944">
            <v>6.22</v>
          </cell>
          <cell r="D1944">
            <v>6.13</v>
          </cell>
        </row>
        <row r="1945">
          <cell r="A1945" t="str">
            <v>32014</v>
          </cell>
          <cell r="B1945">
            <v>41718</v>
          </cell>
          <cell r="C1945">
            <v>6.32</v>
          </cell>
          <cell r="D1945">
            <v>6.21</v>
          </cell>
        </row>
        <row r="1946">
          <cell r="A1946" t="str">
            <v>32014</v>
          </cell>
          <cell r="B1946">
            <v>41719</v>
          </cell>
          <cell r="C1946">
            <v>6.32</v>
          </cell>
          <cell r="D1946">
            <v>6.2</v>
          </cell>
        </row>
        <row r="1947">
          <cell r="A1947" t="str">
            <v>32014</v>
          </cell>
          <cell r="B1947">
            <v>41722</v>
          </cell>
          <cell r="C1947">
            <v>6.32</v>
          </cell>
          <cell r="D1947">
            <v>6.17</v>
          </cell>
        </row>
        <row r="1948">
          <cell r="A1948" t="str">
            <v>32014</v>
          </cell>
          <cell r="B1948">
            <v>41723</v>
          </cell>
          <cell r="C1948">
            <v>6.32</v>
          </cell>
          <cell r="D1948">
            <v>6.16</v>
          </cell>
        </row>
        <row r="1949">
          <cell r="A1949" t="str">
            <v>32014</v>
          </cell>
          <cell r="B1949">
            <v>41724</v>
          </cell>
          <cell r="C1949">
            <v>6.32</v>
          </cell>
          <cell r="D1949">
            <v>6.15</v>
          </cell>
        </row>
        <row r="1950">
          <cell r="A1950" t="str">
            <v>32014</v>
          </cell>
          <cell r="B1950">
            <v>41725</v>
          </cell>
          <cell r="C1950">
            <v>6.32</v>
          </cell>
          <cell r="D1950">
            <v>6.15</v>
          </cell>
        </row>
        <row r="1951">
          <cell r="A1951" t="str">
            <v>32014</v>
          </cell>
          <cell r="B1951">
            <v>41726</v>
          </cell>
          <cell r="C1951">
            <v>6.32</v>
          </cell>
          <cell r="D1951">
            <v>6.14</v>
          </cell>
        </row>
        <row r="1952">
          <cell r="A1952" t="str">
            <v>32014</v>
          </cell>
          <cell r="B1952">
            <v>41729</v>
          </cell>
          <cell r="C1952">
            <v>6.32</v>
          </cell>
          <cell r="D1952">
            <v>6.1</v>
          </cell>
        </row>
        <row r="1953">
          <cell r="A1953" t="str">
            <v>42014</v>
          </cell>
          <cell r="B1953">
            <v>41730</v>
          </cell>
          <cell r="C1953">
            <v>6.32</v>
          </cell>
          <cell r="D1953">
            <v>6.09</v>
          </cell>
        </row>
        <row r="1954">
          <cell r="A1954" t="str">
            <v>42014</v>
          </cell>
          <cell r="B1954">
            <v>41731</v>
          </cell>
          <cell r="C1954">
            <v>6.33</v>
          </cell>
          <cell r="D1954">
            <v>6.08</v>
          </cell>
        </row>
        <row r="1955">
          <cell r="A1955" t="str">
            <v>42014</v>
          </cell>
          <cell r="B1955">
            <v>41732</v>
          </cell>
          <cell r="C1955">
            <v>6.33</v>
          </cell>
          <cell r="D1955">
            <v>6.08</v>
          </cell>
        </row>
        <row r="1956">
          <cell r="A1956" t="str">
            <v>42014</v>
          </cell>
          <cell r="B1956">
            <v>41733</v>
          </cell>
          <cell r="C1956">
            <v>6.33</v>
          </cell>
          <cell r="D1956">
            <v>6.07</v>
          </cell>
        </row>
        <row r="1957">
          <cell r="A1957" t="str">
            <v>42014</v>
          </cell>
          <cell r="B1957">
            <v>41736</v>
          </cell>
          <cell r="C1957">
            <v>6.39</v>
          </cell>
          <cell r="D1957">
            <v>6.03</v>
          </cell>
        </row>
        <row r="1958">
          <cell r="A1958" t="str">
            <v>42014</v>
          </cell>
          <cell r="B1958">
            <v>41737</v>
          </cell>
          <cell r="C1958">
            <v>6.39</v>
          </cell>
          <cell r="D1958">
            <v>6.02</v>
          </cell>
        </row>
        <row r="1959">
          <cell r="A1959" t="str">
            <v>42014</v>
          </cell>
          <cell r="B1959">
            <v>41738</v>
          </cell>
          <cell r="C1959">
            <v>6.06</v>
          </cell>
          <cell r="D1959">
            <v>6.05</v>
          </cell>
        </row>
        <row r="1960">
          <cell r="A1960" t="str">
            <v>42014</v>
          </cell>
          <cell r="B1960">
            <v>41739</v>
          </cell>
          <cell r="C1960">
            <v>6.08</v>
          </cell>
          <cell r="D1960">
            <v>6.06</v>
          </cell>
        </row>
        <row r="1961">
          <cell r="A1961" t="str">
            <v>42014</v>
          </cell>
          <cell r="B1961">
            <v>41740</v>
          </cell>
          <cell r="C1961">
            <v>6.14</v>
          </cell>
          <cell r="D1961">
            <v>6.12</v>
          </cell>
        </row>
        <row r="1962">
          <cell r="A1962" t="str">
            <v>42014</v>
          </cell>
          <cell r="B1962">
            <v>41743</v>
          </cell>
          <cell r="C1962">
            <v>6.09</v>
          </cell>
          <cell r="D1962">
            <v>6.05</v>
          </cell>
        </row>
        <row r="1963">
          <cell r="A1963" t="str">
            <v>42014</v>
          </cell>
          <cell r="B1963">
            <v>41744</v>
          </cell>
          <cell r="C1963">
            <v>6.11</v>
          </cell>
          <cell r="D1963">
            <v>6.06</v>
          </cell>
        </row>
        <row r="1964">
          <cell r="A1964" t="str">
            <v>42014</v>
          </cell>
          <cell r="B1964">
            <v>41745</v>
          </cell>
          <cell r="C1964">
            <v>6.18</v>
          </cell>
          <cell r="D1964">
            <v>6.08</v>
          </cell>
        </row>
        <row r="1965">
          <cell r="A1965" t="str">
            <v>42014</v>
          </cell>
          <cell r="B1965">
            <v>41746</v>
          </cell>
          <cell r="C1965">
            <v>6.17</v>
          </cell>
          <cell r="D1965">
            <v>6.07</v>
          </cell>
        </row>
        <row r="1966">
          <cell r="A1966" t="str">
            <v>42014</v>
          </cell>
          <cell r="B1966">
            <v>41751</v>
          </cell>
          <cell r="C1966">
            <v>6.17</v>
          </cell>
          <cell r="D1966">
            <v>6.02</v>
          </cell>
        </row>
        <row r="1967">
          <cell r="A1967" t="str">
            <v>42014</v>
          </cell>
          <cell r="B1967">
            <v>41752</v>
          </cell>
          <cell r="C1967">
            <v>6.17</v>
          </cell>
          <cell r="D1967">
            <v>6.01</v>
          </cell>
        </row>
        <row r="1968">
          <cell r="A1968" t="str">
            <v>42014</v>
          </cell>
          <cell r="B1968">
            <v>41753</v>
          </cell>
          <cell r="C1968">
            <v>6.17</v>
          </cell>
          <cell r="D1968">
            <v>6.01</v>
          </cell>
        </row>
        <row r="1969">
          <cell r="A1969" t="str">
            <v>42014</v>
          </cell>
          <cell r="B1969">
            <v>41754</v>
          </cell>
          <cell r="C1969">
            <v>6.17</v>
          </cell>
          <cell r="D1969">
            <v>6</v>
          </cell>
        </row>
        <row r="1970">
          <cell r="A1970" t="str">
            <v>42014</v>
          </cell>
          <cell r="B1970">
            <v>41757</v>
          </cell>
          <cell r="C1970">
            <v>6.17</v>
          </cell>
          <cell r="D1970">
            <v>5.97</v>
          </cell>
        </row>
        <row r="1971">
          <cell r="A1971" t="str">
            <v>42014</v>
          </cell>
          <cell r="B1971">
            <v>41758</v>
          </cell>
          <cell r="C1971">
            <v>6.17</v>
          </cell>
          <cell r="D1971">
            <v>5.97</v>
          </cell>
        </row>
        <row r="1972">
          <cell r="A1972" t="str">
            <v>42014</v>
          </cell>
          <cell r="B1972">
            <v>41759</v>
          </cell>
          <cell r="C1972">
            <v>6.17</v>
          </cell>
          <cell r="D1972">
            <v>5.95</v>
          </cell>
        </row>
        <row r="1973">
          <cell r="A1973" t="str">
            <v>52014</v>
          </cell>
          <cell r="B1973">
            <v>41761</v>
          </cell>
          <cell r="C1973">
            <v>6.18</v>
          </cell>
          <cell r="D1973">
            <v>5.93</v>
          </cell>
        </row>
        <row r="1974">
          <cell r="A1974" t="str">
            <v>52014</v>
          </cell>
          <cell r="B1974">
            <v>41764</v>
          </cell>
          <cell r="C1974">
            <v>6.18</v>
          </cell>
          <cell r="D1974">
            <v>5.91</v>
          </cell>
        </row>
        <row r="1975">
          <cell r="A1975" t="str">
            <v>52014</v>
          </cell>
          <cell r="B1975">
            <v>41765</v>
          </cell>
          <cell r="C1975">
            <v>6.18</v>
          </cell>
          <cell r="D1975">
            <v>5.9</v>
          </cell>
        </row>
        <row r="1976">
          <cell r="A1976" t="str">
            <v>52014</v>
          </cell>
          <cell r="B1976">
            <v>41766</v>
          </cell>
          <cell r="C1976">
            <v>6.18</v>
          </cell>
          <cell r="D1976">
            <v>5.89</v>
          </cell>
        </row>
        <row r="1977">
          <cell r="A1977" t="str">
            <v>52014</v>
          </cell>
          <cell r="B1977">
            <v>41767</v>
          </cell>
          <cell r="C1977">
            <v>6.19</v>
          </cell>
          <cell r="D1977">
            <v>5.88</v>
          </cell>
        </row>
        <row r="1978">
          <cell r="A1978" t="str">
            <v>52014</v>
          </cell>
          <cell r="B1978">
            <v>41768</v>
          </cell>
          <cell r="C1978">
            <v>5.88</v>
          </cell>
          <cell r="D1978">
            <v>5.88</v>
          </cell>
        </row>
        <row r="1979">
          <cell r="A1979" t="str">
            <v>52014</v>
          </cell>
          <cell r="B1979">
            <v>41771</v>
          </cell>
          <cell r="C1979">
            <v>5.88</v>
          </cell>
          <cell r="D1979">
            <v>5.87</v>
          </cell>
        </row>
        <row r="1980">
          <cell r="A1980" t="str">
            <v>52014</v>
          </cell>
          <cell r="B1980">
            <v>41772</v>
          </cell>
          <cell r="C1980">
            <v>5.88</v>
          </cell>
          <cell r="D1980">
            <v>5.87</v>
          </cell>
        </row>
        <row r="1981">
          <cell r="A1981" t="str">
            <v>52014</v>
          </cell>
          <cell r="B1981">
            <v>41773</v>
          </cell>
          <cell r="C1981">
            <v>5.88</v>
          </cell>
          <cell r="D1981">
            <v>5.87</v>
          </cell>
        </row>
        <row r="1982">
          <cell r="A1982" t="str">
            <v>52014</v>
          </cell>
          <cell r="B1982">
            <v>41774</v>
          </cell>
          <cell r="C1982">
            <v>5.88</v>
          </cell>
          <cell r="D1982">
            <v>5.87</v>
          </cell>
        </row>
        <row r="1983">
          <cell r="A1983" t="str">
            <v>52014</v>
          </cell>
          <cell r="B1983">
            <v>41775</v>
          </cell>
          <cell r="C1983">
            <v>5.89</v>
          </cell>
          <cell r="D1983">
            <v>5.88</v>
          </cell>
        </row>
        <row r="1984">
          <cell r="A1984" t="str">
            <v>52014</v>
          </cell>
          <cell r="B1984">
            <v>41778</v>
          </cell>
          <cell r="C1984">
            <v>5.88</v>
          </cell>
          <cell r="D1984">
            <v>5.87</v>
          </cell>
        </row>
        <row r="1985">
          <cell r="A1985" t="str">
            <v>52014</v>
          </cell>
          <cell r="B1985">
            <v>41779</v>
          </cell>
          <cell r="C1985">
            <v>5.99</v>
          </cell>
          <cell r="D1985">
            <v>5.96</v>
          </cell>
        </row>
        <row r="1986">
          <cell r="A1986" t="str">
            <v>52014</v>
          </cell>
          <cell r="B1986">
            <v>41780</v>
          </cell>
          <cell r="C1986">
            <v>5.99</v>
          </cell>
          <cell r="D1986">
            <v>5.96</v>
          </cell>
        </row>
        <row r="1987">
          <cell r="A1987" t="str">
            <v>52014</v>
          </cell>
          <cell r="B1987">
            <v>41781</v>
          </cell>
          <cell r="C1987">
            <v>5.99</v>
          </cell>
          <cell r="D1987">
            <v>5.96</v>
          </cell>
        </row>
        <row r="1988">
          <cell r="A1988" t="str">
            <v>52014</v>
          </cell>
          <cell r="B1988">
            <v>41782</v>
          </cell>
          <cell r="C1988">
            <v>5.99</v>
          </cell>
          <cell r="D1988">
            <v>5.96</v>
          </cell>
        </row>
        <row r="1989">
          <cell r="A1989" t="str">
            <v>52014</v>
          </cell>
          <cell r="B1989">
            <v>41785</v>
          </cell>
          <cell r="C1989">
            <v>6.01</v>
          </cell>
          <cell r="D1989">
            <v>6.01</v>
          </cell>
        </row>
        <row r="1990">
          <cell r="A1990" t="str">
            <v>52014</v>
          </cell>
          <cell r="B1990">
            <v>41786</v>
          </cell>
          <cell r="C1990">
            <v>6.01</v>
          </cell>
          <cell r="D1990">
            <v>6.01</v>
          </cell>
        </row>
        <row r="1991">
          <cell r="A1991" t="str">
            <v>52014</v>
          </cell>
          <cell r="B1991">
            <v>41787</v>
          </cell>
          <cell r="C1991">
            <v>6.01</v>
          </cell>
          <cell r="D1991">
            <v>6.01</v>
          </cell>
        </row>
        <row r="1992">
          <cell r="A1992" t="str">
            <v>52014</v>
          </cell>
          <cell r="B1992">
            <v>41788</v>
          </cell>
          <cell r="C1992">
            <v>6.01</v>
          </cell>
          <cell r="D1992">
            <v>6.01</v>
          </cell>
        </row>
        <row r="1993">
          <cell r="A1993" t="str">
            <v>52014</v>
          </cell>
          <cell r="B1993">
            <v>41789</v>
          </cell>
          <cell r="C1993">
            <v>6</v>
          </cell>
          <cell r="D1993">
            <v>6.01</v>
          </cell>
        </row>
        <row r="1994">
          <cell r="A1994" t="str">
            <v>62014</v>
          </cell>
          <cell r="B1994">
            <v>41792</v>
          </cell>
          <cell r="C1994">
            <v>6</v>
          </cell>
          <cell r="D1994">
            <v>5.96</v>
          </cell>
        </row>
        <row r="1995">
          <cell r="A1995" t="str">
            <v>62014</v>
          </cell>
          <cell r="B1995">
            <v>41793</v>
          </cell>
          <cell r="C1995">
            <v>6</v>
          </cell>
          <cell r="D1995">
            <v>5.96</v>
          </cell>
        </row>
        <row r="1996">
          <cell r="A1996" t="str">
            <v>62014</v>
          </cell>
          <cell r="B1996">
            <v>41794</v>
          </cell>
          <cell r="C1996">
            <v>6</v>
          </cell>
          <cell r="D1996">
            <v>5.96</v>
          </cell>
        </row>
        <row r="1997">
          <cell r="A1997" t="str">
            <v>62014</v>
          </cell>
          <cell r="B1997">
            <v>41795</v>
          </cell>
          <cell r="C1997">
            <v>6</v>
          </cell>
          <cell r="D1997">
            <v>5.97</v>
          </cell>
        </row>
        <row r="1998">
          <cell r="A1998" t="str">
            <v>62014</v>
          </cell>
          <cell r="B1998">
            <v>41796</v>
          </cell>
          <cell r="C1998">
            <v>5.97</v>
          </cell>
          <cell r="D1998">
            <v>6.01</v>
          </cell>
        </row>
        <row r="1999">
          <cell r="A1999" t="str">
            <v>62014</v>
          </cell>
          <cell r="B1999">
            <v>41799</v>
          </cell>
          <cell r="C1999">
            <v>5.93</v>
          </cell>
          <cell r="D1999">
            <v>5.95</v>
          </cell>
        </row>
        <row r="2000">
          <cell r="A2000" t="str">
            <v>62014</v>
          </cell>
          <cell r="B2000">
            <v>41800</v>
          </cell>
          <cell r="C2000">
            <v>5.93</v>
          </cell>
          <cell r="D2000">
            <v>5.94</v>
          </cell>
        </row>
        <row r="2001">
          <cell r="A2001" t="str">
            <v>62014</v>
          </cell>
          <cell r="B2001">
            <v>41801</v>
          </cell>
          <cell r="C2001">
            <v>5.93</v>
          </cell>
          <cell r="D2001">
            <v>5.94</v>
          </cell>
        </row>
        <row r="2002">
          <cell r="A2002" t="str">
            <v>62014</v>
          </cell>
          <cell r="B2002">
            <v>41802</v>
          </cell>
          <cell r="C2002">
            <v>5.93</v>
          </cell>
          <cell r="D2002">
            <v>5.94</v>
          </cell>
        </row>
        <row r="2003">
          <cell r="A2003" t="str">
            <v>62014</v>
          </cell>
          <cell r="B2003">
            <v>41803</v>
          </cell>
          <cell r="C2003">
            <v>5.93</v>
          </cell>
          <cell r="D2003">
            <v>5.91</v>
          </cell>
        </row>
        <row r="2004">
          <cell r="A2004" t="str">
            <v>62014</v>
          </cell>
          <cell r="B2004">
            <v>41806</v>
          </cell>
          <cell r="C2004">
            <v>5.9</v>
          </cell>
          <cell r="D2004">
            <v>5.85</v>
          </cell>
        </row>
        <row r="2005">
          <cell r="A2005" t="str">
            <v>62014</v>
          </cell>
          <cell r="B2005">
            <v>41807</v>
          </cell>
          <cell r="C2005">
            <v>5.96</v>
          </cell>
          <cell r="D2005">
            <v>5.93</v>
          </cell>
        </row>
        <row r="2006">
          <cell r="A2006" t="str">
            <v>62014</v>
          </cell>
          <cell r="B2006">
            <v>41808</v>
          </cell>
          <cell r="C2006">
            <v>5.96</v>
          </cell>
          <cell r="D2006">
            <v>5.93</v>
          </cell>
        </row>
        <row r="2007">
          <cell r="A2007" t="str">
            <v>62014</v>
          </cell>
          <cell r="B2007">
            <v>41810</v>
          </cell>
          <cell r="C2007">
            <v>5.94</v>
          </cell>
          <cell r="D2007">
            <v>5.91</v>
          </cell>
        </row>
        <row r="2008">
          <cell r="A2008" t="str">
            <v>62014</v>
          </cell>
          <cell r="B2008">
            <v>41813</v>
          </cell>
          <cell r="C2008">
            <v>5.96</v>
          </cell>
          <cell r="D2008">
            <v>5.91</v>
          </cell>
        </row>
        <row r="2009">
          <cell r="A2009" t="str">
            <v>62014</v>
          </cell>
          <cell r="B2009">
            <v>41814</v>
          </cell>
          <cell r="C2009">
            <v>5.96</v>
          </cell>
          <cell r="D2009">
            <v>5.91</v>
          </cell>
        </row>
        <row r="2010">
          <cell r="A2010" t="str">
            <v>62014</v>
          </cell>
          <cell r="B2010">
            <v>41815</v>
          </cell>
          <cell r="C2010">
            <v>5.96</v>
          </cell>
          <cell r="D2010">
            <v>5.91</v>
          </cell>
        </row>
        <row r="2011">
          <cell r="A2011" t="str">
            <v>62014</v>
          </cell>
          <cell r="B2011">
            <v>41816</v>
          </cell>
          <cell r="C2011">
            <v>5.96</v>
          </cell>
          <cell r="D2011">
            <v>5.91</v>
          </cell>
        </row>
        <row r="2012">
          <cell r="A2012" t="str">
            <v>62014</v>
          </cell>
          <cell r="B2012">
            <v>41817</v>
          </cell>
          <cell r="C2012">
            <v>5.96</v>
          </cell>
          <cell r="D2012">
            <v>5.91</v>
          </cell>
        </row>
        <row r="2013">
          <cell r="A2013" t="str">
            <v>62014</v>
          </cell>
          <cell r="B2013">
            <v>41820</v>
          </cell>
          <cell r="C2013">
            <v>5.96</v>
          </cell>
          <cell r="D2013">
            <v>5.9</v>
          </cell>
        </row>
        <row r="2014">
          <cell r="A2014" t="str">
            <v>72014</v>
          </cell>
          <cell r="B2014">
            <v>41821</v>
          </cell>
          <cell r="C2014">
            <v>5.97</v>
          </cell>
          <cell r="D2014">
            <v>5.89</v>
          </cell>
        </row>
        <row r="2015">
          <cell r="A2015" t="str">
            <v>72014</v>
          </cell>
          <cell r="B2015">
            <v>41822</v>
          </cell>
          <cell r="C2015">
            <v>5.97</v>
          </cell>
          <cell r="D2015">
            <v>5.89</v>
          </cell>
        </row>
        <row r="2016">
          <cell r="A2016" t="str">
            <v>72014</v>
          </cell>
          <cell r="B2016">
            <v>41823</v>
          </cell>
          <cell r="C2016">
            <v>5.97</v>
          </cell>
          <cell r="D2016">
            <v>5.89</v>
          </cell>
        </row>
        <row r="2017">
          <cell r="A2017" t="str">
            <v>72014</v>
          </cell>
          <cell r="B2017">
            <v>41824</v>
          </cell>
          <cell r="C2017">
            <v>5.97</v>
          </cell>
          <cell r="D2017">
            <v>5.89</v>
          </cell>
        </row>
        <row r="2018">
          <cell r="A2018" t="str">
            <v>72014</v>
          </cell>
          <cell r="B2018">
            <v>41827</v>
          </cell>
          <cell r="C2018">
            <v>5.98</v>
          </cell>
          <cell r="D2018">
            <v>5.9</v>
          </cell>
        </row>
        <row r="2019">
          <cell r="A2019" t="str">
            <v>72014</v>
          </cell>
          <cell r="B2019">
            <v>41828</v>
          </cell>
          <cell r="C2019">
            <v>5.9</v>
          </cell>
          <cell r="D2019">
            <v>5.91</v>
          </cell>
        </row>
        <row r="2020">
          <cell r="A2020" t="str">
            <v>72014</v>
          </cell>
          <cell r="B2020">
            <v>41829</v>
          </cell>
          <cell r="C2020">
            <v>5.9</v>
          </cell>
          <cell r="D2020">
            <v>5.92</v>
          </cell>
        </row>
        <row r="2021">
          <cell r="A2021" t="str">
            <v>72014</v>
          </cell>
          <cell r="B2021">
            <v>41830</v>
          </cell>
          <cell r="C2021">
            <v>5.89</v>
          </cell>
          <cell r="D2021">
            <v>5.92</v>
          </cell>
        </row>
        <row r="2022">
          <cell r="A2022" t="str">
            <v>72014</v>
          </cell>
          <cell r="B2022">
            <v>41831</v>
          </cell>
          <cell r="C2022">
            <v>5.89</v>
          </cell>
          <cell r="D2022">
            <v>5.92</v>
          </cell>
        </row>
        <row r="2023">
          <cell r="A2023" t="str">
            <v>72014</v>
          </cell>
          <cell r="B2023">
            <v>41834</v>
          </cell>
          <cell r="C2023">
            <v>5.91</v>
          </cell>
          <cell r="D2023">
            <v>5.95</v>
          </cell>
        </row>
        <row r="2024">
          <cell r="A2024" t="str">
            <v>72014</v>
          </cell>
          <cell r="B2024">
            <v>41835</v>
          </cell>
          <cell r="C2024">
            <v>5.94</v>
          </cell>
          <cell r="D2024">
            <v>5.96</v>
          </cell>
        </row>
        <row r="2025">
          <cell r="A2025" t="str">
            <v>72014</v>
          </cell>
          <cell r="B2025">
            <v>41836</v>
          </cell>
          <cell r="C2025">
            <v>5.91</v>
          </cell>
          <cell r="D2025">
            <v>5.97</v>
          </cell>
        </row>
        <row r="2026">
          <cell r="A2026" t="str">
            <v>72014</v>
          </cell>
          <cell r="B2026">
            <v>41837</v>
          </cell>
          <cell r="C2026">
            <v>5.94</v>
          </cell>
          <cell r="D2026">
            <v>5.97</v>
          </cell>
        </row>
        <row r="2027">
          <cell r="A2027" t="str">
            <v>72014</v>
          </cell>
          <cell r="B2027">
            <v>41838</v>
          </cell>
          <cell r="C2027">
            <v>5.85</v>
          </cell>
          <cell r="D2027">
            <v>5.95</v>
          </cell>
        </row>
        <row r="2028">
          <cell r="A2028" t="str">
            <v>72014</v>
          </cell>
          <cell r="B2028">
            <v>41841</v>
          </cell>
          <cell r="C2028">
            <v>5.85</v>
          </cell>
          <cell r="D2028">
            <v>5.91</v>
          </cell>
        </row>
        <row r="2029">
          <cell r="A2029" t="str">
            <v>72014</v>
          </cell>
          <cell r="B2029">
            <v>41842</v>
          </cell>
          <cell r="C2029">
            <v>5.85</v>
          </cell>
          <cell r="D2029">
            <v>5.95</v>
          </cell>
        </row>
        <row r="2030">
          <cell r="A2030" t="str">
            <v>72014</v>
          </cell>
          <cell r="B2030">
            <v>41843</v>
          </cell>
          <cell r="C2030">
            <v>5.85</v>
          </cell>
          <cell r="D2030">
            <v>5.93</v>
          </cell>
        </row>
        <row r="2031">
          <cell r="A2031" t="str">
            <v>72014</v>
          </cell>
          <cell r="B2031">
            <v>41844</v>
          </cell>
          <cell r="C2031">
            <v>5.83</v>
          </cell>
          <cell r="D2031">
            <v>5.94</v>
          </cell>
        </row>
        <row r="2032">
          <cell r="A2032" t="str">
            <v>72014</v>
          </cell>
          <cell r="B2032">
            <v>41845</v>
          </cell>
          <cell r="C2032">
            <v>5.83</v>
          </cell>
          <cell r="D2032">
            <v>5.94</v>
          </cell>
        </row>
        <row r="2033">
          <cell r="A2033" t="str">
            <v>72014</v>
          </cell>
          <cell r="B2033">
            <v>41848</v>
          </cell>
          <cell r="C2033">
            <v>5.85</v>
          </cell>
          <cell r="D2033">
            <v>5.99</v>
          </cell>
        </row>
        <row r="2034">
          <cell r="A2034" t="str">
            <v>72014</v>
          </cell>
          <cell r="B2034">
            <v>41849</v>
          </cell>
          <cell r="C2034">
            <v>5.85</v>
          </cell>
          <cell r="D2034">
            <v>6</v>
          </cell>
        </row>
        <row r="2035">
          <cell r="A2035" t="str">
            <v>72014</v>
          </cell>
          <cell r="B2035">
            <v>41850</v>
          </cell>
          <cell r="C2035">
            <v>5.85</v>
          </cell>
          <cell r="D2035">
            <v>6</v>
          </cell>
        </row>
        <row r="2036">
          <cell r="A2036" t="str">
            <v>72014</v>
          </cell>
          <cell r="B2036">
            <v>41851</v>
          </cell>
          <cell r="C2036">
            <v>5.85</v>
          </cell>
          <cell r="D2036">
            <v>6.03</v>
          </cell>
        </row>
        <row r="2037">
          <cell r="A2037" t="str">
            <v>82014</v>
          </cell>
          <cell r="B2037">
            <v>41852</v>
          </cell>
          <cell r="C2037">
            <v>5.85</v>
          </cell>
          <cell r="D2037">
            <v>6.03</v>
          </cell>
        </row>
        <row r="2038">
          <cell r="A2038" t="str">
            <v>82014</v>
          </cell>
          <cell r="B2038">
            <v>41855</v>
          </cell>
          <cell r="C2038">
            <v>5.85</v>
          </cell>
          <cell r="D2038">
            <v>6.06</v>
          </cell>
        </row>
        <row r="2039">
          <cell r="A2039" t="str">
            <v>82014</v>
          </cell>
          <cell r="B2039">
            <v>41856</v>
          </cell>
          <cell r="C2039">
            <v>5.85</v>
          </cell>
          <cell r="D2039">
            <v>6.08</v>
          </cell>
        </row>
        <row r="2040">
          <cell r="A2040" t="str">
            <v>82014</v>
          </cell>
          <cell r="B2040">
            <v>41857</v>
          </cell>
          <cell r="C2040">
            <v>5.85</v>
          </cell>
          <cell r="D2040">
            <v>6.09</v>
          </cell>
        </row>
        <row r="2041">
          <cell r="A2041" t="str">
            <v>82014</v>
          </cell>
          <cell r="B2041">
            <v>41858</v>
          </cell>
          <cell r="C2041">
            <v>5.85</v>
          </cell>
          <cell r="D2041">
            <v>6.13</v>
          </cell>
        </row>
        <row r="2042">
          <cell r="A2042" t="str">
            <v>82014</v>
          </cell>
          <cell r="B2042">
            <v>41859</v>
          </cell>
          <cell r="C2042">
            <v>6.16</v>
          </cell>
          <cell r="D2042">
            <v>6.19</v>
          </cell>
        </row>
        <row r="2043">
          <cell r="A2043" t="str">
            <v>82014</v>
          </cell>
          <cell r="B2043">
            <v>41862</v>
          </cell>
          <cell r="C2043">
            <v>6.19</v>
          </cell>
          <cell r="D2043">
            <v>6.21</v>
          </cell>
        </row>
        <row r="2044">
          <cell r="A2044" t="str">
            <v>82014</v>
          </cell>
          <cell r="B2044">
            <v>41863</v>
          </cell>
          <cell r="C2044">
            <v>6.18</v>
          </cell>
          <cell r="D2044">
            <v>6.21</v>
          </cell>
        </row>
        <row r="2045">
          <cell r="A2045" t="str">
            <v>82014</v>
          </cell>
          <cell r="B2045">
            <v>41864</v>
          </cell>
          <cell r="C2045">
            <v>6.18</v>
          </cell>
          <cell r="D2045">
            <v>6.22</v>
          </cell>
        </row>
        <row r="2046">
          <cell r="A2046" t="str">
            <v>82014</v>
          </cell>
          <cell r="B2046">
            <v>41865</v>
          </cell>
          <cell r="C2046">
            <v>6.18</v>
          </cell>
          <cell r="D2046">
            <v>6.21</v>
          </cell>
        </row>
        <row r="2047">
          <cell r="A2047" t="str">
            <v>82014</v>
          </cell>
          <cell r="B2047">
            <v>41866</v>
          </cell>
          <cell r="C2047">
            <v>6.16</v>
          </cell>
          <cell r="D2047">
            <v>6.21</v>
          </cell>
        </row>
        <row r="2048">
          <cell r="A2048" t="str">
            <v>82014</v>
          </cell>
          <cell r="B2048">
            <v>41869</v>
          </cell>
          <cell r="C2048">
            <v>6.15</v>
          </cell>
          <cell r="D2048">
            <v>6.21</v>
          </cell>
        </row>
        <row r="2049">
          <cell r="A2049" t="str">
            <v>82014</v>
          </cell>
          <cell r="B2049">
            <v>41870</v>
          </cell>
          <cell r="C2049">
            <v>6.16</v>
          </cell>
          <cell r="D2049">
            <v>6.21</v>
          </cell>
        </row>
        <row r="2050">
          <cell r="A2050" t="str">
            <v>82014</v>
          </cell>
          <cell r="B2050">
            <v>41871</v>
          </cell>
          <cell r="C2050">
            <v>6.16</v>
          </cell>
          <cell r="D2050">
            <v>6.21</v>
          </cell>
        </row>
        <row r="2051">
          <cell r="A2051" t="str">
            <v>82014</v>
          </cell>
          <cell r="B2051">
            <v>41872</v>
          </cell>
          <cell r="C2051">
            <v>6.16</v>
          </cell>
          <cell r="D2051">
            <v>6.21</v>
          </cell>
        </row>
        <row r="2052">
          <cell r="A2052" t="str">
            <v>82014</v>
          </cell>
          <cell r="B2052">
            <v>41873</v>
          </cell>
          <cell r="C2052">
            <v>6.16</v>
          </cell>
          <cell r="D2052">
            <v>6.24</v>
          </cell>
        </row>
        <row r="2053">
          <cell r="A2053" t="str">
            <v>82014</v>
          </cell>
          <cell r="B2053">
            <v>41876</v>
          </cell>
          <cell r="C2053">
            <v>6.17</v>
          </cell>
          <cell r="D2053">
            <v>6.27</v>
          </cell>
        </row>
        <row r="2054">
          <cell r="A2054" t="str">
            <v>82014</v>
          </cell>
          <cell r="B2054">
            <v>41877</v>
          </cell>
          <cell r="C2054">
            <v>6.17</v>
          </cell>
          <cell r="D2054">
            <v>6.25</v>
          </cell>
        </row>
        <row r="2055">
          <cell r="A2055" t="str">
            <v>82014</v>
          </cell>
          <cell r="B2055">
            <v>41878</v>
          </cell>
          <cell r="C2055">
            <v>6.18</v>
          </cell>
          <cell r="D2055">
            <v>6.23</v>
          </cell>
        </row>
        <row r="2056">
          <cell r="A2056" t="str">
            <v>82014</v>
          </cell>
          <cell r="B2056">
            <v>41879</v>
          </cell>
          <cell r="C2056">
            <v>6.18</v>
          </cell>
          <cell r="D2056">
            <v>6.24</v>
          </cell>
        </row>
        <row r="2057">
          <cell r="A2057" t="str">
            <v>82014</v>
          </cell>
          <cell r="B2057">
            <v>41880</v>
          </cell>
          <cell r="C2057">
            <v>6.18</v>
          </cell>
          <cell r="D2057">
            <v>6.24</v>
          </cell>
        </row>
        <row r="2058">
          <cell r="A2058" t="str">
            <v>92014</v>
          </cell>
          <cell r="B2058">
            <v>41883</v>
          </cell>
          <cell r="C2058">
            <v>6.17</v>
          </cell>
          <cell r="D2058">
            <v>6.24</v>
          </cell>
        </row>
        <row r="2059">
          <cell r="A2059" t="str">
            <v>92014</v>
          </cell>
          <cell r="B2059">
            <v>41884</v>
          </cell>
          <cell r="C2059">
            <v>6.17</v>
          </cell>
          <cell r="D2059">
            <v>6.23</v>
          </cell>
        </row>
        <row r="2060">
          <cell r="A2060" t="str">
            <v>92014</v>
          </cell>
          <cell r="B2060">
            <v>41885</v>
          </cell>
          <cell r="C2060">
            <v>6.17</v>
          </cell>
          <cell r="D2060">
            <v>6.24</v>
          </cell>
        </row>
        <row r="2061">
          <cell r="A2061" t="str">
            <v>92014</v>
          </cell>
          <cell r="B2061">
            <v>41886</v>
          </cell>
          <cell r="C2061">
            <v>6.17</v>
          </cell>
          <cell r="D2061">
            <v>6.24</v>
          </cell>
        </row>
        <row r="2062">
          <cell r="A2062" t="str">
            <v>92014</v>
          </cell>
          <cell r="B2062">
            <v>41887</v>
          </cell>
          <cell r="C2062">
            <v>6.24</v>
          </cell>
          <cell r="D2062">
            <v>6.24</v>
          </cell>
        </row>
        <row r="2063">
          <cell r="A2063" t="str">
            <v>92014</v>
          </cell>
          <cell r="B2063">
            <v>41890</v>
          </cell>
          <cell r="C2063">
            <v>6.28</v>
          </cell>
          <cell r="D2063">
            <v>6.29</v>
          </cell>
        </row>
        <row r="2064">
          <cell r="A2064" t="str">
            <v>92014</v>
          </cell>
          <cell r="B2064">
            <v>41891</v>
          </cell>
          <cell r="C2064">
            <v>6.29</v>
          </cell>
          <cell r="D2064">
            <v>6.29</v>
          </cell>
        </row>
        <row r="2065">
          <cell r="A2065" t="str">
            <v>92014</v>
          </cell>
          <cell r="B2065">
            <v>41892</v>
          </cell>
          <cell r="C2065">
            <v>6.29</v>
          </cell>
          <cell r="D2065">
            <v>6.29</v>
          </cell>
        </row>
        <row r="2066">
          <cell r="A2066" t="str">
            <v>92014</v>
          </cell>
          <cell r="B2066">
            <v>41893</v>
          </cell>
          <cell r="C2066">
            <v>6.29</v>
          </cell>
          <cell r="D2066">
            <v>6.28</v>
          </cell>
        </row>
        <row r="2067">
          <cell r="A2067" t="str">
            <v>92014</v>
          </cell>
          <cell r="B2067">
            <v>41894</v>
          </cell>
          <cell r="C2067">
            <v>6.29</v>
          </cell>
          <cell r="D2067">
            <v>6.28</v>
          </cell>
        </row>
        <row r="2068">
          <cell r="A2068" t="str">
            <v>92014</v>
          </cell>
          <cell r="B2068">
            <v>41897</v>
          </cell>
          <cell r="C2068">
            <v>6.29</v>
          </cell>
          <cell r="D2068">
            <v>6.28</v>
          </cell>
        </row>
        <row r="2069">
          <cell r="A2069" t="str">
            <v>92014</v>
          </cell>
          <cell r="B2069">
            <v>41898</v>
          </cell>
          <cell r="C2069">
            <v>6.3</v>
          </cell>
          <cell r="D2069">
            <v>6.3</v>
          </cell>
        </row>
        <row r="2070">
          <cell r="A2070" t="str">
            <v>92014</v>
          </cell>
          <cell r="B2070">
            <v>41899</v>
          </cell>
          <cell r="C2070">
            <v>6.3</v>
          </cell>
          <cell r="D2070">
            <v>6.3</v>
          </cell>
        </row>
        <row r="2071">
          <cell r="A2071" t="str">
            <v>92014</v>
          </cell>
          <cell r="B2071">
            <v>41900</v>
          </cell>
          <cell r="C2071">
            <v>6.32</v>
          </cell>
          <cell r="D2071">
            <v>6.32</v>
          </cell>
        </row>
        <row r="2072">
          <cell r="A2072" t="str">
            <v>92014</v>
          </cell>
          <cell r="B2072">
            <v>41901</v>
          </cell>
          <cell r="C2072">
            <v>6.32</v>
          </cell>
          <cell r="D2072">
            <v>6.32</v>
          </cell>
        </row>
        <row r="2073">
          <cell r="A2073" t="str">
            <v>92014</v>
          </cell>
          <cell r="B2073">
            <v>41904</v>
          </cell>
          <cell r="C2073">
            <v>6.32</v>
          </cell>
          <cell r="D2073">
            <v>6.32</v>
          </cell>
        </row>
        <row r="2074">
          <cell r="A2074" t="str">
            <v>92014</v>
          </cell>
          <cell r="B2074">
            <v>41905</v>
          </cell>
          <cell r="C2074">
            <v>6.32</v>
          </cell>
          <cell r="D2074">
            <v>6.32</v>
          </cell>
        </row>
        <row r="2075">
          <cell r="A2075" t="str">
            <v>92014</v>
          </cell>
          <cell r="B2075">
            <v>41906</v>
          </cell>
          <cell r="C2075">
            <v>6.32</v>
          </cell>
          <cell r="D2075">
            <v>6.32</v>
          </cell>
        </row>
        <row r="2076">
          <cell r="A2076" t="str">
            <v>92014</v>
          </cell>
          <cell r="B2076">
            <v>41907</v>
          </cell>
          <cell r="C2076">
            <v>6.34</v>
          </cell>
          <cell r="D2076">
            <v>6.33</v>
          </cell>
        </row>
        <row r="2077">
          <cell r="A2077" t="str">
            <v>92014</v>
          </cell>
          <cell r="B2077">
            <v>41908</v>
          </cell>
          <cell r="C2077">
            <v>6.34</v>
          </cell>
          <cell r="D2077">
            <v>6.33</v>
          </cell>
        </row>
        <row r="2078">
          <cell r="A2078" t="str">
            <v>92014</v>
          </cell>
          <cell r="B2078">
            <v>41911</v>
          </cell>
          <cell r="C2078">
            <v>6.34</v>
          </cell>
          <cell r="D2078">
            <v>6.33</v>
          </cell>
        </row>
        <row r="2079">
          <cell r="A2079" t="str">
            <v>92014</v>
          </cell>
          <cell r="B2079">
            <v>41912</v>
          </cell>
          <cell r="C2079">
            <v>6.34</v>
          </cell>
          <cell r="D2079">
            <v>6.33</v>
          </cell>
        </row>
        <row r="2080">
          <cell r="A2080" t="str">
            <v>102014</v>
          </cell>
          <cell r="B2080">
            <v>41913</v>
          </cell>
          <cell r="C2080">
            <v>6.37</v>
          </cell>
          <cell r="D2080">
            <v>6.38</v>
          </cell>
        </row>
        <row r="2081">
          <cell r="A2081" t="str">
            <v>102014</v>
          </cell>
          <cell r="B2081">
            <v>41914</v>
          </cell>
          <cell r="C2081">
            <v>6.38</v>
          </cell>
          <cell r="D2081">
            <v>6.38</v>
          </cell>
        </row>
        <row r="2082">
          <cell r="A2082" t="str">
            <v>102014</v>
          </cell>
          <cell r="B2082">
            <v>41915</v>
          </cell>
          <cell r="C2082">
            <v>6.38</v>
          </cell>
          <cell r="D2082">
            <v>6.38</v>
          </cell>
        </row>
        <row r="2083">
          <cell r="A2083" t="str">
            <v>102014</v>
          </cell>
          <cell r="B2083">
            <v>41918</v>
          </cell>
          <cell r="C2083">
            <v>6.38</v>
          </cell>
          <cell r="D2083">
            <v>6.37</v>
          </cell>
        </row>
        <row r="2084">
          <cell r="A2084" t="str">
            <v>102014</v>
          </cell>
          <cell r="B2084">
            <v>41919</v>
          </cell>
          <cell r="C2084">
            <v>6.38</v>
          </cell>
          <cell r="D2084">
            <v>6.38</v>
          </cell>
        </row>
        <row r="2085">
          <cell r="A2085" t="str">
            <v>102014</v>
          </cell>
          <cell r="B2085">
            <v>41920</v>
          </cell>
          <cell r="C2085">
            <v>6.38</v>
          </cell>
          <cell r="D2085">
            <v>6.38</v>
          </cell>
        </row>
        <row r="2086">
          <cell r="A2086" t="str">
            <v>102014</v>
          </cell>
          <cell r="B2086">
            <v>41921</v>
          </cell>
          <cell r="C2086">
            <v>6.38</v>
          </cell>
          <cell r="D2086">
            <v>6.38</v>
          </cell>
        </row>
        <row r="2087">
          <cell r="A2087" t="str">
            <v>102014</v>
          </cell>
          <cell r="B2087">
            <v>41922</v>
          </cell>
          <cell r="C2087">
            <v>6.38</v>
          </cell>
          <cell r="D2087">
            <v>6.38</v>
          </cell>
        </row>
        <row r="2088">
          <cell r="A2088" t="str">
            <v>102014</v>
          </cell>
          <cell r="B2088">
            <v>41925</v>
          </cell>
          <cell r="C2088">
            <v>6.38</v>
          </cell>
          <cell r="D2088">
            <v>6.37</v>
          </cell>
        </row>
        <row r="2089">
          <cell r="A2089" t="str">
            <v>102014</v>
          </cell>
          <cell r="B2089">
            <v>41926</v>
          </cell>
          <cell r="C2089">
            <v>6.38</v>
          </cell>
          <cell r="D2089">
            <v>6.38</v>
          </cell>
        </row>
        <row r="2090">
          <cell r="A2090" t="str">
            <v>102014</v>
          </cell>
          <cell r="B2090">
            <v>41927</v>
          </cell>
          <cell r="C2090">
            <v>6.38</v>
          </cell>
          <cell r="D2090">
            <v>6.38</v>
          </cell>
        </row>
        <row r="2091">
          <cell r="A2091" t="str">
            <v>102014</v>
          </cell>
          <cell r="B2091">
            <v>41928</v>
          </cell>
          <cell r="C2091">
            <v>6.38</v>
          </cell>
          <cell r="D2091">
            <v>6.37</v>
          </cell>
        </row>
        <row r="2092">
          <cell r="A2092" t="str">
            <v>102014</v>
          </cell>
          <cell r="B2092">
            <v>41929</v>
          </cell>
          <cell r="C2092">
            <v>6.38</v>
          </cell>
          <cell r="D2092">
            <v>6.37</v>
          </cell>
        </row>
        <row r="2093">
          <cell r="A2093" t="str">
            <v>102014</v>
          </cell>
          <cell r="B2093">
            <v>41932</v>
          </cell>
          <cell r="C2093">
            <v>6.38</v>
          </cell>
          <cell r="D2093">
            <v>6.36</v>
          </cell>
        </row>
        <row r="2094">
          <cell r="A2094" t="str">
            <v>102014</v>
          </cell>
          <cell r="B2094">
            <v>41933</v>
          </cell>
          <cell r="C2094">
            <v>6.38</v>
          </cell>
          <cell r="D2094">
            <v>6.38</v>
          </cell>
        </row>
        <row r="2095">
          <cell r="A2095" t="str">
            <v>102014</v>
          </cell>
          <cell r="B2095">
            <v>41934</v>
          </cell>
          <cell r="C2095">
            <v>6.38</v>
          </cell>
          <cell r="D2095">
            <v>6.37</v>
          </cell>
        </row>
        <row r="2096">
          <cell r="A2096" t="str">
            <v>102014</v>
          </cell>
          <cell r="B2096">
            <v>41935</v>
          </cell>
          <cell r="C2096">
            <v>6.38</v>
          </cell>
          <cell r="D2096">
            <v>6.37</v>
          </cell>
        </row>
        <row r="2097">
          <cell r="A2097" t="str">
            <v>102014</v>
          </cell>
          <cell r="B2097">
            <v>41936</v>
          </cell>
          <cell r="C2097">
            <v>6.38</v>
          </cell>
          <cell r="D2097">
            <v>6.37</v>
          </cell>
        </row>
        <row r="2098">
          <cell r="A2098" t="str">
            <v>102014</v>
          </cell>
          <cell r="B2098">
            <v>41939</v>
          </cell>
          <cell r="C2098">
            <v>6.38</v>
          </cell>
          <cell r="D2098">
            <v>6.38</v>
          </cell>
        </row>
        <row r="2099">
          <cell r="A2099" t="str">
            <v>102014</v>
          </cell>
          <cell r="B2099">
            <v>41940</v>
          </cell>
          <cell r="C2099">
            <v>6.38</v>
          </cell>
          <cell r="D2099">
            <v>6.37</v>
          </cell>
        </row>
        <row r="2100">
          <cell r="A2100" t="str">
            <v>102014</v>
          </cell>
          <cell r="B2100">
            <v>41941</v>
          </cell>
          <cell r="C2100">
            <v>6.38</v>
          </cell>
          <cell r="D2100">
            <v>6.35</v>
          </cell>
        </row>
        <row r="2101">
          <cell r="A2101" t="str">
            <v>102014</v>
          </cell>
          <cell r="B2101">
            <v>41942</v>
          </cell>
          <cell r="C2101">
            <v>6.38</v>
          </cell>
          <cell r="D2101">
            <v>6.37</v>
          </cell>
        </row>
        <row r="2102">
          <cell r="A2102" t="str">
            <v>102014</v>
          </cell>
          <cell r="B2102">
            <v>41943</v>
          </cell>
          <cell r="C2102">
            <v>6.38</v>
          </cell>
          <cell r="D2102">
            <v>6.38</v>
          </cell>
        </row>
        <row r="2103">
          <cell r="A2103" t="str">
            <v>112014</v>
          </cell>
          <cell r="B2103">
            <v>41946</v>
          </cell>
          <cell r="C2103">
            <v>6.38</v>
          </cell>
          <cell r="D2103">
            <v>6.37</v>
          </cell>
        </row>
        <row r="2104">
          <cell r="A2104" t="str">
            <v>112014</v>
          </cell>
          <cell r="B2104">
            <v>41947</v>
          </cell>
          <cell r="C2104">
            <v>6.39</v>
          </cell>
          <cell r="D2104">
            <v>6.38</v>
          </cell>
        </row>
        <row r="2105">
          <cell r="A2105" t="str">
            <v>112014</v>
          </cell>
          <cell r="B2105">
            <v>41948</v>
          </cell>
          <cell r="C2105">
            <v>6.39</v>
          </cell>
          <cell r="D2105">
            <v>6.38</v>
          </cell>
        </row>
        <row r="2106">
          <cell r="A2106" t="str">
            <v>112014</v>
          </cell>
          <cell r="B2106">
            <v>41949</v>
          </cell>
          <cell r="C2106">
            <v>6.39</v>
          </cell>
          <cell r="D2106">
            <v>6.38</v>
          </cell>
        </row>
        <row r="2107">
          <cell r="A2107" t="str">
            <v>112014</v>
          </cell>
          <cell r="B2107">
            <v>41950</v>
          </cell>
          <cell r="C2107">
            <v>6.41</v>
          </cell>
          <cell r="D2107">
            <v>6.42</v>
          </cell>
        </row>
        <row r="2108">
          <cell r="A2108" t="str">
            <v>112014</v>
          </cell>
          <cell r="B2108">
            <v>41953</v>
          </cell>
          <cell r="C2108">
            <v>6.43</v>
          </cell>
          <cell r="D2108">
            <v>6.43</v>
          </cell>
        </row>
        <row r="2109">
          <cell r="A2109" t="str">
            <v>112014</v>
          </cell>
          <cell r="B2109">
            <v>41954</v>
          </cell>
          <cell r="C2109">
            <v>6.44</v>
          </cell>
          <cell r="D2109">
            <v>6.43</v>
          </cell>
        </row>
        <row r="2110">
          <cell r="A2110" t="str">
            <v>112014</v>
          </cell>
          <cell r="B2110">
            <v>41955</v>
          </cell>
          <cell r="C2110">
            <v>6.43</v>
          </cell>
          <cell r="D2110">
            <v>6.43</v>
          </cell>
        </row>
        <row r="2111">
          <cell r="A2111" t="str">
            <v>112014</v>
          </cell>
          <cell r="B2111">
            <v>41956</v>
          </cell>
          <cell r="C2111">
            <v>6.43</v>
          </cell>
          <cell r="D2111">
            <v>6.43</v>
          </cell>
        </row>
        <row r="2112">
          <cell r="A2112" t="str">
            <v>112014</v>
          </cell>
          <cell r="B2112">
            <v>41957</v>
          </cell>
          <cell r="C2112">
            <v>6.43</v>
          </cell>
          <cell r="D2112">
            <v>6.44</v>
          </cell>
        </row>
        <row r="2113">
          <cell r="A2113" t="str">
            <v>112014</v>
          </cell>
          <cell r="B2113">
            <v>41960</v>
          </cell>
          <cell r="C2113">
            <v>6.45</v>
          </cell>
          <cell r="D2113">
            <v>6.46</v>
          </cell>
        </row>
        <row r="2114">
          <cell r="A2114" t="str">
            <v>112014</v>
          </cell>
          <cell r="B2114">
            <v>41961</v>
          </cell>
          <cell r="C2114">
            <v>6.55</v>
          </cell>
          <cell r="D2114">
            <v>6.53</v>
          </cell>
        </row>
        <row r="2115">
          <cell r="A2115" t="str">
            <v>112014</v>
          </cell>
          <cell r="B2115">
            <v>41962</v>
          </cell>
          <cell r="C2115">
            <v>6.55</v>
          </cell>
          <cell r="D2115">
            <v>6.53</v>
          </cell>
        </row>
        <row r="2116">
          <cell r="A2116" t="str">
            <v>112014</v>
          </cell>
          <cell r="B2116">
            <v>41963</v>
          </cell>
          <cell r="C2116">
            <v>6.55</v>
          </cell>
          <cell r="D2116">
            <v>6.53</v>
          </cell>
        </row>
        <row r="2117">
          <cell r="A2117" t="str">
            <v>112014</v>
          </cell>
          <cell r="B2117">
            <v>41964</v>
          </cell>
          <cell r="C2117">
            <v>6.56</v>
          </cell>
          <cell r="D2117">
            <v>6.55</v>
          </cell>
        </row>
        <row r="2118">
          <cell r="A2118" t="str">
            <v>112014</v>
          </cell>
          <cell r="B2118">
            <v>41967</v>
          </cell>
          <cell r="C2118">
            <v>6.56</v>
          </cell>
          <cell r="D2118">
            <v>6.55</v>
          </cell>
        </row>
        <row r="2119">
          <cell r="A2119" t="str">
            <v>112014</v>
          </cell>
          <cell r="B2119">
            <v>41968</v>
          </cell>
          <cell r="C2119">
            <v>6.56</v>
          </cell>
          <cell r="D2119">
            <v>6.55</v>
          </cell>
        </row>
        <row r="2120">
          <cell r="A2120" t="str">
            <v>112014</v>
          </cell>
          <cell r="B2120">
            <v>41969</v>
          </cell>
          <cell r="C2120">
            <v>6.57</v>
          </cell>
          <cell r="D2120">
            <v>6.58</v>
          </cell>
        </row>
        <row r="2121">
          <cell r="A2121" t="str">
            <v>112014</v>
          </cell>
          <cell r="B2121">
            <v>41970</v>
          </cell>
          <cell r="C2121">
            <v>6.57</v>
          </cell>
          <cell r="D2121">
            <v>6.58</v>
          </cell>
        </row>
        <row r="2122">
          <cell r="A2122" t="str">
            <v>112014</v>
          </cell>
          <cell r="B2122">
            <v>41971</v>
          </cell>
          <cell r="C2122">
            <v>6.57</v>
          </cell>
          <cell r="D2122">
            <v>6.57</v>
          </cell>
        </row>
        <row r="2123">
          <cell r="A2123" t="str">
            <v>122014</v>
          </cell>
          <cell r="B2123">
            <v>41974</v>
          </cell>
          <cell r="C2123">
            <v>6.57</v>
          </cell>
          <cell r="D2123">
            <v>6.58</v>
          </cell>
        </row>
        <row r="2124">
          <cell r="A2124" t="str">
            <v>122014</v>
          </cell>
          <cell r="B2124">
            <v>41975</v>
          </cell>
          <cell r="C2124">
            <v>6.59</v>
          </cell>
          <cell r="D2124">
            <v>6.59</v>
          </cell>
        </row>
        <row r="2125">
          <cell r="A2125" t="str">
            <v>122014</v>
          </cell>
          <cell r="B2125">
            <v>41976</v>
          </cell>
          <cell r="C2125">
            <v>6.58</v>
          </cell>
          <cell r="D2125">
            <v>6.59</v>
          </cell>
        </row>
        <row r="2126">
          <cell r="A2126" t="str">
            <v>122014</v>
          </cell>
          <cell r="B2126">
            <v>41977</v>
          </cell>
          <cell r="C2126">
            <v>6.6</v>
          </cell>
          <cell r="D2126">
            <v>6.6</v>
          </cell>
        </row>
        <row r="2127">
          <cell r="A2127" t="str">
            <v>122014</v>
          </cell>
          <cell r="B2127">
            <v>41978</v>
          </cell>
          <cell r="C2127">
            <v>6.63</v>
          </cell>
          <cell r="D2127">
            <v>6.63</v>
          </cell>
        </row>
        <row r="2128">
          <cell r="A2128" t="str">
            <v>122014</v>
          </cell>
          <cell r="B2128">
            <v>41981</v>
          </cell>
          <cell r="C2128">
            <v>6.64</v>
          </cell>
          <cell r="D2128">
            <v>6.64</v>
          </cell>
        </row>
        <row r="2129">
          <cell r="A2129" t="str">
            <v>122014</v>
          </cell>
          <cell r="B2129">
            <v>41982</v>
          </cell>
          <cell r="C2129">
            <v>6.64</v>
          </cell>
          <cell r="D2129">
            <v>6.63</v>
          </cell>
        </row>
        <row r="2130">
          <cell r="A2130" t="str">
            <v>122014</v>
          </cell>
          <cell r="B2130">
            <v>41983</v>
          </cell>
          <cell r="C2130">
            <v>6.64</v>
          </cell>
          <cell r="D2130">
            <v>6.63</v>
          </cell>
        </row>
        <row r="2131">
          <cell r="A2131" t="str">
            <v>122014</v>
          </cell>
          <cell r="B2131">
            <v>41984</v>
          </cell>
          <cell r="C2131">
            <v>6.67</v>
          </cell>
          <cell r="D2131">
            <v>6.65</v>
          </cell>
        </row>
        <row r="2132">
          <cell r="A2132" t="str">
            <v>122014</v>
          </cell>
          <cell r="B2132">
            <v>41985</v>
          </cell>
          <cell r="C2132">
            <v>6.65</v>
          </cell>
          <cell r="D2132">
            <v>6.62</v>
          </cell>
        </row>
        <row r="2133">
          <cell r="A2133" t="str">
            <v>122014</v>
          </cell>
          <cell r="B2133">
            <v>41988</v>
          </cell>
          <cell r="C2133">
            <v>6.66</v>
          </cell>
          <cell r="D2133">
            <v>6.62</v>
          </cell>
        </row>
        <row r="2134">
          <cell r="A2134" t="str">
            <v>122014</v>
          </cell>
          <cell r="B2134">
            <v>41989</v>
          </cell>
          <cell r="C2134">
            <v>6.66</v>
          </cell>
          <cell r="D2134">
            <v>6.62</v>
          </cell>
        </row>
        <row r="2135">
          <cell r="A2135" t="str">
            <v>122014</v>
          </cell>
          <cell r="B2135">
            <v>41990</v>
          </cell>
          <cell r="C2135">
            <v>6.67</v>
          </cell>
          <cell r="D2135">
            <v>6.62</v>
          </cell>
        </row>
        <row r="2136">
          <cell r="A2136" t="str">
            <v>122014</v>
          </cell>
          <cell r="B2136">
            <v>41991</v>
          </cell>
          <cell r="C2136">
            <v>6.68</v>
          </cell>
          <cell r="D2136">
            <v>6.62</v>
          </cell>
        </row>
        <row r="2137">
          <cell r="A2137" t="str">
            <v>122014</v>
          </cell>
          <cell r="B2137">
            <v>41992</v>
          </cell>
          <cell r="C2137">
            <v>6.67</v>
          </cell>
          <cell r="D2137">
            <v>6.62</v>
          </cell>
        </row>
        <row r="2138">
          <cell r="A2138" t="str">
            <v>122014</v>
          </cell>
          <cell r="B2138">
            <v>41995</v>
          </cell>
          <cell r="C2138">
            <v>6.67</v>
          </cell>
          <cell r="D2138">
            <v>6.61</v>
          </cell>
        </row>
        <row r="2139">
          <cell r="A2139" t="str">
            <v>122014</v>
          </cell>
          <cell r="B2139">
            <v>41996</v>
          </cell>
          <cell r="C2139">
            <v>6.67</v>
          </cell>
          <cell r="D2139">
            <v>6.61</v>
          </cell>
        </row>
        <row r="2140">
          <cell r="A2140" t="str">
            <v>122014</v>
          </cell>
          <cell r="B2140">
            <v>41997</v>
          </cell>
          <cell r="C2140">
            <v>6.67</v>
          </cell>
          <cell r="D2140">
            <v>6.6</v>
          </cell>
        </row>
        <row r="2141">
          <cell r="A2141" t="str">
            <v>122014</v>
          </cell>
          <cell r="B2141">
            <v>41999</v>
          </cell>
          <cell r="C2141">
            <v>6.66</v>
          </cell>
          <cell r="D2141">
            <v>6.59</v>
          </cell>
        </row>
        <row r="2142">
          <cell r="A2142" t="str">
            <v>122014</v>
          </cell>
          <cell r="B2142">
            <v>42002</v>
          </cell>
          <cell r="C2142">
            <v>6.67</v>
          </cell>
          <cell r="D2142">
            <v>6.6</v>
          </cell>
        </row>
        <row r="2143">
          <cell r="A2143" t="str">
            <v>122014</v>
          </cell>
          <cell r="B2143">
            <v>42003</v>
          </cell>
          <cell r="C2143">
            <v>6.67</v>
          </cell>
          <cell r="D2143">
            <v>6.61</v>
          </cell>
        </row>
        <row r="2144">
          <cell r="A2144" t="str">
            <v>122014</v>
          </cell>
          <cell r="B2144">
            <v>42004</v>
          </cell>
          <cell r="C2144">
            <v>6.67</v>
          </cell>
          <cell r="D2144">
            <v>6.61</v>
          </cell>
        </row>
        <row r="2145">
          <cell r="A2145" t="str">
            <v>12015</v>
          </cell>
          <cell r="B2145">
            <v>42006</v>
          </cell>
          <cell r="C2145">
            <v>6.68</v>
          </cell>
          <cell r="D2145">
            <v>6.6</v>
          </cell>
        </row>
        <row r="2146">
          <cell r="A2146" t="str">
            <v>12015</v>
          </cell>
          <cell r="B2146">
            <v>42009</v>
          </cell>
          <cell r="C2146">
            <v>6.73</v>
          </cell>
          <cell r="D2146">
            <v>6.59</v>
          </cell>
        </row>
        <row r="2147">
          <cell r="A2147" t="str">
            <v>12015</v>
          </cell>
          <cell r="B2147">
            <v>42010</v>
          </cell>
          <cell r="C2147">
            <v>6.73</v>
          </cell>
          <cell r="D2147">
            <v>6.59</v>
          </cell>
        </row>
        <row r="2148">
          <cell r="A2148" t="str">
            <v>12015</v>
          </cell>
          <cell r="B2148">
            <v>42011</v>
          </cell>
          <cell r="C2148">
            <v>6.75</v>
          </cell>
          <cell r="D2148">
            <v>6.6</v>
          </cell>
        </row>
        <row r="2149">
          <cell r="A2149" t="str">
            <v>12015</v>
          </cell>
          <cell r="B2149">
            <v>42012</v>
          </cell>
          <cell r="C2149">
            <v>6.73</v>
          </cell>
          <cell r="D2149">
            <v>6.61</v>
          </cell>
        </row>
        <row r="2150">
          <cell r="A2150" t="str">
            <v>12015</v>
          </cell>
          <cell r="B2150">
            <v>42013</v>
          </cell>
          <cell r="C2150">
            <v>6.6</v>
          </cell>
          <cell r="D2150">
            <v>6.66</v>
          </cell>
        </row>
        <row r="2151">
          <cell r="A2151" t="str">
            <v>12015</v>
          </cell>
          <cell r="B2151">
            <v>42016</v>
          </cell>
          <cell r="C2151">
            <v>6.63</v>
          </cell>
          <cell r="D2151">
            <v>6.62</v>
          </cell>
        </row>
        <row r="2152">
          <cell r="A2152" t="str">
            <v>12015</v>
          </cell>
          <cell r="B2152">
            <v>42017</v>
          </cell>
          <cell r="C2152">
            <v>6.62</v>
          </cell>
          <cell r="D2152">
            <v>6.65</v>
          </cell>
        </row>
        <row r="2153">
          <cell r="A2153" t="str">
            <v>12015</v>
          </cell>
          <cell r="B2153">
            <v>42018</v>
          </cell>
          <cell r="C2153">
            <v>6.62</v>
          </cell>
          <cell r="D2153">
            <v>6.58</v>
          </cell>
        </row>
        <row r="2154">
          <cell r="A2154" t="str">
            <v>12015</v>
          </cell>
          <cell r="B2154">
            <v>42019</v>
          </cell>
          <cell r="C2154">
            <v>6.63</v>
          </cell>
          <cell r="D2154">
            <v>6.62</v>
          </cell>
        </row>
        <row r="2155">
          <cell r="A2155" t="str">
            <v>12015</v>
          </cell>
          <cell r="B2155">
            <v>42020</v>
          </cell>
          <cell r="C2155">
            <v>6.67</v>
          </cell>
          <cell r="D2155">
            <v>6.66</v>
          </cell>
        </row>
        <row r="2156">
          <cell r="A2156" t="str">
            <v>12015</v>
          </cell>
          <cell r="B2156">
            <v>42023</v>
          </cell>
          <cell r="C2156">
            <v>6.72</v>
          </cell>
          <cell r="D2156">
            <v>6.59</v>
          </cell>
        </row>
        <row r="2157">
          <cell r="A2157" t="str">
            <v>12015</v>
          </cell>
          <cell r="B2157">
            <v>42024</v>
          </cell>
          <cell r="C2157">
            <v>6.77</v>
          </cell>
          <cell r="D2157">
            <v>6.61</v>
          </cell>
        </row>
        <row r="2158">
          <cell r="A2158" t="str">
            <v>12015</v>
          </cell>
          <cell r="B2158">
            <v>42025</v>
          </cell>
          <cell r="C2158">
            <v>6.8</v>
          </cell>
          <cell r="D2158">
            <v>6.65</v>
          </cell>
        </row>
        <row r="2159">
          <cell r="A2159" t="str">
            <v>12015</v>
          </cell>
          <cell r="B2159">
            <v>42026</v>
          </cell>
          <cell r="C2159">
            <v>6.98</v>
          </cell>
          <cell r="D2159">
            <v>6.7</v>
          </cell>
        </row>
        <row r="2160">
          <cell r="A2160" t="str">
            <v>12015</v>
          </cell>
          <cell r="B2160">
            <v>42027</v>
          </cell>
          <cell r="C2160">
            <v>6.99</v>
          </cell>
          <cell r="D2160">
            <v>6.69</v>
          </cell>
        </row>
        <row r="2161">
          <cell r="A2161" t="str">
            <v>12015</v>
          </cell>
          <cell r="B2161">
            <v>42030</v>
          </cell>
          <cell r="C2161">
            <v>6.99</v>
          </cell>
          <cell r="D2161">
            <v>6.64</v>
          </cell>
        </row>
        <row r="2162">
          <cell r="A2162" t="str">
            <v>12015</v>
          </cell>
          <cell r="B2162">
            <v>42031</v>
          </cell>
          <cell r="C2162">
            <v>6.99</v>
          </cell>
          <cell r="D2162">
            <v>6.65</v>
          </cell>
        </row>
        <row r="2163">
          <cell r="A2163" t="str">
            <v>12015</v>
          </cell>
          <cell r="B2163">
            <v>42032</v>
          </cell>
          <cell r="C2163">
            <v>6.99</v>
          </cell>
          <cell r="D2163">
            <v>6.64</v>
          </cell>
        </row>
        <row r="2164">
          <cell r="A2164" t="str">
            <v>12015</v>
          </cell>
          <cell r="B2164">
            <v>42033</v>
          </cell>
          <cell r="C2164">
            <v>6.99</v>
          </cell>
          <cell r="D2164">
            <v>6.63</v>
          </cell>
        </row>
        <row r="2165">
          <cell r="A2165" t="str">
            <v>12015</v>
          </cell>
          <cell r="B2165">
            <v>42034</v>
          </cell>
          <cell r="C2165">
            <v>7.01</v>
          </cell>
          <cell r="D2165">
            <v>6.61</v>
          </cell>
        </row>
        <row r="2166">
          <cell r="A2166" t="str">
            <v>22015</v>
          </cell>
          <cell r="B2166">
            <v>42037</v>
          </cell>
          <cell r="C2166">
            <v>7.01</v>
          </cell>
          <cell r="D2166">
            <v>6.55</v>
          </cell>
        </row>
        <row r="2167">
          <cell r="A2167" t="str">
            <v>22015</v>
          </cell>
          <cell r="B2167">
            <v>42038</v>
          </cell>
          <cell r="C2167">
            <v>7.02</v>
          </cell>
          <cell r="D2167">
            <v>6.54</v>
          </cell>
        </row>
        <row r="2168">
          <cell r="A2168" t="str">
            <v>22015</v>
          </cell>
          <cell r="B2168">
            <v>42039</v>
          </cell>
          <cell r="C2168">
            <v>7.03</v>
          </cell>
          <cell r="D2168">
            <v>6.52</v>
          </cell>
        </row>
        <row r="2169">
          <cell r="A2169" t="str">
            <v>22015</v>
          </cell>
          <cell r="B2169">
            <v>42040</v>
          </cell>
          <cell r="C2169">
            <v>7.06</v>
          </cell>
          <cell r="D2169">
            <v>6.56</v>
          </cell>
        </row>
        <row r="2170">
          <cell r="A2170" t="str">
            <v>22015</v>
          </cell>
          <cell r="B2170">
            <v>42041</v>
          </cell>
          <cell r="C2170">
            <v>6.57</v>
          </cell>
          <cell r="D2170">
            <v>6.56</v>
          </cell>
        </row>
        <row r="2171">
          <cell r="A2171" t="str">
            <v>22015</v>
          </cell>
          <cell r="B2171">
            <v>42044</v>
          </cell>
          <cell r="C2171">
            <v>6.59</v>
          </cell>
          <cell r="D2171">
            <v>6.54</v>
          </cell>
        </row>
        <row r="2172">
          <cell r="A2172" t="str">
            <v>22015</v>
          </cell>
          <cell r="B2172">
            <v>42045</v>
          </cell>
          <cell r="C2172">
            <v>6.59</v>
          </cell>
          <cell r="D2172">
            <v>6.56</v>
          </cell>
        </row>
        <row r="2173">
          <cell r="A2173" t="str">
            <v>22015</v>
          </cell>
          <cell r="B2173">
            <v>42046</v>
          </cell>
          <cell r="C2173">
            <v>6.59</v>
          </cell>
          <cell r="D2173">
            <v>6.55</v>
          </cell>
        </row>
        <row r="2174">
          <cell r="A2174" t="str">
            <v>22015</v>
          </cell>
          <cell r="B2174">
            <v>42047</v>
          </cell>
          <cell r="C2174">
            <v>6.65</v>
          </cell>
          <cell r="D2174">
            <v>6.57</v>
          </cell>
        </row>
        <row r="2175">
          <cell r="A2175" t="str">
            <v>22015</v>
          </cell>
          <cell r="B2175">
            <v>42048</v>
          </cell>
          <cell r="C2175">
            <v>6.68</v>
          </cell>
          <cell r="D2175">
            <v>6.56</v>
          </cell>
        </row>
        <row r="2176">
          <cell r="A2176" t="str">
            <v>22015</v>
          </cell>
          <cell r="B2176">
            <v>42053</v>
          </cell>
          <cell r="C2176">
            <v>6.7</v>
          </cell>
          <cell r="D2176">
            <v>6.5</v>
          </cell>
        </row>
        <row r="2177">
          <cell r="A2177" t="str">
            <v>22015</v>
          </cell>
          <cell r="B2177">
            <v>42054</v>
          </cell>
          <cell r="C2177">
            <v>6.75</v>
          </cell>
          <cell r="D2177">
            <v>6.57</v>
          </cell>
        </row>
        <row r="2178">
          <cell r="A2178" t="str">
            <v>22015</v>
          </cell>
          <cell r="B2178">
            <v>42055</v>
          </cell>
          <cell r="C2178">
            <v>6.8</v>
          </cell>
          <cell r="D2178">
            <v>6.55</v>
          </cell>
        </row>
        <row r="2179">
          <cell r="A2179" t="str">
            <v>22015</v>
          </cell>
          <cell r="B2179">
            <v>42058</v>
          </cell>
          <cell r="C2179">
            <v>6.87</v>
          </cell>
          <cell r="D2179">
            <v>6.61</v>
          </cell>
        </row>
        <row r="2180">
          <cell r="A2180" t="str">
            <v>22015</v>
          </cell>
          <cell r="B2180">
            <v>42059</v>
          </cell>
          <cell r="C2180">
            <v>6.9</v>
          </cell>
          <cell r="D2180">
            <v>6.59</v>
          </cell>
        </row>
        <row r="2181">
          <cell r="A2181" t="str">
            <v>22015</v>
          </cell>
          <cell r="B2181">
            <v>42060</v>
          </cell>
          <cell r="C2181">
            <v>6.9</v>
          </cell>
          <cell r="D2181">
            <v>6.57</v>
          </cell>
        </row>
        <row r="2182">
          <cell r="A2182" t="str">
            <v>22015</v>
          </cell>
          <cell r="B2182">
            <v>42061</v>
          </cell>
          <cell r="C2182">
            <v>6.9</v>
          </cell>
          <cell r="D2182">
            <v>6.56</v>
          </cell>
        </row>
        <row r="2183">
          <cell r="A2183" t="str">
            <v>22015</v>
          </cell>
          <cell r="B2183">
            <v>42062</v>
          </cell>
          <cell r="C2183">
            <v>6.9</v>
          </cell>
          <cell r="D2183">
            <v>6.54</v>
          </cell>
        </row>
        <row r="2184">
          <cell r="A2184" t="str">
            <v>32015</v>
          </cell>
          <cell r="B2184">
            <v>42065</v>
          </cell>
          <cell r="C2184">
            <v>6.92</v>
          </cell>
          <cell r="D2184">
            <v>6.48</v>
          </cell>
        </row>
        <row r="2185">
          <cell r="A2185" t="str">
            <v>32015</v>
          </cell>
          <cell r="B2185">
            <v>42066</v>
          </cell>
          <cell r="C2185">
            <v>6.93</v>
          </cell>
          <cell r="D2185">
            <v>6.47</v>
          </cell>
        </row>
        <row r="2186">
          <cell r="A2186" t="str">
            <v>32015</v>
          </cell>
          <cell r="B2186">
            <v>42067</v>
          </cell>
          <cell r="C2186">
            <v>6.92</v>
          </cell>
          <cell r="D2186">
            <v>6.45</v>
          </cell>
        </row>
        <row r="2187">
          <cell r="A2187" t="str">
            <v>32015</v>
          </cell>
          <cell r="B2187">
            <v>42068</v>
          </cell>
          <cell r="C2187">
            <v>6.93</v>
          </cell>
          <cell r="D2187">
            <v>6.43</v>
          </cell>
        </row>
        <row r="2188">
          <cell r="A2188" t="str">
            <v>32015</v>
          </cell>
          <cell r="B2188">
            <v>42069</v>
          </cell>
          <cell r="C2188">
            <v>6.54</v>
          </cell>
          <cell r="D2188">
            <v>6.53</v>
          </cell>
        </row>
        <row r="2189">
          <cell r="A2189" t="str">
            <v>32015</v>
          </cell>
          <cell r="B2189">
            <v>42072</v>
          </cell>
          <cell r="C2189">
            <v>6.58</v>
          </cell>
          <cell r="D2189">
            <v>6.52</v>
          </cell>
        </row>
        <row r="2190">
          <cell r="A2190" t="str">
            <v>32015</v>
          </cell>
          <cell r="B2190">
            <v>42073</v>
          </cell>
          <cell r="C2190">
            <v>6.61</v>
          </cell>
          <cell r="D2190">
            <v>6.52</v>
          </cell>
        </row>
        <row r="2191">
          <cell r="A2191" t="str">
            <v>32015</v>
          </cell>
          <cell r="B2191">
            <v>42074</v>
          </cell>
          <cell r="C2191">
            <v>6.59</v>
          </cell>
          <cell r="D2191">
            <v>6.5</v>
          </cell>
        </row>
        <row r="2192">
          <cell r="A2192" t="str">
            <v>32015</v>
          </cell>
          <cell r="B2192">
            <v>42075</v>
          </cell>
          <cell r="C2192">
            <v>6.68</v>
          </cell>
          <cell r="D2192">
            <v>6.55</v>
          </cell>
        </row>
        <row r="2193">
          <cell r="A2193" t="str">
            <v>32015</v>
          </cell>
          <cell r="B2193">
            <v>42076</v>
          </cell>
          <cell r="C2193">
            <v>6.79</v>
          </cell>
          <cell r="D2193">
            <v>6.58</v>
          </cell>
        </row>
        <row r="2194">
          <cell r="A2194" t="str">
            <v>32015</v>
          </cell>
          <cell r="B2194">
            <v>42079</v>
          </cell>
          <cell r="C2194">
            <v>6.81</v>
          </cell>
          <cell r="D2194">
            <v>6.51</v>
          </cell>
        </row>
        <row r="2195">
          <cell r="A2195" t="str">
            <v>32015</v>
          </cell>
          <cell r="B2195">
            <v>42080</v>
          </cell>
          <cell r="C2195">
            <v>6.81</v>
          </cell>
          <cell r="D2195">
            <v>6.48</v>
          </cell>
        </row>
        <row r="2196">
          <cell r="A2196" t="str">
            <v>32015</v>
          </cell>
          <cell r="B2196">
            <v>42081</v>
          </cell>
          <cell r="C2196">
            <v>6.88</v>
          </cell>
          <cell r="D2196">
            <v>6.51</v>
          </cell>
        </row>
        <row r="2197">
          <cell r="A2197" t="str">
            <v>32015</v>
          </cell>
          <cell r="B2197">
            <v>42082</v>
          </cell>
          <cell r="C2197">
            <v>6.9</v>
          </cell>
          <cell r="D2197">
            <v>6.52</v>
          </cell>
        </row>
        <row r="2198">
          <cell r="A2198" t="str">
            <v>32015</v>
          </cell>
          <cell r="B2198">
            <v>42083</v>
          </cell>
          <cell r="C2198">
            <v>6.9</v>
          </cell>
          <cell r="D2198">
            <v>6.49</v>
          </cell>
        </row>
        <row r="2199">
          <cell r="A2199" t="str">
            <v>32015</v>
          </cell>
          <cell r="B2199">
            <v>42086</v>
          </cell>
          <cell r="C2199">
            <v>6.96</v>
          </cell>
          <cell r="D2199">
            <v>6.43</v>
          </cell>
        </row>
        <row r="2200">
          <cell r="A2200" t="str">
            <v>32015</v>
          </cell>
          <cell r="B2200">
            <v>42087</v>
          </cell>
          <cell r="C2200">
            <v>6.96</v>
          </cell>
          <cell r="D2200">
            <v>6.4</v>
          </cell>
        </row>
        <row r="2201">
          <cell r="A2201" t="str">
            <v>32015</v>
          </cell>
          <cell r="B2201">
            <v>42088</v>
          </cell>
          <cell r="C2201">
            <v>6.94</v>
          </cell>
          <cell r="D2201">
            <v>6.37</v>
          </cell>
        </row>
        <row r="2202">
          <cell r="A2202" t="str">
            <v>32015</v>
          </cell>
          <cell r="B2202">
            <v>42089</v>
          </cell>
          <cell r="C2202">
            <v>6.94</v>
          </cell>
          <cell r="D2202">
            <v>6.34</v>
          </cell>
        </row>
        <row r="2203">
          <cell r="A2203" t="str">
            <v>32015</v>
          </cell>
          <cell r="B2203">
            <v>42090</v>
          </cell>
          <cell r="C2203">
            <v>6.94</v>
          </cell>
          <cell r="D2203">
            <v>6.3</v>
          </cell>
        </row>
        <row r="2204">
          <cell r="A2204" t="str">
            <v>32015</v>
          </cell>
          <cell r="B2204">
            <v>42093</v>
          </cell>
          <cell r="C2204">
            <v>6.96</v>
          </cell>
          <cell r="D2204">
            <v>6.21</v>
          </cell>
        </row>
        <row r="2205">
          <cell r="A2205" t="str">
            <v>32015</v>
          </cell>
          <cell r="B2205">
            <v>42094</v>
          </cell>
          <cell r="C2205">
            <v>6.98</v>
          </cell>
          <cell r="D2205">
            <v>6.17</v>
          </cell>
        </row>
        <row r="2206">
          <cell r="A2206" t="str">
            <v>42015</v>
          </cell>
          <cell r="B2206">
            <v>42095</v>
          </cell>
          <cell r="C2206">
            <v>6.98</v>
          </cell>
          <cell r="D2206">
            <v>6.15</v>
          </cell>
        </row>
        <row r="2207">
          <cell r="A2207" t="str">
            <v>42015</v>
          </cell>
          <cell r="B2207">
            <v>42096</v>
          </cell>
          <cell r="C2207">
            <v>6.98</v>
          </cell>
          <cell r="D2207">
            <v>6.11</v>
          </cell>
        </row>
        <row r="2208">
          <cell r="A2208" t="str">
            <v>42015</v>
          </cell>
          <cell r="B2208">
            <v>42100</v>
          </cell>
          <cell r="C2208">
            <v>6.99</v>
          </cell>
          <cell r="D2208">
            <v>6.03</v>
          </cell>
        </row>
        <row r="2209">
          <cell r="A2209" t="str">
            <v>42015</v>
          </cell>
          <cell r="B2209">
            <v>42101</v>
          </cell>
          <cell r="C2209">
            <v>6.99</v>
          </cell>
          <cell r="D2209">
            <v>6.01</v>
          </cell>
        </row>
        <row r="2210">
          <cell r="A2210" t="str">
            <v>42015</v>
          </cell>
          <cell r="B2210">
            <v>42102</v>
          </cell>
          <cell r="C2210">
            <v>6.01</v>
          </cell>
          <cell r="D2210">
            <v>6</v>
          </cell>
        </row>
        <row r="2211">
          <cell r="A2211" t="str">
            <v>42015</v>
          </cell>
          <cell r="B2211">
            <v>42103</v>
          </cell>
          <cell r="C2211">
            <v>6.04</v>
          </cell>
          <cell r="D2211">
            <v>6</v>
          </cell>
        </row>
        <row r="2212">
          <cell r="A2212" t="str">
            <v>42015</v>
          </cell>
          <cell r="B2212">
            <v>42104</v>
          </cell>
          <cell r="C2212">
            <v>6.01</v>
          </cell>
          <cell r="D2212">
            <v>5.99</v>
          </cell>
        </row>
        <row r="2213">
          <cell r="A2213" t="str">
            <v>42015</v>
          </cell>
          <cell r="B2213">
            <v>42107</v>
          </cell>
          <cell r="C2213">
            <v>6.02</v>
          </cell>
          <cell r="D2213">
            <v>5.97</v>
          </cell>
        </row>
        <row r="2214">
          <cell r="A2214" t="str">
            <v>42015</v>
          </cell>
          <cell r="B2214">
            <v>42108</v>
          </cell>
          <cell r="C2214">
            <v>6.02</v>
          </cell>
          <cell r="D2214">
            <v>5.97</v>
          </cell>
        </row>
        <row r="2215">
          <cell r="A2215" t="str">
            <v>42015</v>
          </cell>
          <cell r="B2215">
            <v>42109</v>
          </cell>
          <cell r="C2215">
            <v>6.02</v>
          </cell>
          <cell r="D2215">
            <v>5.96</v>
          </cell>
        </row>
        <row r="2216">
          <cell r="A2216" t="str">
            <v>42015</v>
          </cell>
          <cell r="B2216">
            <v>42110</v>
          </cell>
          <cell r="C2216">
            <v>6.09</v>
          </cell>
          <cell r="D2216">
            <v>6.04</v>
          </cell>
        </row>
        <row r="2217">
          <cell r="A2217" t="str">
            <v>42015</v>
          </cell>
          <cell r="B2217">
            <v>42111</v>
          </cell>
          <cell r="C2217">
            <v>6.1</v>
          </cell>
          <cell r="D2217">
            <v>6.04</v>
          </cell>
        </row>
        <row r="2218">
          <cell r="A2218" t="str">
            <v>42015</v>
          </cell>
          <cell r="B2218">
            <v>42114</v>
          </cell>
          <cell r="C2218">
            <v>6.1</v>
          </cell>
          <cell r="D2218">
            <v>6.03</v>
          </cell>
        </row>
        <row r="2219">
          <cell r="A2219" t="str">
            <v>42015</v>
          </cell>
          <cell r="B2219">
            <v>42116</v>
          </cell>
          <cell r="C2219">
            <v>6.1</v>
          </cell>
          <cell r="D2219">
            <v>6.01</v>
          </cell>
        </row>
        <row r="2220">
          <cell r="A2220" t="str">
            <v>42015</v>
          </cell>
          <cell r="B2220">
            <v>42117</v>
          </cell>
          <cell r="C2220">
            <v>6.12</v>
          </cell>
          <cell r="D2220">
            <v>6.01</v>
          </cell>
        </row>
        <row r="2221">
          <cell r="A2221" t="str">
            <v>42015</v>
          </cell>
          <cell r="B2221">
            <v>42118</v>
          </cell>
          <cell r="C2221">
            <v>6.13</v>
          </cell>
          <cell r="D2221">
            <v>6</v>
          </cell>
        </row>
        <row r="2222">
          <cell r="A2222" t="str">
            <v>42015</v>
          </cell>
          <cell r="B2222">
            <v>42121</v>
          </cell>
          <cell r="C2222">
            <v>6.13</v>
          </cell>
          <cell r="D2222">
            <v>5.98</v>
          </cell>
        </row>
        <row r="2223">
          <cell r="A2223" t="str">
            <v>42015</v>
          </cell>
          <cell r="B2223">
            <v>42122</v>
          </cell>
          <cell r="C2223">
            <v>6.13</v>
          </cell>
          <cell r="D2223">
            <v>5.97</v>
          </cell>
        </row>
        <row r="2224">
          <cell r="A2224" t="str">
            <v>42015</v>
          </cell>
          <cell r="B2224">
            <v>42123</v>
          </cell>
          <cell r="C2224">
            <v>6.13</v>
          </cell>
          <cell r="D2224">
            <v>5.96</v>
          </cell>
        </row>
        <row r="2225">
          <cell r="A2225" t="str">
            <v>42015</v>
          </cell>
          <cell r="B2225">
            <v>42124</v>
          </cell>
          <cell r="C2225">
            <v>6.13</v>
          </cell>
          <cell r="D2225">
            <v>5.96</v>
          </cell>
        </row>
        <row r="2226">
          <cell r="A2226" t="str">
            <v>52015</v>
          </cell>
          <cell r="B2226">
            <v>42128</v>
          </cell>
          <cell r="C2226">
            <v>6.13</v>
          </cell>
          <cell r="D2226">
            <v>5.92</v>
          </cell>
        </row>
        <row r="2227">
          <cell r="A2227" t="str">
            <v>52015</v>
          </cell>
          <cell r="B2227">
            <v>42129</v>
          </cell>
          <cell r="C2227">
            <v>6.13</v>
          </cell>
          <cell r="D2227">
            <v>5.92</v>
          </cell>
        </row>
        <row r="2228">
          <cell r="A2228" t="str">
            <v>52015</v>
          </cell>
          <cell r="B2228">
            <v>42130</v>
          </cell>
          <cell r="C2228">
            <v>6.13</v>
          </cell>
          <cell r="D2228">
            <v>5.9</v>
          </cell>
        </row>
        <row r="2229">
          <cell r="A2229" t="str">
            <v>52015</v>
          </cell>
          <cell r="B2229">
            <v>42131</v>
          </cell>
          <cell r="C2229">
            <v>6.15</v>
          </cell>
          <cell r="D2229">
            <v>5.92</v>
          </cell>
        </row>
        <row r="2230">
          <cell r="A2230" t="str">
            <v>52015</v>
          </cell>
          <cell r="B2230">
            <v>42132</v>
          </cell>
          <cell r="C2230">
            <v>5.93</v>
          </cell>
          <cell r="D2230">
            <v>5.94</v>
          </cell>
        </row>
        <row r="2231">
          <cell r="A2231" t="str">
            <v>52015</v>
          </cell>
          <cell r="B2231">
            <v>42135</v>
          </cell>
          <cell r="C2231">
            <v>5.94</v>
          </cell>
          <cell r="D2231">
            <v>5.93</v>
          </cell>
        </row>
        <row r="2232">
          <cell r="A2232" t="str">
            <v>52015</v>
          </cell>
          <cell r="B2232">
            <v>42136</v>
          </cell>
          <cell r="C2232">
            <v>5.94</v>
          </cell>
          <cell r="D2232">
            <v>5.92</v>
          </cell>
        </row>
        <row r="2233">
          <cell r="A2233" t="str">
            <v>52015</v>
          </cell>
          <cell r="B2233">
            <v>42137</v>
          </cell>
          <cell r="C2233">
            <v>5.94</v>
          </cell>
          <cell r="D2233">
            <v>5.92</v>
          </cell>
        </row>
        <row r="2234">
          <cell r="A2234" t="str">
            <v>52015</v>
          </cell>
          <cell r="B2234">
            <v>42138</v>
          </cell>
          <cell r="C2234">
            <v>5.98</v>
          </cell>
          <cell r="D2234">
            <v>5.94</v>
          </cell>
        </row>
        <row r="2235">
          <cell r="A2235" t="str">
            <v>52015</v>
          </cell>
          <cell r="B2235">
            <v>42139</v>
          </cell>
          <cell r="C2235">
            <v>5.97</v>
          </cell>
          <cell r="D2235">
            <v>5.93</v>
          </cell>
        </row>
        <row r="2236">
          <cell r="A2236" t="str">
            <v>52015</v>
          </cell>
          <cell r="B2236">
            <v>42142</v>
          </cell>
          <cell r="C2236">
            <v>6</v>
          </cell>
          <cell r="D2236">
            <v>5.95</v>
          </cell>
        </row>
        <row r="2237">
          <cell r="A2237" t="str">
            <v>52015</v>
          </cell>
          <cell r="B2237">
            <v>42143</v>
          </cell>
          <cell r="C2237">
            <v>6.01</v>
          </cell>
          <cell r="D2237">
            <v>5.95</v>
          </cell>
        </row>
        <row r="2238">
          <cell r="A2238" t="str">
            <v>52015</v>
          </cell>
          <cell r="B2238">
            <v>42144</v>
          </cell>
          <cell r="C2238">
            <v>6.01</v>
          </cell>
          <cell r="D2238">
            <v>5.96</v>
          </cell>
        </row>
        <row r="2239">
          <cell r="A2239" t="str">
            <v>52015</v>
          </cell>
          <cell r="B2239">
            <v>42145</v>
          </cell>
          <cell r="C2239">
            <v>6.11</v>
          </cell>
          <cell r="D2239">
            <v>6.03</v>
          </cell>
        </row>
        <row r="2240">
          <cell r="A2240" t="str">
            <v>52015</v>
          </cell>
          <cell r="B2240">
            <v>42146</v>
          </cell>
          <cell r="C2240">
            <v>6.09</v>
          </cell>
          <cell r="D2240">
            <v>6.02</v>
          </cell>
        </row>
        <row r="2241">
          <cell r="A2241" t="str">
            <v>52015</v>
          </cell>
          <cell r="B2241">
            <v>42149</v>
          </cell>
          <cell r="C2241">
            <v>6.1</v>
          </cell>
          <cell r="D2241">
            <v>6.01</v>
          </cell>
        </row>
        <row r="2242">
          <cell r="A2242" t="str">
            <v>52015</v>
          </cell>
          <cell r="B2242">
            <v>42150</v>
          </cell>
          <cell r="C2242">
            <v>6.11</v>
          </cell>
          <cell r="D2242">
            <v>6</v>
          </cell>
        </row>
        <row r="2243">
          <cell r="A2243" t="str">
            <v>52015</v>
          </cell>
          <cell r="B2243">
            <v>42151</v>
          </cell>
          <cell r="C2243">
            <v>6.11</v>
          </cell>
          <cell r="D2243">
            <v>6</v>
          </cell>
        </row>
        <row r="2244">
          <cell r="A2244" t="str">
            <v>52015</v>
          </cell>
          <cell r="B2244">
            <v>42152</v>
          </cell>
          <cell r="C2244">
            <v>6.12</v>
          </cell>
          <cell r="D2244">
            <v>5.99</v>
          </cell>
        </row>
        <row r="2245">
          <cell r="A2245" t="str">
            <v>52015</v>
          </cell>
          <cell r="B2245">
            <v>42153</v>
          </cell>
          <cell r="C2245">
            <v>6.12</v>
          </cell>
          <cell r="D2245">
            <v>5.99</v>
          </cell>
        </row>
        <row r="2246">
          <cell r="A2246" t="str">
            <v>62015</v>
          </cell>
          <cell r="B2246">
            <v>42156</v>
          </cell>
          <cell r="C2246">
            <v>6.12</v>
          </cell>
          <cell r="D2246">
            <v>5.97</v>
          </cell>
        </row>
        <row r="2247">
          <cell r="A2247" t="str">
            <v>62015</v>
          </cell>
          <cell r="B2247">
            <v>42157</v>
          </cell>
          <cell r="C2247">
            <v>6.12</v>
          </cell>
          <cell r="D2247">
            <v>5.97</v>
          </cell>
        </row>
        <row r="2248">
          <cell r="A2248" t="str">
            <v>62015</v>
          </cell>
          <cell r="B2248">
            <v>42158</v>
          </cell>
          <cell r="C2248">
            <v>6.12</v>
          </cell>
          <cell r="D2248">
            <v>5.97</v>
          </cell>
        </row>
        <row r="2249">
          <cell r="A2249" t="str">
            <v>62015</v>
          </cell>
          <cell r="B2249">
            <v>42160</v>
          </cell>
          <cell r="C2249">
            <v>6.12</v>
          </cell>
          <cell r="D2249">
            <v>5.95</v>
          </cell>
        </row>
        <row r="2250">
          <cell r="A2250" t="str">
            <v>62015</v>
          </cell>
          <cell r="B2250">
            <v>42163</v>
          </cell>
          <cell r="C2250">
            <v>6.14</v>
          </cell>
          <cell r="D2250">
            <v>5.97</v>
          </cell>
        </row>
        <row r="2251">
          <cell r="A2251" t="str">
            <v>62015</v>
          </cell>
          <cell r="B2251">
            <v>42164</v>
          </cell>
          <cell r="C2251">
            <v>6.16</v>
          </cell>
          <cell r="D2251">
            <v>5.97</v>
          </cell>
        </row>
        <row r="2252">
          <cell r="A2252" t="str">
            <v>62015</v>
          </cell>
          <cell r="B2252">
            <v>42165</v>
          </cell>
          <cell r="C2252">
            <v>6.03</v>
          </cell>
          <cell r="D2252">
            <v>6.02</v>
          </cell>
        </row>
        <row r="2253">
          <cell r="A2253" t="str">
            <v>62015</v>
          </cell>
          <cell r="B2253">
            <v>42166</v>
          </cell>
          <cell r="C2253">
            <v>6.11</v>
          </cell>
          <cell r="D2253">
            <v>6.09</v>
          </cell>
        </row>
        <row r="2254">
          <cell r="A2254" t="str">
            <v>62015</v>
          </cell>
          <cell r="B2254">
            <v>42167</v>
          </cell>
          <cell r="C2254">
            <v>6.14</v>
          </cell>
          <cell r="D2254">
            <v>6.1</v>
          </cell>
        </row>
        <row r="2255">
          <cell r="A2255" t="str">
            <v>62015</v>
          </cell>
          <cell r="B2255">
            <v>42170</v>
          </cell>
          <cell r="C2255">
            <v>6.17</v>
          </cell>
          <cell r="D2255">
            <v>6.09</v>
          </cell>
        </row>
        <row r="2256">
          <cell r="A2256" t="str">
            <v>62015</v>
          </cell>
          <cell r="B2256">
            <v>42171</v>
          </cell>
          <cell r="C2256">
            <v>6.17</v>
          </cell>
          <cell r="D2256">
            <v>6.09</v>
          </cell>
        </row>
        <row r="2257">
          <cell r="A2257" t="str">
            <v>62015</v>
          </cell>
          <cell r="B2257">
            <v>42172</v>
          </cell>
          <cell r="C2257">
            <v>6.17</v>
          </cell>
          <cell r="D2257">
            <v>6.09</v>
          </cell>
        </row>
        <row r="2258">
          <cell r="A2258" t="str">
            <v>62015</v>
          </cell>
          <cell r="B2258">
            <v>42173</v>
          </cell>
          <cell r="C2258">
            <v>6.27</v>
          </cell>
          <cell r="D2258">
            <v>6.13</v>
          </cell>
        </row>
        <row r="2259">
          <cell r="A2259" t="str">
            <v>62015</v>
          </cell>
          <cell r="B2259">
            <v>42174</v>
          </cell>
          <cell r="C2259">
            <v>6.3</v>
          </cell>
          <cell r="D2259">
            <v>6.13</v>
          </cell>
        </row>
        <row r="2260">
          <cell r="A2260" t="str">
            <v>62015</v>
          </cell>
          <cell r="B2260">
            <v>42177</v>
          </cell>
          <cell r="C2260">
            <v>6.31</v>
          </cell>
          <cell r="D2260">
            <v>6.07</v>
          </cell>
        </row>
        <row r="2261">
          <cell r="A2261" t="str">
            <v>62015</v>
          </cell>
          <cell r="B2261">
            <v>42178</v>
          </cell>
          <cell r="C2261">
            <v>6.3</v>
          </cell>
          <cell r="D2261">
            <v>6.04</v>
          </cell>
        </row>
        <row r="2262">
          <cell r="A2262" t="str">
            <v>62015</v>
          </cell>
          <cell r="B2262">
            <v>42179</v>
          </cell>
          <cell r="C2262">
            <v>6.29</v>
          </cell>
          <cell r="D2262">
            <v>6.01</v>
          </cell>
        </row>
        <row r="2263">
          <cell r="A2263" t="str">
            <v>62015</v>
          </cell>
          <cell r="B2263">
            <v>42180</v>
          </cell>
          <cell r="C2263">
            <v>6.3</v>
          </cell>
          <cell r="D2263">
            <v>6</v>
          </cell>
        </row>
        <row r="2264">
          <cell r="A2264" t="str">
            <v>62015</v>
          </cell>
          <cell r="B2264">
            <v>42181</v>
          </cell>
          <cell r="C2264">
            <v>6.31</v>
          </cell>
          <cell r="D2264">
            <v>5.99</v>
          </cell>
        </row>
        <row r="2265">
          <cell r="A2265" t="str">
            <v>62015</v>
          </cell>
          <cell r="B2265">
            <v>42184</v>
          </cell>
          <cell r="C2265">
            <v>6.31</v>
          </cell>
          <cell r="D2265">
            <v>5.94</v>
          </cell>
        </row>
        <row r="2266">
          <cell r="A2266" t="str">
            <v>62015</v>
          </cell>
          <cell r="B2266">
            <v>42185</v>
          </cell>
          <cell r="C2266">
            <v>6.36</v>
          </cell>
          <cell r="D2266">
            <v>5.92</v>
          </cell>
        </row>
        <row r="2267">
          <cell r="A2267" t="str">
            <v>72015</v>
          </cell>
          <cell r="B2267">
            <v>42186</v>
          </cell>
          <cell r="C2267">
            <v>6.36</v>
          </cell>
          <cell r="D2267">
            <v>5.91</v>
          </cell>
        </row>
        <row r="2268">
          <cell r="A2268" t="str">
            <v>72015</v>
          </cell>
          <cell r="B2268">
            <v>42187</v>
          </cell>
          <cell r="C2268">
            <v>6.36</v>
          </cell>
          <cell r="D2268">
            <v>5.9</v>
          </cell>
        </row>
        <row r="2269">
          <cell r="A2269" t="str">
            <v>72015</v>
          </cell>
          <cell r="B2269">
            <v>42188</v>
          </cell>
          <cell r="C2269">
            <v>6.37</v>
          </cell>
          <cell r="D2269">
            <v>5.92</v>
          </cell>
        </row>
        <row r="2270">
          <cell r="A2270" t="str">
            <v>72015</v>
          </cell>
          <cell r="B2270">
            <v>42191</v>
          </cell>
          <cell r="C2270">
            <v>6.36</v>
          </cell>
          <cell r="D2270">
            <v>5.87</v>
          </cell>
        </row>
        <row r="2271">
          <cell r="A2271" t="str">
            <v>72015</v>
          </cell>
          <cell r="B2271">
            <v>42192</v>
          </cell>
          <cell r="C2271">
            <v>6.37</v>
          </cell>
          <cell r="D2271">
            <v>5.82</v>
          </cell>
        </row>
        <row r="2272">
          <cell r="A2272" t="str">
            <v>72015</v>
          </cell>
          <cell r="B2272">
            <v>42193</v>
          </cell>
          <cell r="C2272">
            <v>5.85</v>
          </cell>
          <cell r="D2272">
            <v>5.85</v>
          </cell>
        </row>
        <row r="2273">
          <cell r="A2273" t="str">
            <v>72015</v>
          </cell>
          <cell r="B2273">
            <v>42194</v>
          </cell>
          <cell r="C2273">
            <v>5.86</v>
          </cell>
          <cell r="D2273">
            <v>5.85</v>
          </cell>
        </row>
        <row r="2274">
          <cell r="A2274" t="str">
            <v>72015</v>
          </cell>
          <cell r="B2274">
            <v>42195</v>
          </cell>
          <cell r="C2274">
            <v>5.87</v>
          </cell>
          <cell r="D2274">
            <v>5.85</v>
          </cell>
        </row>
        <row r="2275">
          <cell r="A2275" t="str">
            <v>72015</v>
          </cell>
          <cell r="B2275">
            <v>42198</v>
          </cell>
          <cell r="C2275">
            <v>5.87</v>
          </cell>
          <cell r="D2275">
            <v>5.82</v>
          </cell>
        </row>
        <row r="2276">
          <cell r="A2276" t="str">
            <v>72015</v>
          </cell>
          <cell r="B2276">
            <v>42199</v>
          </cell>
          <cell r="C2276">
            <v>5.88</v>
          </cell>
          <cell r="D2276">
            <v>5.83</v>
          </cell>
        </row>
        <row r="2277">
          <cell r="A2277" t="str">
            <v>72015</v>
          </cell>
          <cell r="B2277">
            <v>42200</v>
          </cell>
          <cell r="C2277">
            <v>5.9</v>
          </cell>
          <cell r="D2277">
            <v>5.84</v>
          </cell>
        </row>
        <row r="2278">
          <cell r="A2278" t="str">
            <v>72015</v>
          </cell>
          <cell r="B2278">
            <v>42201</v>
          </cell>
          <cell r="C2278">
            <v>5.89</v>
          </cell>
          <cell r="D2278">
            <v>5.82</v>
          </cell>
        </row>
        <row r="2279">
          <cell r="A2279" t="str">
            <v>72015</v>
          </cell>
          <cell r="B2279">
            <v>42202</v>
          </cell>
          <cell r="C2279">
            <v>5.9</v>
          </cell>
          <cell r="D2279">
            <v>5.8</v>
          </cell>
        </row>
        <row r="2280">
          <cell r="A2280" t="str">
            <v>72015</v>
          </cell>
          <cell r="B2280">
            <v>42205</v>
          </cell>
          <cell r="C2280">
            <v>5.91</v>
          </cell>
          <cell r="D2280">
            <v>5.76</v>
          </cell>
        </row>
        <row r="2281">
          <cell r="A2281" t="str">
            <v>72015</v>
          </cell>
          <cell r="B2281">
            <v>42206</v>
          </cell>
          <cell r="C2281">
            <v>5.95</v>
          </cell>
          <cell r="D2281">
            <v>5.8</v>
          </cell>
        </row>
        <row r="2282">
          <cell r="A2282" t="str">
            <v>72015</v>
          </cell>
          <cell r="B2282">
            <v>42207</v>
          </cell>
          <cell r="C2282">
            <v>5.95</v>
          </cell>
          <cell r="D2282">
            <v>5.79</v>
          </cell>
        </row>
        <row r="2283">
          <cell r="A2283" t="str">
            <v>72015</v>
          </cell>
          <cell r="B2283">
            <v>42208</v>
          </cell>
          <cell r="C2283">
            <v>5.96</v>
          </cell>
          <cell r="D2283">
            <v>5.77</v>
          </cell>
        </row>
        <row r="2284">
          <cell r="A2284" t="str">
            <v>72015</v>
          </cell>
          <cell r="B2284">
            <v>42209</v>
          </cell>
          <cell r="C2284">
            <v>5.96</v>
          </cell>
          <cell r="D2284">
            <v>5.76</v>
          </cell>
        </row>
        <row r="2285">
          <cell r="A2285" t="str">
            <v>72015</v>
          </cell>
          <cell r="B2285">
            <v>42212</v>
          </cell>
          <cell r="C2285">
            <v>5.98</v>
          </cell>
          <cell r="D2285">
            <v>5.72</v>
          </cell>
        </row>
        <row r="2286">
          <cell r="A2286" t="str">
            <v>72015</v>
          </cell>
          <cell r="B2286">
            <v>42213</v>
          </cell>
          <cell r="C2286">
            <v>5.98</v>
          </cell>
          <cell r="D2286">
            <v>5.71</v>
          </cell>
        </row>
        <row r="2287">
          <cell r="A2287" t="str">
            <v>72015</v>
          </cell>
          <cell r="B2287">
            <v>42214</v>
          </cell>
          <cell r="C2287">
            <v>5.98</v>
          </cell>
          <cell r="D2287">
            <v>5.7</v>
          </cell>
        </row>
        <row r="2288">
          <cell r="A2288" t="str">
            <v>72015</v>
          </cell>
          <cell r="B2288">
            <v>42215</v>
          </cell>
          <cell r="C2288">
            <v>5.98</v>
          </cell>
          <cell r="D2288">
            <v>5.68</v>
          </cell>
        </row>
        <row r="2289">
          <cell r="A2289" t="str">
            <v>72015</v>
          </cell>
          <cell r="B2289">
            <v>42216</v>
          </cell>
          <cell r="C2289">
            <v>5.97</v>
          </cell>
          <cell r="D2289">
            <v>5.67</v>
          </cell>
        </row>
        <row r="2290">
          <cell r="A2290" t="str">
            <v>82015</v>
          </cell>
          <cell r="B2290">
            <v>42219</v>
          </cell>
          <cell r="C2290">
            <v>5.96</v>
          </cell>
          <cell r="D2290">
            <v>5.63</v>
          </cell>
        </row>
        <row r="2291">
          <cell r="A2291" t="str">
            <v>82015</v>
          </cell>
          <cell r="B2291">
            <v>42220</v>
          </cell>
          <cell r="C2291">
            <v>5.98</v>
          </cell>
          <cell r="D2291">
            <v>5.62</v>
          </cell>
        </row>
        <row r="2292">
          <cell r="A2292" t="str">
            <v>82015</v>
          </cell>
          <cell r="B2292">
            <v>42221</v>
          </cell>
          <cell r="C2292">
            <v>5.99</v>
          </cell>
          <cell r="D2292">
            <v>5.6</v>
          </cell>
        </row>
        <row r="2293">
          <cell r="A2293" t="str">
            <v>82015</v>
          </cell>
          <cell r="B2293">
            <v>42222</v>
          </cell>
          <cell r="C2293">
            <v>6</v>
          </cell>
          <cell r="D2293">
            <v>5.6</v>
          </cell>
        </row>
        <row r="2294">
          <cell r="A2294" t="str">
            <v>82015</v>
          </cell>
          <cell r="B2294">
            <v>42223</v>
          </cell>
          <cell r="C2294">
            <v>5.6</v>
          </cell>
          <cell r="D2294">
            <v>5.59</v>
          </cell>
        </row>
        <row r="2295">
          <cell r="A2295" t="str">
            <v>82015</v>
          </cell>
          <cell r="B2295">
            <v>42226</v>
          </cell>
          <cell r="C2295">
            <v>5.61</v>
          </cell>
          <cell r="D2295">
            <v>5.6</v>
          </cell>
        </row>
        <row r="2296">
          <cell r="A2296" t="str">
            <v>82015</v>
          </cell>
          <cell r="B2296">
            <v>42227</v>
          </cell>
          <cell r="C2296">
            <v>5.64</v>
          </cell>
          <cell r="D2296">
            <v>5.64</v>
          </cell>
        </row>
        <row r="2297">
          <cell r="A2297" t="str">
            <v>82015</v>
          </cell>
          <cell r="B2297">
            <v>42228</v>
          </cell>
          <cell r="C2297">
            <v>5.64</v>
          </cell>
          <cell r="D2297">
            <v>5.64</v>
          </cell>
        </row>
        <row r="2298">
          <cell r="A2298" t="str">
            <v>82015</v>
          </cell>
          <cell r="B2298">
            <v>42229</v>
          </cell>
          <cell r="C2298">
            <v>5.64</v>
          </cell>
          <cell r="D2298">
            <v>5.64</v>
          </cell>
        </row>
        <row r="2299">
          <cell r="A2299" t="str">
            <v>82015</v>
          </cell>
          <cell r="B2299">
            <v>42230</v>
          </cell>
          <cell r="C2299">
            <v>5.65</v>
          </cell>
          <cell r="D2299">
            <v>5.65</v>
          </cell>
        </row>
        <row r="2300">
          <cell r="A2300" t="str">
            <v>82015</v>
          </cell>
          <cell r="B2300">
            <v>42233</v>
          </cell>
          <cell r="C2300">
            <v>5.67</v>
          </cell>
          <cell r="D2300">
            <v>5.67</v>
          </cell>
        </row>
        <row r="2301">
          <cell r="A2301" t="str">
            <v>82015</v>
          </cell>
          <cell r="B2301">
            <v>42234</v>
          </cell>
          <cell r="C2301">
            <v>5.67</v>
          </cell>
          <cell r="D2301">
            <v>5.67</v>
          </cell>
        </row>
        <row r="2302">
          <cell r="A2302" t="str">
            <v>82015</v>
          </cell>
          <cell r="B2302">
            <v>42235</v>
          </cell>
          <cell r="C2302">
            <v>5.64</v>
          </cell>
          <cell r="D2302">
            <v>5.63</v>
          </cell>
        </row>
        <row r="2303">
          <cell r="A2303" t="str">
            <v>82015</v>
          </cell>
          <cell r="B2303">
            <v>42236</v>
          </cell>
          <cell r="C2303">
            <v>5.63</v>
          </cell>
          <cell r="D2303">
            <v>5.63</v>
          </cell>
        </row>
        <row r="2304">
          <cell r="A2304" t="str">
            <v>82015</v>
          </cell>
          <cell r="B2304">
            <v>42237</v>
          </cell>
          <cell r="C2304">
            <v>5.6</v>
          </cell>
          <cell r="D2304">
            <v>5.63</v>
          </cell>
        </row>
        <row r="2305">
          <cell r="A2305" t="str">
            <v>82015</v>
          </cell>
          <cell r="B2305">
            <v>42240</v>
          </cell>
          <cell r="C2305">
            <v>5.6</v>
          </cell>
          <cell r="D2305">
            <v>5.62</v>
          </cell>
        </row>
        <row r="2306">
          <cell r="A2306" t="str">
            <v>82015</v>
          </cell>
          <cell r="B2306">
            <v>42241</v>
          </cell>
          <cell r="C2306">
            <v>5.6</v>
          </cell>
          <cell r="D2306">
            <v>5.62</v>
          </cell>
        </row>
        <row r="2307">
          <cell r="A2307" t="str">
            <v>82015</v>
          </cell>
          <cell r="B2307">
            <v>42242</v>
          </cell>
          <cell r="C2307">
            <v>5.6</v>
          </cell>
          <cell r="D2307">
            <v>5.64</v>
          </cell>
        </row>
        <row r="2308">
          <cell r="A2308" t="str">
            <v>82015</v>
          </cell>
          <cell r="B2308">
            <v>42243</v>
          </cell>
          <cell r="C2308">
            <v>5.6</v>
          </cell>
          <cell r="D2308">
            <v>5.64</v>
          </cell>
        </row>
        <row r="2309">
          <cell r="A2309" t="str">
            <v>82015</v>
          </cell>
          <cell r="B2309">
            <v>42244</v>
          </cell>
          <cell r="C2309">
            <v>5.63</v>
          </cell>
          <cell r="D2309">
            <v>5.65</v>
          </cell>
        </row>
        <row r="2310">
          <cell r="A2310" t="str">
            <v>82015</v>
          </cell>
          <cell r="B2310">
            <v>42247</v>
          </cell>
          <cell r="C2310">
            <v>5.63</v>
          </cell>
          <cell r="D2310">
            <v>5.65</v>
          </cell>
        </row>
        <row r="2311">
          <cell r="A2311" t="str">
            <v>92015</v>
          </cell>
          <cell r="B2311">
            <v>42248</v>
          </cell>
          <cell r="C2311">
            <v>5.63</v>
          </cell>
          <cell r="D2311">
            <v>5.65</v>
          </cell>
        </row>
        <row r="2312">
          <cell r="A2312" t="str">
            <v>92015</v>
          </cell>
          <cell r="B2312">
            <v>42249</v>
          </cell>
          <cell r="C2312">
            <v>5.63</v>
          </cell>
          <cell r="D2312">
            <v>5.64</v>
          </cell>
        </row>
        <row r="2313">
          <cell r="A2313" t="str">
            <v>92015</v>
          </cell>
          <cell r="B2313">
            <v>42250</v>
          </cell>
          <cell r="C2313">
            <v>5.63</v>
          </cell>
          <cell r="D2313">
            <v>5.64</v>
          </cell>
        </row>
        <row r="2314">
          <cell r="A2314" t="str">
            <v>92015</v>
          </cell>
          <cell r="B2314">
            <v>42251</v>
          </cell>
          <cell r="C2314">
            <v>5.65</v>
          </cell>
          <cell r="D2314">
            <v>5.65</v>
          </cell>
        </row>
        <row r="2315">
          <cell r="A2315" t="str">
            <v>92015</v>
          </cell>
          <cell r="B2315">
            <v>42255</v>
          </cell>
          <cell r="C2315">
            <v>5.7</v>
          </cell>
          <cell r="D2315">
            <v>5.7</v>
          </cell>
        </row>
        <row r="2316">
          <cell r="A2316" t="str">
            <v>92015</v>
          </cell>
          <cell r="B2316">
            <v>42256</v>
          </cell>
          <cell r="C2316">
            <v>5.73</v>
          </cell>
          <cell r="D2316">
            <v>5.7</v>
          </cell>
        </row>
        <row r="2317">
          <cell r="A2317" t="str">
            <v>92015</v>
          </cell>
          <cell r="B2317">
            <v>42257</v>
          </cell>
          <cell r="C2317">
            <v>5.71</v>
          </cell>
          <cell r="D2317">
            <v>5.71</v>
          </cell>
        </row>
        <row r="2318">
          <cell r="A2318" t="str">
            <v>92015</v>
          </cell>
          <cell r="B2318">
            <v>42258</v>
          </cell>
          <cell r="C2318">
            <v>5.74</v>
          </cell>
          <cell r="D2318">
            <v>5.72</v>
          </cell>
        </row>
        <row r="2319">
          <cell r="A2319" t="str">
            <v>92015</v>
          </cell>
          <cell r="B2319">
            <v>42261</v>
          </cell>
          <cell r="C2319">
            <v>5.74</v>
          </cell>
          <cell r="D2319">
            <v>5.72</v>
          </cell>
        </row>
        <row r="2320">
          <cell r="A2320" t="str">
            <v>92015</v>
          </cell>
          <cell r="B2320">
            <v>42262</v>
          </cell>
          <cell r="C2320">
            <v>5.74</v>
          </cell>
          <cell r="D2320">
            <v>5.74</v>
          </cell>
        </row>
        <row r="2321">
          <cell r="A2321" t="str">
            <v>92015</v>
          </cell>
          <cell r="B2321">
            <v>42263</v>
          </cell>
          <cell r="C2321">
            <v>5.79</v>
          </cell>
          <cell r="D2321">
            <v>5.76</v>
          </cell>
        </row>
        <row r="2322">
          <cell r="A2322" t="str">
            <v>92015</v>
          </cell>
          <cell r="B2322">
            <v>42264</v>
          </cell>
          <cell r="C2322">
            <v>5.81</v>
          </cell>
          <cell r="D2322">
            <v>5.8</v>
          </cell>
        </row>
        <row r="2323">
          <cell r="A2323" t="str">
            <v>92015</v>
          </cell>
          <cell r="B2323">
            <v>42265</v>
          </cell>
          <cell r="C2323">
            <v>5.83</v>
          </cell>
          <cell r="D2323">
            <v>5.82</v>
          </cell>
        </row>
        <row r="2324">
          <cell r="A2324" t="str">
            <v>92015</v>
          </cell>
          <cell r="B2324">
            <v>42268</v>
          </cell>
          <cell r="C2324">
            <v>6.1</v>
          </cell>
          <cell r="D2324">
            <v>6.07</v>
          </cell>
        </row>
        <row r="2325">
          <cell r="A2325" t="str">
            <v>92015</v>
          </cell>
          <cell r="B2325">
            <v>42269</v>
          </cell>
          <cell r="C2325">
            <v>6.1</v>
          </cell>
          <cell r="D2325">
            <v>6.07</v>
          </cell>
        </row>
        <row r="2326">
          <cell r="A2326" t="str">
            <v>92015</v>
          </cell>
          <cell r="B2326">
            <v>42270</v>
          </cell>
          <cell r="C2326">
            <v>6.1</v>
          </cell>
          <cell r="D2326">
            <v>6.06</v>
          </cell>
        </row>
        <row r="2327">
          <cell r="A2327" t="str">
            <v>92015</v>
          </cell>
          <cell r="B2327">
            <v>42271</v>
          </cell>
          <cell r="C2327">
            <v>6.1</v>
          </cell>
          <cell r="D2327">
            <v>6.06</v>
          </cell>
        </row>
        <row r="2328">
          <cell r="A2328" t="str">
            <v>92015</v>
          </cell>
          <cell r="B2328">
            <v>42272</v>
          </cell>
          <cell r="C2328">
            <v>6.1</v>
          </cell>
          <cell r="D2328">
            <v>6.05</v>
          </cell>
        </row>
        <row r="2329">
          <cell r="A2329" t="str">
            <v>92015</v>
          </cell>
          <cell r="B2329">
            <v>42275</v>
          </cell>
          <cell r="C2329">
            <v>6.1</v>
          </cell>
          <cell r="D2329">
            <v>6.05</v>
          </cell>
        </row>
        <row r="2330">
          <cell r="A2330" t="str">
            <v>92015</v>
          </cell>
          <cell r="B2330">
            <v>42276</v>
          </cell>
          <cell r="C2330">
            <v>6.1</v>
          </cell>
          <cell r="D2330">
            <v>6.05</v>
          </cell>
        </row>
        <row r="2331">
          <cell r="A2331" t="str">
            <v>92015</v>
          </cell>
          <cell r="B2331">
            <v>42277</v>
          </cell>
          <cell r="C2331">
            <v>6.12</v>
          </cell>
          <cell r="D2331">
            <v>6.05</v>
          </cell>
        </row>
        <row r="2332">
          <cell r="A2332" t="str">
            <v>102015</v>
          </cell>
          <cell r="B2332">
            <v>42278</v>
          </cell>
          <cell r="C2332">
            <v>6.17</v>
          </cell>
          <cell r="D2332">
            <v>6.06</v>
          </cell>
        </row>
        <row r="2333">
          <cell r="A2333" t="str">
            <v>102015</v>
          </cell>
          <cell r="B2333">
            <v>42279</v>
          </cell>
          <cell r="C2333">
            <v>6.2</v>
          </cell>
          <cell r="D2333">
            <v>6.11</v>
          </cell>
        </row>
        <row r="2334">
          <cell r="A2334" t="str">
            <v>102015</v>
          </cell>
          <cell r="B2334">
            <v>42282</v>
          </cell>
          <cell r="C2334">
            <v>6.21</v>
          </cell>
          <cell r="D2334">
            <v>6.12</v>
          </cell>
        </row>
        <row r="2335">
          <cell r="A2335" t="str">
            <v>102015</v>
          </cell>
          <cell r="B2335">
            <v>42283</v>
          </cell>
          <cell r="C2335">
            <v>6.21</v>
          </cell>
          <cell r="D2335">
            <v>6.11</v>
          </cell>
        </row>
        <row r="2336">
          <cell r="A2336" t="str">
            <v>102015</v>
          </cell>
          <cell r="B2336">
            <v>42284</v>
          </cell>
          <cell r="C2336">
            <v>6.17</v>
          </cell>
          <cell r="D2336">
            <v>6.15</v>
          </cell>
        </row>
        <row r="2337">
          <cell r="A2337" t="str">
            <v>102015</v>
          </cell>
          <cell r="B2337">
            <v>42285</v>
          </cell>
          <cell r="C2337">
            <v>6.23</v>
          </cell>
          <cell r="D2337">
            <v>6.23</v>
          </cell>
        </row>
        <row r="2338">
          <cell r="A2338" t="str">
            <v>102015</v>
          </cell>
          <cell r="B2338">
            <v>42286</v>
          </cell>
          <cell r="C2338">
            <v>6.26</v>
          </cell>
          <cell r="D2338">
            <v>6.24</v>
          </cell>
        </row>
        <row r="2339">
          <cell r="A2339" t="str">
            <v>102015</v>
          </cell>
          <cell r="B2339">
            <v>42290</v>
          </cell>
          <cell r="C2339">
            <v>6.31</v>
          </cell>
          <cell r="D2339">
            <v>6.26</v>
          </cell>
        </row>
        <row r="2340">
          <cell r="A2340" t="str">
            <v>102015</v>
          </cell>
          <cell r="B2340">
            <v>42291</v>
          </cell>
          <cell r="C2340">
            <v>6.31</v>
          </cell>
          <cell r="D2340">
            <v>6.25</v>
          </cell>
        </row>
        <row r="2341">
          <cell r="A2341" t="str">
            <v>102015</v>
          </cell>
          <cell r="B2341">
            <v>42292</v>
          </cell>
          <cell r="C2341">
            <v>6.31</v>
          </cell>
          <cell r="D2341">
            <v>6.24</v>
          </cell>
        </row>
        <row r="2342">
          <cell r="A2342" t="str">
            <v>102015</v>
          </cell>
          <cell r="B2342">
            <v>42293</v>
          </cell>
          <cell r="C2342">
            <v>6.35</v>
          </cell>
          <cell r="D2342">
            <v>6.27</v>
          </cell>
        </row>
        <row r="2343">
          <cell r="A2343" t="str">
            <v>102015</v>
          </cell>
          <cell r="B2343">
            <v>42296</v>
          </cell>
          <cell r="C2343">
            <v>6.39</v>
          </cell>
          <cell r="D2343">
            <v>6.31</v>
          </cell>
        </row>
        <row r="2344">
          <cell r="A2344" t="str">
            <v>102015</v>
          </cell>
          <cell r="B2344">
            <v>42297</v>
          </cell>
          <cell r="C2344">
            <v>6.63</v>
          </cell>
          <cell r="D2344">
            <v>6.53</v>
          </cell>
        </row>
        <row r="2345">
          <cell r="A2345" t="str">
            <v>102015</v>
          </cell>
          <cell r="B2345">
            <v>42298</v>
          </cell>
          <cell r="C2345">
            <v>6.63</v>
          </cell>
          <cell r="D2345">
            <v>6.52</v>
          </cell>
        </row>
        <row r="2346">
          <cell r="A2346" t="str">
            <v>102015</v>
          </cell>
          <cell r="B2346">
            <v>42299</v>
          </cell>
          <cell r="C2346">
            <v>6.63</v>
          </cell>
          <cell r="D2346">
            <v>6.51</v>
          </cell>
        </row>
        <row r="2347">
          <cell r="A2347" t="str">
            <v>102015</v>
          </cell>
          <cell r="B2347">
            <v>42300</v>
          </cell>
          <cell r="C2347">
            <v>6.63</v>
          </cell>
          <cell r="D2347">
            <v>6.5</v>
          </cell>
        </row>
        <row r="2348">
          <cell r="A2348" t="str">
            <v>102015</v>
          </cell>
          <cell r="B2348">
            <v>42303</v>
          </cell>
          <cell r="C2348">
            <v>6.64</v>
          </cell>
          <cell r="D2348">
            <v>6.48</v>
          </cell>
        </row>
        <row r="2349">
          <cell r="A2349" t="str">
            <v>102015</v>
          </cell>
          <cell r="B2349">
            <v>42304</v>
          </cell>
          <cell r="C2349">
            <v>6.64</v>
          </cell>
          <cell r="D2349">
            <v>6.47</v>
          </cell>
        </row>
        <row r="2350">
          <cell r="A2350" t="str">
            <v>102015</v>
          </cell>
          <cell r="B2350">
            <v>42305</v>
          </cell>
          <cell r="C2350">
            <v>6.7</v>
          </cell>
          <cell r="D2350">
            <v>6.48</v>
          </cell>
        </row>
        <row r="2351">
          <cell r="A2351" t="str">
            <v>102015</v>
          </cell>
          <cell r="B2351">
            <v>42306</v>
          </cell>
          <cell r="C2351">
            <v>6.7</v>
          </cell>
          <cell r="D2351">
            <v>6.47</v>
          </cell>
        </row>
        <row r="2352">
          <cell r="A2352" t="str">
            <v>102015</v>
          </cell>
          <cell r="B2352">
            <v>42307</v>
          </cell>
          <cell r="C2352">
            <v>6.72</v>
          </cell>
          <cell r="D2352">
            <v>6.47</v>
          </cell>
        </row>
        <row r="2353">
          <cell r="A2353" t="str">
            <v>112015</v>
          </cell>
          <cell r="B2353">
            <v>42311</v>
          </cell>
          <cell r="C2353">
            <v>6.76</v>
          </cell>
          <cell r="D2353">
            <v>6.5</v>
          </cell>
        </row>
        <row r="2354">
          <cell r="A2354" t="str">
            <v>112015</v>
          </cell>
          <cell r="B2354">
            <v>42312</v>
          </cell>
          <cell r="C2354">
            <v>6.78</v>
          </cell>
          <cell r="D2354">
            <v>6.49</v>
          </cell>
        </row>
        <row r="2355">
          <cell r="A2355" t="str">
            <v>112015</v>
          </cell>
          <cell r="B2355">
            <v>42313</v>
          </cell>
          <cell r="C2355">
            <v>6.79</v>
          </cell>
          <cell r="D2355">
            <v>6.61</v>
          </cell>
        </row>
        <row r="2356">
          <cell r="A2356" t="str">
            <v>112015</v>
          </cell>
          <cell r="B2356">
            <v>42314</v>
          </cell>
          <cell r="C2356">
            <v>6.67</v>
          </cell>
          <cell r="D2356">
            <v>6.7</v>
          </cell>
        </row>
        <row r="2357">
          <cell r="A2357" t="str">
            <v>112015</v>
          </cell>
          <cell r="B2357">
            <v>42317</v>
          </cell>
          <cell r="C2357">
            <v>6.67</v>
          </cell>
          <cell r="D2357">
            <v>6.72</v>
          </cell>
        </row>
        <row r="2358">
          <cell r="A2358" t="str">
            <v>112015</v>
          </cell>
          <cell r="B2358">
            <v>42318</v>
          </cell>
          <cell r="C2358">
            <v>6.73</v>
          </cell>
          <cell r="D2358">
            <v>6.74</v>
          </cell>
        </row>
        <row r="2359">
          <cell r="A2359" t="str">
            <v>112015</v>
          </cell>
          <cell r="B2359">
            <v>42319</v>
          </cell>
          <cell r="C2359">
            <v>6.74</v>
          </cell>
          <cell r="D2359">
            <v>6.72</v>
          </cell>
        </row>
        <row r="2360">
          <cell r="A2360" t="str">
            <v>112015</v>
          </cell>
          <cell r="B2360">
            <v>42320</v>
          </cell>
          <cell r="C2360">
            <v>6.74</v>
          </cell>
          <cell r="D2360">
            <v>6.72</v>
          </cell>
        </row>
        <row r="2361">
          <cell r="A2361" t="str">
            <v>112015</v>
          </cell>
          <cell r="B2361">
            <v>42321</v>
          </cell>
          <cell r="C2361">
            <v>6.77</v>
          </cell>
          <cell r="D2361">
            <v>6.76</v>
          </cell>
        </row>
        <row r="2362">
          <cell r="A2362" t="str">
            <v>112015</v>
          </cell>
          <cell r="B2362">
            <v>42324</v>
          </cell>
          <cell r="C2362">
            <v>6.9</v>
          </cell>
          <cell r="D2362">
            <v>6.84</v>
          </cell>
        </row>
        <row r="2363">
          <cell r="A2363" t="str">
            <v>112015</v>
          </cell>
          <cell r="B2363">
            <v>42325</v>
          </cell>
          <cell r="C2363">
            <v>6.94</v>
          </cell>
          <cell r="D2363">
            <v>6.87</v>
          </cell>
        </row>
        <row r="2364">
          <cell r="A2364" t="str">
            <v>112015</v>
          </cell>
          <cell r="B2364">
            <v>42326</v>
          </cell>
          <cell r="C2364">
            <v>7.19</v>
          </cell>
          <cell r="D2364">
            <v>7.11</v>
          </cell>
        </row>
        <row r="2365">
          <cell r="A2365" t="str">
            <v>112015</v>
          </cell>
          <cell r="B2365">
            <v>42327</v>
          </cell>
          <cell r="C2365">
            <v>7.21</v>
          </cell>
          <cell r="D2365">
            <v>7.11</v>
          </cell>
        </row>
        <row r="2366">
          <cell r="A2366" t="str">
            <v>112015</v>
          </cell>
          <cell r="B2366">
            <v>42328</v>
          </cell>
          <cell r="C2366">
            <v>7.23</v>
          </cell>
          <cell r="D2366">
            <v>7.13</v>
          </cell>
        </row>
        <row r="2367">
          <cell r="A2367" t="str">
            <v>112015</v>
          </cell>
          <cell r="B2367">
            <v>42331</v>
          </cell>
          <cell r="C2367">
            <v>7.23</v>
          </cell>
          <cell r="D2367">
            <v>7.13</v>
          </cell>
        </row>
        <row r="2368">
          <cell r="A2368" t="str">
            <v>112015</v>
          </cell>
          <cell r="B2368">
            <v>42332</v>
          </cell>
          <cell r="C2368">
            <v>7.27</v>
          </cell>
          <cell r="D2368">
            <v>7.12</v>
          </cell>
        </row>
        <row r="2369">
          <cell r="A2369" t="str">
            <v>112015</v>
          </cell>
          <cell r="B2369">
            <v>42333</v>
          </cell>
          <cell r="C2369">
            <v>7.27</v>
          </cell>
          <cell r="D2369">
            <v>7.12</v>
          </cell>
        </row>
        <row r="2370">
          <cell r="A2370" t="str">
            <v>112015</v>
          </cell>
          <cell r="B2370">
            <v>42334</v>
          </cell>
          <cell r="C2370">
            <v>7.27</v>
          </cell>
          <cell r="D2370">
            <v>7.11</v>
          </cell>
        </row>
        <row r="2371">
          <cell r="A2371" t="str">
            <v>112015</v>
          </cell>
          <cell r="B2371">
            <v>42335</v>
          </cell>
          <cell r="C2371">
            <v>7.26</v>
          </cell>
          <cell r="D2371">
            <v>7.08</v>
          </cell>
        </row>
        <row r="2372">
          <cell r="A2372" t="str">
            <v>112015</v>
          </cell>
          <cell r="B2372">
            <v>42338</v>
          </cell>
          <cell r="C2372">
            <v>7.26</v>
          </cell>
          <cell r="D2372">
            <v>7.03</v>
          </cell>
        </row>
        <row r="2373">
          <cell r="A2373" t="str">
            <v>122015</v>
          </cell>
          <cell r="B2373">
            <v>42339</v>
          </cell>
          <cell r="C2373">
            <v>7.27</v>
          </cell>
          <cell r="D2373">
            <v>7.03</v>
          </cell>
        </row>
        <row r="2374">
          <cell r="A2374" t="str">
            <v>122015</v>
          </cell>
          <cell r="B2374">
            <v>42340</v>
          </cell>
          <cell r="C2374">
            <v>7.27</v>
          </cell>
          <cell r="D2374">
            <v>7.02</v>
          </cell>
        </row>
        <row r="2375">
          <cell r="A2375" t="str">
            <v>122015</v>
          </cell>
          <cell r="B2375">
            <v>42341</v>
          </cell>
          <cell r="C2375">
            <v>7.26</v>
          </cell>
          <cell r="D2375">
            <v>7</v>
          </cell>
        </row>
        <row r="2376">
          <cell r="A2376" t="str">
            <v>122015</v>
          </cell>
          <cell r="B2376">
            <v>42342</v>
          </cell>
          <cell r="C2376">
            <v>7.26</v>
          </cell>
          <cell r="D2376">
            <v>6.99</v>
          </cell>
        </row>
        <row r="2377">
          <cell r="A2377" t="str">
            <v>122015</v>
          </cell>
          <cell r="B2377">
            <v>42345</v>
          </cell>
          <cell r="C2377">
            <v>7.3</v>
          </cell>
          <cell r="D2377">
            <v>7.03</v>
          </cell>
        </row>
        <row r="2378">
          <cell r="A2378" t="str">
            <v>122015</v>
          </cell>
          <cell r="B2378">
            <v>42346</v>
          </cell>
          <cell r="C2378">
            <v>7.32</v>
          </cell>
          <cell r="D2378">
            <v>6.96</v>
          </cell>
        </row>
        <row r="2379">
          <cell r="A2379" t="str">
            <v>122015</v>
          </cell>
          <cell r="B2379">
            <v>42347</v>
          </cell>
          <cell r="C2379">
            <v>6.96</v>
          </cell>
          <cell r="D2379">
            <v>6.99</v>
          </cell>
        </row>
        <row r="2380">
          <cell r="A2380" t="str">
            <v>122015</v>
          </cell>
          <cell r="B2380">
            <v>42348</v>
          </cell>
          <cell r="C2380">
            <v>7.03</v>
          </cell>
          <cell r="D2380">
            <v>7</v>
          </cell>
        </row>
        <row r="2381">
          <cell r="A2381" t="str">
            <v>122015</v>
          </cell>
          <cell r="B2381">
            <v>42349</v>
          </cell>
          <cell r="C2381">
            <v>7.03</v>
          </cell>
          <cell r="D2381">
            <v>7.01</v>
          </cell>
        </row>
        <row r="2382">
          <cell r="A2382" t="str">
            <v>122015</v>
          </cell>
          <cell r="B2382">
            <v>42352</v>
          </cell>
          <cell r="C2382">
            <v>7.03</v>
          </cell>
          <cell r="D2382">
            <v>6.97</v>
          </cell>
        </row>
        <row r="2383">
          <cell r="A2383" t="str">
            <v>122015</v>
          </cell>
          <cell r="B2383">
            <v>42353</v>
          </cell>
          <cell r="C2383">
            <v>7.03</v>
          </cell>
          <cell r="D2383">
            <v>6.96</v>
          </cell>
        </row>
        <row r="2384">
          <cell r="A2384" t="str">
            <v>122015</v>
          </cell>
          <cell r="B2384">
            <v>42354</v>
          </cell>
          <cell r="C2384">
            <v>7.04</v>
          </cell>
          <cell r="D2384">
            <v>6.97</v>
          </cell>
        </row>
        <row r="2385">
          <cell r="A2385" t="str">
            <v>122015</v>
          </cell>
          <cell r="B2385">
            <v>42355</v>
          </cell>
          <cell r="C2385">
            <v>7.11</v>
          </cell>
          <cell r="D2385">
            <v>7.05</v>
          </cell>
        </row>
        <row r="2386">
          <cell r="A2386" t="str">
            <v>122015</v>
          </cell>
          <cell r="B2386">
            <v>42356</v>
          </cell>
          <cell r="C2386">
            <v>7.12</v>
          </cell>
          <cell r="D2386">
            <v>7.04</v>
          </cell>
        </row>
        <row r="2387">
          <cell r="A2387" t="str">
            <v>122015</v>
          </cell>
          <cell r="B2387">
            <v>42359</v>
          </cell>
          <cell r="C2387">
            <v>7.12</v>
          </cell>
          <cell r="D2387">
            <v>6.99</v>
          </cell>
        </row>
        <row r="2388">
          <cell r="A2388" t="str">
            <v>122015</v>
          </cell>
          <cell r="B2388">
            <v>42360</v>
          </cell>
          <cell r="C2388">
            <v>7.12</v>
          </cell>
          <cell r="D2388">
            <v>6.98</v>
          </cell>
        </row>
        <row r="2389">
          <cell r="A2389" t="str">
            <v>122015</v>
          </cell>
          <cell r="B2389">
            <v>42361</v>
          </cell>
          <cell r="C2389">
            <v>7.12</v>
          </cell>
          <cell r="D2389">
            <v>6.98</v>
          </cell>
        </row>
        <row r="2390">
          <cell r="A2390" t="str">
            <v>122015</v>
          </cell>
          <cell r="B2390">
            <v>42362</v>
          </cell>
          <cell r="C2390">
            <v>7.12</v>
          </cell>
          <cell r="D2390">
            <v>6.98</v>
          </cell>
        </row>
        <row r="2391">
          <cell r="A2391" t="str">
            <v>122015</v>
          </cell>
          <cell r="B2391">
            <v>42366</v>
          </cell>
          <cell r="C2391">
            <v>7.12</v>
          </cell>
          <cell r="D2391">
            <v>6.94</v>
          </cell>
        </row>
        <row r="2392">
          <cell r="A2392" t="str">
            <v>122015</v>
          </cell>
          <cell r="B2392">
            <v>42367</v>
          </cell>
          <cell r="C2392">
            <v>7.12</v>
          </cell>
          <cell r="D2392">
            <v>6.94</v>
          </cell>
        </row>
        <row r="2393">
          <cell r="A2393" t="str">
            <v>122015</v>
          </cell>
          <cell r="B2393">
            <v>42368</v>
          </cell>
          <cell r="C2393">
            <v>7.17</v>
          </cell>
          <cell r="D2393">
            <v>6.95</v>
          </cell>
        </row>
        <row r="2394">
          <cell r="A2394" t="str">
            <v>122015</v>
          </cell>
          <cell r="B2394">
            <v>42369</v>
          </cell>
          <cell r="C2394">
            <v>7.18</v>
          </cell>
          <cell r="D2394">
            <v>6.94</v>
          </cell>
        </row>
        <row r="2395">
          <cell r="A2395" t="str">
            <v>12016</v>
          </cell>
          <cell r="B2395">
            <v>42373</v>
          </cell>
          <cell r="C2395">
            <v>7.23</v>
          </cell>
          <cell r="D2395">
            <v>6.91</v>
          </cell>
        </row>
        <row r="2396">
          <cell r="A2396" t="str">
            <v>12016</v>
          </cell>
          <cell r="B2396">
            <v>42374</v>
          </cell>
          <cell r="C2396">
            <v>7.23</v>
          </cell>
          <cell r="D2396">
            <v>6.9</v>
          </cell>
        </row>
        <row r="2397">
          <cell r="A2397" t="str">
            <v>12016</v>
          </cell>
          <cell r="B2397">
            <v>42375</v>
          </cell>
          <cell r="C2397">
            <v>7.23</v>
          </cell>
          <cell r="D2397">
            <v>6.89</v>
          </cell>
        </row>
        <row r="2398">
          <cell r="A2398" t="str">
            <v>12016</v>
          </cell>
          <cell r="B2398">
            <v>42376</v>
          </cell>
          <cell r="C2398">
            <v>7.23</v>
          </cell>
          <cell r="D2398">
            <v>6.88</v>
          </cell>
        </row>
        <row r="2399">
          <cell r="A2399" t="str">
            <v>12016</v>
          </cell>
          <cell r="B2399">
            <v>42377</v>
          </cell>
          <cell r="C2399">
            <v>6.93</v>
          </cell>
          <cell r="D2399">
            <v>6.79</v>
          </cell>
        </row>
        <row r="2400">
          <cell r="A2400" t="str">
            <v>12016</v>
          </cell>
          <cell r="B2400">
            <v>42380</v>
          </cell>
          <cell r="C2400">
            <v>7</v>
          </cell>
          <cell r="D2400">
            <v>6.79</v>
          </cell>
        </row>
        <row r="2401">
          <cell r="A2401" t="str">
            <v>12016</v>
          </cell>
          <cell r="B2401">
            <v>42381</v>
          </cell>
          <cell r="C2401">
            <v>7</v>
          </cell>
          <cell r="D2401">
            <v>6.81</v>
          </cell>
        </row>
        <row r="2402">
          <cell r="A2402" t="str">
            <v>12016</v>
          </cell>
          <cell r="B2402">
            <v>42382</v>
          </cell>
          <cell r="C2402">
            <v>7</v>
          </cell>
          <cell r="D2402">
            <v>6.81</v>
          </cell>
        </row>
        <row r="2403">
          <cell r="A2403" t="str">
            <v>12016</v>
          </cell>
          <cell r="B2403">
            <v>42383</v>
          </cell>
          <cell r="C2403">
            <v>6.99</v>
          </cell>
          <cell r="D2403">
            <v>6.8</v>
          </cell>
        </row>
        <row r="2404">
          <cell r="A2404" t="str">
            <v>12016</v>
          </cell>
          <cell r="B2404">
            <v>42384</v>
          </cell>
          <cell r="C2404">
            <v>7</v>
          </cell>
          <cell r="D2404">
            <v>6.83</v>
          </cell>
        </row>
        <row r="2405">
          <cell r="A2405" t="str">
            <v>12016</v>
          </cell>
          <cell r="B2405">
            <v>42387</v>
          </cell>
          <cell r="C2405">
            <v>7.08</v>
          </cell>
          <cell r="D2405">
            <v>6.91</v>
          </cell>
        </row>
        <row r="2406">
          <cell r="A2406" t="str">
            <v>12016</v>
          </cell>
          <cell r="B2406">
            <v>42388</v>
          </cell>
          <cell r="C2406">
            <v>7.09</v>
          </cell>
          <cell r="D2406">
            <v>6.91</v>
          </cell>
        </row>
        <row r="2407">
          <cell r="A2407" t="str">
            <v>12016</v>
          </cell>
          <cell r="B2407">
            <v>42389</v>
          </cell>
          <cell r="C2407">
            <v>7.1</v>
          </cell>
          <cell r="D2407">
            <v>6.92</v>
          </cell>
        </row>
        <row r="2408">
          <cell r="A2408" t="str">
            <v>12016</v>
          </cell>
          <cell r="B2408">
            <v>42390</v>
          </cell>
          <cell r="C2408">
            <v>7.22</v>
          </cell>
          <cell r="D2408">
            <v>6.93</v>
          </cell>
        </row>
        <row r="2409">
          <cell r="A2409" t="str">
            <v>12016</v>
          </cell>
          <cell r="B2409">
            <v>42391</v>
          </cell>
          <cell r="C2409">
            <v>7.23</v>
          </cell>
          <cell r="D2409">
            <v>6.91</v>
          </cell>
        </row>
        <row r="2410">
          <cell r="A2410" t="str">
            <v>12016</v>
          </cell>
          <cell r="B2410">
            <v>42394</v>
          </cell>
          <cell r="C2410">
            <v>7.23</v>
          </cell>
          <cell r="D2410">
            <v>6.87</v>
          </cell>
        </row>
        <row r="2411">
          <cell r="A2411" t="str">
            <v>12016</v>
          </cell>
          <cell r="B2411">
            <v>42395</v>
          </cell>
          <cell r="C2411">
            <v>7.23</v>
          </cell>
          <cell r="D2411">
            <v>6.86</v>
          </cell>
        </row>
        <row r="2412">
          <cell r="A2412" t="str">
            <v>12016</v>
          </cell>
          <cell r="B2412">
            <v>42396</v>
          </cell>
          <cell r="C2412">
            <v>7.24</v>
          </cell>
          <cell r="D2412">
            <v>6.84</v>
          </cell>
        </row>
        <row r="2413">
          <cell r="A2413" t="str">
            <v>12016</v>
          </cell>
          <cell r="B2413">
            <v>42397</v>
          </cell>
          <cell r="C2413">
            <v>7.24</v>
          </cell>
          <cell r="D2413">
            <v>6.83</v>
          </cell>
        </row>
        <row r="2414">
          <cell r="A2414" t="str">
            <v>12016</v>
          </cell>
          <cell r="B2414">
            <v>42398</v>
          </cell>
          <cell r="C2414">
            <v>7.26</v>
          </cell>
          <cell r="D2414">
            <v>6.82</v>
          </cell>
        </row>
        <row r="2415">
          <cell r="A2415" t="str">
            <v>22016</v>
          </cell>
          <cell r="B2415">
            <v>42401</v>
          </cell>
          <cell r="C2415">
            <v>7.29</v>
          </cell>
          <cell r="D2415">
            <v>6.83</v>
          </cell>
        </row>
        <row r="2416">
          <cell r="A2416" t="str">
            <v>22016</v>
          </cell>
          <cell r="B2416">
            <v>42402</v>
          </cell>
          <cell r="C2416">
            <v>7.27</v>
          </cell>
          <cell r="D2416">
            <v>6.79</v>
          </cell>
        </row>
        <row r="2417">
          <cell r="A2417" t="str">
            <v>22016</v>
          </cell>
          <cell r="B2417">
            <v>42403</v>
          </cell>
          <cell r="C2417">
            <v>7.29</v>
          </cell>
          <cell r="D2417">
            <v>6.79</v>
          </cell>
        </row>
        <row r="2418">
          <cell r="A2418" t="str">
            <v>22016</v>
          </cell>
          <cell r="B2418">
            <v>42404</v>
          </cell>
          <cell r="C2418">
            <v>7.3</v>
          </cell>
          <cell r="D2418">
            <v>6.78</v>
          </cell>
        </row>
        <row r="2419">
          <cell r="A2419" t="str">
            <v>22016</v>
          </cell>
          <cell r="B2419">
            <v>42405</v>
          </cell>
          <cell r="C2419">
            <v>6.8</v>
          </cell>
          <cell r="D2419">
            <v>6.78</v>
          </cell>
        </row>
        <row r="2420">
          <cell r="A2420" t="str">
            <v>22016</v>
          </cell>
          <cell r="B2420">
            <v>42410</v>
          </cell>
          <cell r="C2420">
            <v>6.84</v>
          </cell>
          <cell r="D2420">
            <v>6.74</v>
          </cell>
        </row>
        <row r="2421">
          <cell r="A2421" t="str">
            <v>22016</v>
          </cell>
          <cell r="B2421">
            <v>42411</v>
          </cell>
          <cell r="C2421">
            <v>6.87</v>
          </cell>
          <cell r="D2421">
            <v>6.82</v>
          </cell>
        </row>
        <row r="2422">
          <cell r="A2422" t="str">
            <v>22016</v>
          </cell>
          <cell r="B2422">
            <v>42412</v>
          </cell>
          <cell r="C2422">
            <v>6.86</v>
          </cell>
          <cell r="D2422">
            <v>6.81</v>
          </cell>
        </row>
        <row r="2423">
          <cell r="A2423" t="str">
            <v>22016</v>
          </cell>
          <cell r="B2423">
            <v>42415</v>
          </cell>
          <cell r="C2423">
            <v>6.87</v>
          </cell>
          <cell r="D2423">
            <v>6.79</v>
          </cell>
        </row>
        <row r="2424">
          <cell r="A2424" t="str">
            <v>22016</v>
          </cell>
          <cell r="B2424">
            <v>42416</v>
          </cell>
          <cell r="C2424">
            <v>6.96</v>
          </cell>
          <cell r="D2424">
            <v>6.82</v>
          </cell>
        </row>
        <row r="2425">
          <cell r="A2425" t="str">
            <v>22016</v>
          </cell>
          <cell r="B2425">
            <v>42417</v>
          </cell>
          <cell r="C2425">
            <v>6.96</v>
          </cell>
          <cell r="D2425">
            <v>6.81</v>
          </cell>
        </row>
        <row r="2426">
          <cell r="A2426" t="str">
            <v>22016</v>
          </cell>
          <cell r="B2426">
            <v>42418</v>
          </cell>
          <cell r="C2426">
            <v>6.96</v>
          </cell>
          <cell r="D2426">
            <v>6.78</v>
          </cell>
        </row>
        <row r="2427">
          <cell r="A2427" t="str">
            <v>22016</v>
          </cell>
          <cell r="B2427">
            <v>42419</v>
          </cell>
          <cell r="C2427">
            <v>6.97</v>
          </cell>
          <cell r="D2427">
            <v>6.83</v>
          </cell>
        </row>
        <row r="2428">
          <cell r="A2428" t="str">
            <v>22016</v>
          </cell>
          <cell r="B2428">
            <v>42422</v>
          </cell>
          <cell r="C2428">
            <v>7</v>
          </cell>
          <cell r="D2428">
            <v>6.74</v>
          </cell>
        </row>
        <row r="2429">
          <cell r="A2429" t="str">
            <v>22016</v>
          </cell>
          <cell r="B2429">
            <v>42423</v>
          </cell>
          <cell r="C2429">
            <v>6.95</v>
          </cell>
          <cell r="D2429">
            <v>6.72</v>
          </cell>
        </row>
        <row r="2430">
          <cell r="A2430" t="str">
            <v>22016</v>
          </cell>
          <cell r="B2430">
            <v>42424</v>
          </cell>
          <cell r="C2430">
            <v>6.99</v>
          </cell>
          <cell r="D2430">
            <v>6.7</v>
          </cell>
        </row>
        <row r="2431">
          <cell r="A2431" t="str">
            <v>22016</v>
          </cell>
          <cell r="B2431">
            <v>42425</v>
          </cell>
          <cell r="C2431">
            <v>6.99</v>
          </cell>
          <cell r="D2431">
            <v>6.68</v>
          </cell>
        </row>
        <row r="2432">
          <cell r="A2432" t="str">
            <v>22016</v>
          </cell>
          <cell r="B2432">
            <v>42426</v>
          </cell>
          <cell r="C2432">
            <v>6.99</v>
          </cell>
          <cell r="D2432">
            <v>6.67</v>
          </cell>
        </row>
        <row r="2433">
          <cell r="A2433" t="str">
            <v>22016</v>
          </cell>
          <cell r="B2433">
            <v>42429</v>
          </cell>
          <cell r="C2433">
            <v>7.05</v>
          </cell>
          <cell r="D2433">
            <v>6.77</v>
          </cell>
        </row>
        <row r="2434">
          <cell r="A2434" t="str">
            <v>32016</v>
          </cell>
          <cell r="B2434">
            <v>42430</v>
          </cell>
          <cell r="C2434">
            <v>7.06</v>
          </cell>
          <cell r="D2434">
            <v>6.7</v>
          </cell>
        </row>
        <row r="2435">
          <cell r="A2435" t="str">
            <v>32016</v>
          </cell>
          <cell r="B2435">
            <v>42431</v>
          </cell>
          <cell r="C2435">
            <v>7.06</v>
          </cell>
          <cell r="D2435">
            <v>6.7</v>
          </cell>
        </row>
        <row r="2436">
          <cell r="A2436" t="str">
            <v>32016</v>
          </cell>
          <cell r="B2436">
            <v>42432</v>
          </cell>
          <cell r="C2436">
            <v>7.06</v>
          </cell>
          <cell r="D2436">
            <v>6.71</v>
          </cell>
        </row>
        <row r="2437">
          <cell r="A2437" t="str">
            <v>32016</v>
          </cell>
          <cell r="B2437">
            <v>42433</v>
          </cell>
          <cell r="C2437">
            <v>7.06</v>
          </cell>
          <cell r="D2437">
            <v>6.7</v>
          </cell>
        </row>
        <row r="2438">
          <cell r="A2438" t="str">
            <v>32016</v>
          </cell>
          <cell r="B2438">
            <v>42436</v>
          </cell>
          <cell r="C2438">
            <v>7.06</v>
          </cell>
          <cell r="D2438">
            <v>6.69</v>
          </cell>
        </row>
        <row r="2439">
          <cell r="A2439" t="str">
            <v>32016</v>
          </cell>
          <cell r="B2439">
            <v>42437</v>
          </cell>
          <cell r="C2439">
            <v>7.06</v>
          </cell>
          <cell r="D2439">
            <v>6.67</v>
          </cell>
        </row>
        <row r="2440">
          <cell r="A2440" t="str">
            <v>32016</v>
          </cell>
          <cell r="B2440">
            <v>42438</v>
          </cell>
          <cell r="C2440">
            <v>6.62</v>
          </cell>
          <cell r="D2440">
            <v>6.59</v>
          </cell>
        </row>
        <row r="2441">
          <cell r="A2441" t="str">
            <v>32016</v>
          </cell>
          <cell r="B2441">
            <v>42439</v>
          </cell>
          <cell r="C2441">
            <v>6.68</v>
          </cell>
          <cell r="D2441">
            <v>6.67</v>
          </cell>
        </row>
        <row r="2442">
          <cell r="A2442" t="str">
            <v>32016</v>
          </cell>
          <cell r="B2442">
            <v>42440</v>
          </cell>
          <cell r="C2442">
            <v>6.65</v>
          </cell>
          <cell r="D2442">
            <v>6.61</v>
          </cell>
        </row>
        <row r="2443">
          <cell r="A2443" t="str">
            <v>32016</v>
          </cell>
          <cell r="B2443">
            <v>42443</v>
          </cell>
          <cell r="C2443">
            <v>6.72</v>
          </cell>
          <cell r="D2443">
            <v>6.71</v>
          </cell>
        </row>
        <row r="2444">
          <cell r="A2444" t="str">
            <v>32016</v>
          </cell>
          <cell r="B2444">
            <v>42444</v>
          </cell>
          <cell r="C2444">
            <v>6.72</v>
          </cell>
          <cell r="D2444">
            <v>6.72</v>
          </cell>
        </row>
        <row r="2445">
          <cell r="A2445" t="str">
            <v>32016</v>
          </cell>
          <cell r="B2445">
            <v>42445</v>
          </cell>
          <cell r="C2445">
            <v>6.72</v>
          </cell>
          <cell r="D2445">
            <v>6.7</v>
          </cell>
        </row>
        <row r="2446">
          <cell r="A2446" t="str">
            <v>32016</v>
          </cell>
          <cell r="B2446">
            <v>42446</v>
          </cell>
          <cell r="C2446">
            <v>6.74</v>
          </cell>
          <cell r="D2446">
            <v>6.65</v>
          </cell>
        </row>
        <row r="2447">
          <cell r="A2447" t="str">
            <v>32016</v>
          </cell>
          <cell r="B2447">
            <v>42447</v>
          </cell>
          <cell r="C2447">
            <v>6.65</v>
          </cell>
          <cell r="D2447">
            <v>6.6</v>
          </cell>
        </row>
        <row r="2448">
          <cell r="A2448" t="str">
            <v>32016</v>
          </cell>
          <cell r="B2448">
            <v>42450</v>
          </cell>
          <cell r="C2448">
            <v>6.58</v>
          </cell>
          <cell r="D2448">
            <v>6.6</v>
          </cell>
        </row>
        <row r="2449">
          <cell r="A2449" t="str">
            <v>32016</v>
          </cell>
          <cell r="B2449">
            <v>42451</v>
          </cell>
          <cell r="C2449">
            <v>6.59</v>
          </cell>
          <cell r="D2449">
            <v>6.53</v>
          </cell>
        </row>
        <row r="2450">
          <cell r="A2450" t="str">
            <v>32016</v>
          </cell>
          <cell r="B2450">
            <v>42452</v>
          </cell>
          <cell r="C2450">
            <v>6.57</v>
          </cell>
          <cell r="D2450">
            <v>6.53</v>
          </cell>
        </row>
        <row r="2451">
          <cell r="A2451" t="str">
            <v>32016</v>
          </cell>
          <cell r="B2451">
            <v>42453</v>
          </cell>
          <cell r="C2451">
            <v>6.5</v>
          </cell>
          <cell r="D2451">
            <v>6.48</v>
          </cell>
        </row>
        <row r="2452">
          <cell r="A2452" t="str">
            <v>32016</v>
          </cell>
          <cell r="B2452">
            <v>42457</v>
          </cell>
          <cell r="C2452">
            <v>6.5</v>
          </cell>
          <cell r="D2452">
            <v>6.47</v>
          </cell>
        </row>
        <row r="2453">
          <cell r="A2453" t="str">
            <v>32016</v>
          </cell>
          <cell r="B2453">
            <v>42458</v>
          </cell>
          <cell r="C2453">
            <v>6.5</v>
          </cell>
          <cell r="D2453">
            <v>6.47</v>
          </cell>
        </row>
        <row r="2454">
          <cell r="A2454" t="str">
            <v>32016</v>
          </cell>
          <cell r="B2454">
            <v>42459</v>
          </cell>
          <cell r="C2454">
            <v>6.5</v>
          </cell>
          <cell r="D2454">
            <v>6.47</v>
          </cell>
        </row>
        <row r="2455">
          <cell r="A2455" t="str">
            <v>32016</v>
          </cell>
          <cell r="B2455">
            <v>42460</v>
          </cell>
          <cell r="C2455">
            <v>6.5</v>
          </cell>
          <cell r="D2455">
            <v>6.47</v>
          </cell>
        </row>
        <row r="2456">
          <cell r="A2456" t="str">
            <v>42016</v>
          </cell>
          <cell r="B2456">
            <v>42461</v>
          </cell>
          <cell r="C2456">
            <v>6.49</v>
          </cell>
          <cell r="D2456">
            <v>6.48</v>
          </cell>
        </row>
        <row r="2457">
          <cell r="A2457" t="str">
            <v>42016</v>
          </cell>
          <cell r="B2457">
            <v>42464</v>
          </cell>
          <cell r="C2457">
            <v>6.49</v>
          </cell>
          <cell r="D2457">
            <v>6.47</v>
          </cell>
        </row>
        <row r="2458">
          <cell r="A2458" t="str">
            <v>42016</v>
          </cell>
          <cell r="B2458">
            <v>42465</v>
          </cell>
          <cell r="C2458">
            <v>6.49</v>
          </cell>
          <cell r="D2458">
            <v>6.47</v>
          </cell>
        </row>
        <row r="2459">
          <cell r="A2459" t="str">
            <v>42016</v>
          </cell>
          <cell r="B2459">
            <v>42466</v>
          </cell>
          <cell r="C2459">
            <v>6.47</v>
          </cell>
          <cell r="D2459">
            <v>6.46</v>
          </cell>
        </row>
        <row r="2460">
          <cell r="A2460" t="str">
            <v>42016</v>
          </cell>
          <cell r="B2460">
            <v>42467</v>
          </cell>
          <cell r="C2460">
            <v>6.47</v>
          </cell>
          <cell r="D2460">
            <v>6.46</v>
          </cell>
        </row>
        <row r="2461">
          <cell r="A2461" t="str">
            <v>42016</v>
          </cell>
          <cell r="B2461">
            <v>42468</v>
          </cell>
          <cell r="C2461">
            <v>6.45</v>
          </cell>
          <cell r="D2461">
            <v>6.43</v>
          </cell>
        </row>
        <row r="2462">
          <cell r="A2462" t="str">
            <v>42016</v>
          </cell>
          <cell r="B2462">
            <v>42471</v>
          </cell>
          <cell r="C2462">
            <v>6.44</v>
          </cell>
          <cell r="D2462">
            <v>6.41</v>
          </cell>
        </row>
        <row r="2463">
          <cell r="A2463" t="str">
            <v>42016</v>
          </cell>
          <cell r="B2463">
            <v>42472</v>
          </cell>
          <cell r="C2463">
            <v>6.44</v>
          </cell>
          <cell r="D2463">
            <v>6.42</v>
          </cell>
        </row>
        <row r="2464">
          <cell r="A2464" t="str">
            <v>42016</v>
          </cell>
          <cell r="B2464">
            <v>42473</v>
          </cell>
          <cell r="C2464">
            <v>6.44</v>
          </cell>
          <cell r="D2464">
            <v>6.42</v>
          </cell>
        </row>
        <row r="2465">
          <cell r="A2465" t="str">
            <v>42016</v>
          </cell>
          <cell r="B2465">
            <v>42474</v>
          </cell>
          <cell r="C2465">
            <v>6.44</v>
          </cell>
          <cell r="D2465">
            <v>6.39</v>
          </cell>
        </row>
        <row r="2466">
          <cell r="A2466" t="str">
            <v>42016</v>
          </cell>
          <cell r="B2466">
            <v>42475</v>
          </cell>
          <cell r="C2466">
            <v>6.4</v>
          </cell>
          <cell r="D2466">
            <v>6.38</v>
          </cell>
        </row>
        <row r="2467">
          <cell r="A2467" t="str">
            <v>42016</v>
          </cell>
          <cell r="B2467">
            <v>42478</v>
          </cell>
          <cell r="C2467">
            <v>6.4</v>
          </cell>
          <cell r="D2467">
            <v>6.39</v>
          </cell>
        </row>
        <row r="2468">
          <cell r="A2468" t="str">
            <v>42016</v>
          </cell>
          <cell r="B2468">
            <v>42479</v>
          </cell>
          <cell r="C2468">
            <v>6.22</v>
          </cell>
          <cell r="D2468">
            <v>6.21</v>
          </cell>
        </row>
        <row r="2469">
          <cell r="A2469" t="str">
            <v>42016</v>
          </cell>
          <cell r="B2469">
            <v>42480</v>
          </cell>
          <cell r="C2469">
            <v>6.2</v>
          </cell>
          <cell r="D2469">
            <v>6.18</v>
          </cell>
        </row>
        <row r="2470">
          <cell r="A2470" t="str">
            <v>42016</v>
          </cell>
          <cell r="B2470">
            <v>42482</v>
          </cell>
          <cell r="C2470">
            <v>6.19</v>
          </cell>
          <cell r="D2470">
            <v>6.2</v>
          </cell>
        </row>
        <row r="2471">
          <cell r="A2471" t="str">
            <v>42016</v>
          </cell>
          <cell r="B2471">
            <v>42485</v>
          </cell>
          <cell r="C2471">
            <v>6.19</v>
          </cell>
          <cell r="D2471">
            <v>6.21</v>
          </cell>
        </row>
        <row r="2472">
          <cell r="A2472" t="str">
            <v>42016</v>
          </cell>
          <cell r="B2472">
            <v>42486</v>
          </cell>
          <cell r="C2472">
            <v>6.19</v>
          </cell>
          <cell r="D2472">
            <v>6.21</v>
          </cell>
        </row>
        <row r="2473">
          <cell r="A2473" t="str">
            <v>42016</v>
          </cell>
          <cell r="B2473">
            <v>42487</v>
          </cell>
          <cell r="C2473">
            <v>6.19</v>
          </cell>
          <cell r="D2473">
            <v>6.22</v>
          </cell>
        </row>
        <row r="2474">
          <cell r="A2474" t="str">
            <v>42016</v>
          </cell>
          <cell r="B2474">
            <v>42488</v>
          </cell>
          <cell r="C2474">
            <v>6.18</v>
          </cell>
          <cell r="D2474">
            <v>6.2</v>
          </cell>
        </row>
        <row r="2475">
          <cell r="A2475" t="str">
            <v>42016</v>
          </cell>
          <cell r="B2475">
            <v>42489</v>
          </cell>
          <cell r="C2475">
            <v>6.18</v>
          </cell>
          <cell r="D2475">
            <v>6.19</v>
          </cell>
        </row>
        <row r="2476">
          <cell r="A2476" t="str">
            <v>52016</v>
          </cell>
          <cell r="B2476">
            <v>42492</v>
          </cell>
          <cell r="C2476">
            <v>6.18</v>
          </cell>
          <cell r="D2476">
            <v>6.17</v>
          </cell>
        </row>
        <row r="2477">
          <cell r="A2477" t="str">
            <v>52016</v>
          </cell>
          <cell r="B2477">
            <v>42493</v>
          </cell>
          <cell r="C2477">
            <v>6.17</v>
          </cell>
          <cell r="D2477">
            <v>6.16</v>
          </cell>
        </row>
        <row r="2478">
          <cell r="A2478" t="str">
            <v>52016</v>
          </cell>
          <cell r="B2478">
            <v>42494</v>
          </cell>
          <cell r="C2478">
            <v>6.17</v>
          </cell>
          <cell r="D2478">
            <v>6.16</v>
          </cell>
        </row>
        <row r="2479">
          <cell r="A2479" t="str">
            <v>52016</v>
          </cell>
          <cell r="B2479">
            <v>42495</v>
          </cell>
          <cell r="C2479">
            <v>6.18</v>
          </cell>
          <cell r="D2479">
            <v>6.18</v>
          </cell>
        </row>
        <row r="2480">
          <cell r="A2480" t="str">
            <v>52016</v>
          </cell>
          <cell r="B2480">
            <v>42496</v>
          </cell>
          <cell r="C2480">
            <v>6.17</v>
          </cell>
          <cell r="D2480">
            <v>6.15</v>
          </cell>
        </row>
        <row r="2481">
          <cell r="A2481" t="str">
            <v>52016</v>
          </cell>
          <cell r="B2481">
            <v>42499</v>
          </cell>
          <cell r="C2481">
            <v>6.1</v>
          </cell>
          <cell r="D2481">
            <v>6.08</v>
          </cell>
        </row>
        <row r="2482">
          <cell r="A2482" t="str">
            <v>52016</v>
          </cell>
          <cell r="B2482">
            <v>42500</v>
          </cell>
          <cell r="C2482">
            <v>6.12</v>
          </cell>
          <cell r="D2482">
            <v>6.11</v>
          </cell>
        </row>
        <row r="2483">
          <cell r="A2483" t="str">
            <v>52016</v>
          </cell>
          <cell r="B2483">
            <v>42501</v>
          </cell>
          <cell r="C2483">
            <v>6.12</v>
          </cell>
          <cell r="D2483">
            <v>6.11</v>
          </cell>
        </row>
        <row r="2484">
          <cell r="A2484" t="str">
            <v>52016</v>
          </cell>
          <cell r="B2484">
            <v>42502</v>
          </cell>
          <cell r="C2484">
            <v>6.12</v>
          </cell>
          <cell r="D2484">
            <v>6.08</v>
          </cell>
        </row>
        <row r="2485">
          <cell r="A2485" t="str">
            <v>52016</v>
          </cell>
          <cell r="B2485">
            <v>42503</v>
          </cell>
          <cell r="C2485">
            <v>6.12</v>
          </cell>
          <cell r="D2485">
            <v>6.09</v>
          </cell>
        </row>
        <row r="2486">
          <cell r="A2486" t="str">
            <v>52016</v>
          </cell>
          <cell r="B2486">
            <v>42506</v>
          </cell>
          <cell r="C2486">
            <v>6.12</v>
          </cell>
          <cell r="D2486">
            <v>6.09</v>
          </cell>
        </row>
        <row r="2487">
          <cell r="A2487" t="str">
            <v>52016</v>
          </cell>
          <cell r="B2487">
            <v>42507</v>
          </cell>
          <cell r="C2487">
            <v>6.14</v>
          </cell>
          <cell r="D2487">
            <v>6.08</v>
          </cell>
        </row>
        <row r="2488">
          <cell r="A2488" t="str">
            <v>52016</v>
          </cell>
          <cell r="B2488">
            <v>42508</v>
          </cell>
          <cell r="C2488">
            <v>6.13</v>
          </cell>
          <cell r="D2488">
            <v>6.04</v>
          </cell>
        </row>
        <row r="2489">
          <cell r="A2489" t="str">
            <v>52016</v>
          </cell>
          <cell r="B2489">
            <v>42509</v>
          </cell>
          <cell r="C2489">
            <v>6.13</v>
          </cell>
          <cell r="D2489">
            <v>6.02</v>
          </cell>
        </row>
        <row r="2490">
          <cell r="A2490" t="str">
            <v>52016</v>
          </cell>
          <cell r="B2490">
            <v>42510</v>
          </cell>
          <cell r="C2490">
            <v>6.15</v>
          </cell>
          <cell r="D2490">
            <v>6.01</v>
          </cell>
        </row>
        <row r="2491">
          <cell r="A2491" t="str">
            <v>52016</v>
          </cell>
          <cell r="B2491">
            <v>42513</v>
          </cell>
          <cell r="C2491">
            <v>6.16</v>
          </cell>
          <cell r="D2491">
            <v>5.98</v>
          </cell>
        </row>
        <row r="2492">
          <cell r="A2492" t="str">
            <v>52016</v>
          </cell>
          <cell r="B2492">
            <v>42514</v>
          </cell>
          <cell r="C2492">
            <v>6.17</v>
          </cell>
          <cell r="D2492">
            <v>5.97</v>
          </cell>
        </row>
        <row r="2493">
          <cell r="A2493" t="str">
            <v>52016</v>
          </cell>
          <cell r="B2493">
            <v>42515</v>
          </cell>
          <cell r="C2493">
            <v>6.18</v>
          </cell>
          <cell r="D2493">
            <v>5.97</v>
          </cell>
        </row>
        <row r="2494">
          <cell r="A2494" t="str">
            <v>52016</v>
          </cell>
          <cell r="B2494">
            <v>42517</v>
          </cell>
          <cell r="C2494">
            <v>6.18</v>
          </cell>
          <cell r="D2494">
            <v>5.96</v>
          </cell>
        </row>
        <row r="2495">
          <cell r="A2495" t="str">
            <v>52016</v>
          </cell>
          <cell r="B2495">
            <v>42520</v>
          </cell>
          <cell r="C2495">
            <v>6.19</v>
          </cell>
          <cell r="D2495">
            <v>5.93</v>
          </cell>
        </row>
        <row r="2496">
          <cell r="A2496" t="str">
            <v>52016</v>
          </cell>
          <cell r="B2496">
            <v>42521</v>
          </cell>
          <cell r="C2496">
            <v>6.19</v>
          </cell>
          <cell r="D2496">
            <v>5.94</v>
          </cell>
        </row>
        <row r="2497">
          <cell r="A2497" t="str">
            <v>62016</v>
          </cell>
          <cell r="B2497">
            <v>42522</v>
          </cell>
          <cell r="C2497">
            <v>6.22</v>
          </cell>
          <cell r="D2497">
            <v>5.95</v>
          </cell>
        </row>
        <row r="2498">
          <cell r="A2498" t="str">
            <v>62016</v>
          </cell>
          <cell r="B2498">
            <v>42523</v>
          </cell>
          <cell r="C2498">
            <v>6.22</v>
          </cell>
          <cell r="D2498">
            <v>5.95</v>
          </cell>
        </row>
        <row r="2499">
          <cell r="A2499" t="str">
            <v>62016</v>
          </cell>
          <cell r="B2499">
            <v>42524</v>
          </cell>
          <cell r="C2499">
            <v>6.24</v>
          </cell>
          <cell r="D2499">
            <v>5.94</v>
          </cell>
        </row>
        <row r="2500">
          <cell r="A2500" t="str">
            <v>62016</v>
          </cell>
          <cell r="B2500">
            <v>42527</v>
          </cell>
          <cell r="C2500">
            <v>6.24</v>
          </cell>
          <cell r="D2500">
            <v>5.91</v>
          </cell>
        </row>
        <row r="2501">
          <cell r="A2501" t="str">
            <v>62016</v>
          </cell>
          <cell r="B2501">
            <v>42528</v>
          </cell>
          <cell r="C2501">
            <v>6.25</v>
          </cell>
          <cell r="D2501">
            <v>5.89</v>
          </cell>
        </row>
        <row r="2502">
          <cell r="A2502" t="str">
            <v>62016</v>
          </cell>
          <cell r="B2502">
            <v>42529</v>
          </cell>
          <cell r="C2502">
            <v>5.89</v>
          </cell>
          <cell r="D2502">
            <v>5.89</v>
          </cell>
        </row>
        <row r="2503">
          <cell r="A2503" t="str">
            <v>62016</v>
          </cell>
          <cell r="B2503">
            <v>42530</v>
          </cell>
          <cell r="C2503">
            <v>5.94</v>
          </cell>
          <cell r="D2503">
            <v>5.93</v>
          </cell>
        </row>
        <row r="2504">
          <cell r="A2504" t="str">
            <v>62016</v>
          </cell>
          <cell r="B2504">
            <v>42531</v>
          </cell>
          <cell r="C2504">
            <v>5.91</v>
          </cell>
          <cell r="D2504">
            <v>5.91</v>
          </cell>
        </row>
        <row r="2505">
          <cell r="A2505" t="str">
            <v>62016</v>
          </cell>
          <cell r="B2505">
            <v>42534</v>
          </cell>
          <cell r="C2505">
            <v>5.9</v>
          </cell>
          <cell r="D2505">
            <v>5.9</v>
          </cell>
        </row>
        <row r="2506">
          <cell r="A2506" t="str">
            <v>62016</v>
          </cell>
          <cell r="B2506">
            <v>42535</v>
          </cell>
          <cell r="C2506">
            <v>5.92</v>
          </cell>
          <cell r="D2506">
            <v>5.92</v>
          </cell>
        </row>
        <row r="2507">
          <cell r="A2507" t="str">
            <v>62016</v>
          </cell>
          <cell r="B2507">
            <v>42536</v>
          </cell>
          <cell r="C2507">
            <v>5.94</v>
          </cell>
          <cell r="D2507">
            <v>5.94</v>
          </cell>
        </row>
        <row r="2508">
          <cell r="A2508" t="str">
            <v>62016</v>
          </cell>
          <cell r="B2508">
            <v>42537</v>
          </cell>
          <cell r="C2508">
            <v>5.97</v>
          </cell>
          <cell r="D2508">
            <v>5.93</v>
          </cell>
        </row>
        <row r="2509">
          <cell r="A2509" t="str">
            <v>62016</v>
          </cell>
          <cell r="B2509">
            <v>42538</v>
          </cell>
          <cell r="C2509">
            <v>5.97</v>
          </cell>
          <cell r="D2509">
            <v>5.93</v>
          </cell>
        </row>
        <row r="2510">
          <cell r="A2510" t="str">
            <v>62016</v>
          </cell>
          <cell r="B2510">
            <v>42541</v>
          </cell>
          <cell r="C2510">
            <v>5.98</v>
          </cell>
          <cell r="D2510">
            <v>5.92</v>
          </cell>
        </row>
        <row r="2511">
          <cell r="A2511" t="str">
            <v>62016</v>
          </cell>
          <cell r="B2511">
            <v>42542</v>
          </cell>
          <cell r="C2511">
            <v>5.99</v>
          </cell>
          <cell r="D2511">
            <v>5.98</v>
          </cell>
        </row>
        <row r="2512">
          <cell r="A2512" t="str">
            <v>62016</v>
          </cell>
          <cell r="B2512">
            <v>42543</v>
          </cell>
          <cell r="C2512">
            <v>5.99</v>
          </cell>
          <cell r="D2512">
            <v>5.98</v>
          </cell>
        </row>
        <row r="2513">
          <cell r="A2513" t="str">
            <v>62016</v>
          </cell>
          <cell r="B2513">
            <v>42544</v>
          </cell>
          <cell r="C2513">
            <v>5.99</v>
          </cell>
          <cell r="D2513">
            <v>5.98</v>
          </cell>
        </row>
        <row r="2514">
          <cell r="A2514" t="str">
            <v>62016</v>
          </cell>
          <cell r="B2514">
            <v>42545</v>
          </cell>
          <cell r="C2514">
            <v>5.99</v>
          </cell>
          <cell r="D2514">
            <v>5.98</v>
          </cell>
        </row>
        <row r="2515">
          <cell r="A2515" t="str">
            <v>62016</v>
          </cell>
          <cell r="B2515">
            <v>42548</v>
          </cell>
          <cell r="C2515">
            <v>5.98</v>
          </cell>
          <cell r="D2515">
            <v>5.95</v>
          </cell>
        </row>
        <row r="2516">
          <cell r="A2516" t="str">
            <v>62016</v>
          </cell>
          <cell r="B2516">
            <v>42549</v>
          </cell>
          <cell r="C2516">
            <v>5.96</v>
          </cell>
          <cell r="D2516">
            <v>5.92</v>
          </cell>
        </row>
        <row r="2517">
          <cell r="A2517" t="str">
            <v>62016</v>
          </cell>
          <cell r="B2517">
            <v>42550</v>
          </cell>
          <cell r="C2517">
            <v>5.98</v>
          </cell>
          <cell r="D2517">
            <v>5.91</v>
          </cell>
        </row>
        <row r="2518">
          <cell r="A2518" t="str">
            <v>62016</v>
          </cell>
          <cell r="B2518">
            <v>42551</v>
          </cell>
          <cell r="C2518">
            <v>5.96</v>
          </cell>
          <cell r="D2518">
            <v>5.89</v>
          </cell>
        </row>
        <row r="2519">
          <cell r="A2519" t="str">
            <v>72016</v>
          </cell>
          <cell r="B2519">
            <v>42552</v>
          </cell>
          <cell r="C2519">
            <v>5.96</v>
          </cell>
          <cell r="D2519">
            <v>5.9</v>
          </cell>
        </row>
        <row r="2520">
          <cell r="A2520" t="str">
            <v>72016</v>
          </cell>
          <cell r="B2520">
            <v>42555</v>
          </cell>
          <cell r="C2520">
            <v>5.92</v>
          </cell>
          <cell r="D2520">
            <v>5.87</v>
          </cell>
        </row>
        <row r="2521">
          <cell r="A2521" t="str">
            <v>72016</v>
          </cell>
          <cell r="B2521">
            <v>42556</v>
          </cell>
          <cell r="C2521">
            <v>5.92</v>
          </cell>
          <cell r="D2521">
            <v>5.86</v>
          </cell>
        </row>
        <row r="2522">
          <cell r="A2522" t="str">
            <v>72016</v>
          </cell>
          <cell r="B2522">
            <v>42557</v>
          </cell>
          <cell r="C2522">
            <v>5.92</v>
          </cell>
          <cell r="D2522">
            <v>5.85</v>
          </cell>
        </row>
        <row r="2523">
          <cell r="A2523" t="str">
            <v>72016</v>
          </cell>
          <cell r="B2523">
            <v>42558</v>
          </cell>
          <cell r="C2523">
            <v>5.92</v>
          </cell>
          <cell r="D2523">
            <v>5.85</v>
          </cell>
        </row>
        <row r="2524">
          <cell r="A2524" t="str">
            <v>72016</v>
          </cell>
          <cell r="B2524">
            <v>42559</v>
          </cell>
          <cell r="C2524">
            <v>5.84</v>
          </cell>
          <cell r="D2524">
            <v>5.83</v>
          </cell>
        </row>
        <row r="2525">
          <cell r="A2525" t="str">
            <v>72016</v>
          </cell>
          <cell r="B2525">
            <v>42562</v>
          </cell>
          <cell r="C2525">
            <v>5.85</v>
          </cell>
          <cell r="D2525">
            <v>5.81</v>
          </cell>
        </row>
        <row r="2526">
          <cell r="A2526" t="str">
            <v>72016</v>
          </cell>
          <cell r="B2526">
            <v>42563</v>
          </cell>
          <cell r="C2526">
            <v>5.85</v>
          </cell>
          <cell r="D2526">
            <v>5.8</v>
          </cell>
        </row>
        <row r="2527">
          <cell r="A2527" t="str">
            <v>72016</v>
          </cell>
          <cell r="B2527">
            <v>42564</v>
          </cell>
          <cell r="C2527">
            <v>5.82</v>
          </cell>
          <cell r="D2527">
            <v>5.74</v>
          </cell>
        </row>
        <row r="2528">
          <cell r="A2528" t="str">
            <v>72016</v>
          </cell>
          <cell r="B2528">
            <v>42565</v>
          </cell>
          <cell r="C2528">
            <v>5.83</v>
          </cell>
          <cell r="D2528">
            <v>5.77</v>
          </cell>
        </row>
        <row r="2529">
          <cell r="A2529" t="str">
            <v>72016</v>
          </cell>
          <cell r="B2529">
            <v>42566</v>
          </cell>
          <cell r="C2529">
            <v>5.79</v>
          </cell>
          <cell r="D2529">
            <v>5.7</v>
          </cell>
        </row>
        <row r="2530">
          <cell r="A2530" t="str">
            <v>72016</v>
          </cell>
          <cell r="B2530">
            <v>42569</v>
          </cell>
          <cell r="C2530">
            <v>5.79</v>
          </cell>
          <cell r="D2530">
            <v>5.7</v>
          </cell>
        </row>
        <row r="2531">
          <cell r="A2531" t="str">
            <v>72016</v>
          </cell>
          <cell r="B2531">
            <v>42570</v>
          </cell>
          <cell r="C2531">
            <v>5.79</v>
          </cell>
          <cell r="D2531">
            <v>5.71</v>
          </cell>
        </row>
        <row r="2532">
          <cell r="A2532" t="str">
            <v>72016</v>
          </cell>
          <cell r="B2532">
            <v>42571</v>
          </cell>
          <cell r="C2532">
            <v>5.73</v>
          </cell>
          <cell r="D2532">
            <v>5.66</v>
          </cell>
        </row>
        <row r="2533">
          <cell r="A2533" t="str">
            <v>72016</v>
          </cell>
          <cell r="B2533">
            <v>42572</v>
          </cell>
          <cell r="C2533">
            <v>5.73</v>
          </cell>
          <cell r="D2533">
            <v>5.66</v>
          </cell>
        </row>
        <row r="2534">
          <cell r="A2534" t="str">
            <v>72016</v>
          </cell>
          <cell r="B2534">
            <v>42573</v>
          </cell>
          <cell r="C2534">
            <v>5.72</v>
          </cell>
          <cell r="D2534">
            <v>5.63</v>
          </cell>
        </row>
        <row r="2535">
          <cell r="A2535" t="str">
            <v>72016</v>
          </cell>
          <cell r="B2535">
            <v>42576</v>
          </cell>
          <cell r="C2535">
            <v>5.72</v>
          </cell>
          <cell r="D2535">
            <v>5.6</v>
          </cell>
        </row>
        <row r="2536">
          <cell r="A2536" t="str">
            <v>72016</v>
          </cell>
          <cell r="B2536">
            <v>42577</v>
          </cell>
          <cell r="C2536">
            <v>5.72</v>
          </cell>
          <cell r="D2536">
            <v>5.59</v>
          </cell>
        </row>
        <row r="2537">
          <cell r="A2537" t="str">
            <v>72016</v>
          </cell>
          <cell r="B2537">
            <v>42578</v>
          </cell>
          <cell r="C2537">
            <v>5.72</v>
          </cell>
          <cell r="D2537">
            <v>5.59</v>
          </cell>
        </row>
        <row r="2538">
          <cell r="A2538" t="str">
            <v>72016</v>
          </cell>
          <cell r="B2538">
            <v>42579</v>
          </cell>
          <cell r="C2538">
            <v>5.71</v>
          </cell>
          <cell r="D2538">
            <v>5.57</v>
          </cell>
        </row>
        <row r="2539">
          <cell r="A2539" t="str">
            <v>72016</v>
          </cell>
          <cell r="B2539">
            <v>42580</v>
          </cell>
          <cell r="C2539">
            <v>5.68</v>
          </cell>
          <cell r="D2539">
            <v>5.55</v>
          </cell>
        </row>
        <row r="2540">
          <cell r="A2540" t="str">
            <v>82016</v>
          </cell>
          <cell r="B2540">
            <v>42583</v>
          </cell>
          <cell r="C2540">
            <v>5.66</v>
          </cell>
          <cell r="D2540">
            <v>5.5</v>
          </cell>
        </row>
        <row r="2541">
          <cell r="A2541" t="str">
            <v>82016</v>
          </cell>
          <cell r="B2541">
            <v>42584</v>
          </cell>
          <cell r="C2541">
            <v>5.66</v>
          </cell>
          <cell r="D2541">
            <v>5.5</v>
          </cell>
        </row>
        <row r="2542">
          <cell r="A2542" t="str">
            <v>82016</v>
          </cell>
          <cell r="B2542">
            <v>42585</v>
          </cell>
          <cell r="C2542">
            <v>5.66</v>
          </cell>
          <cell r="D2542">
            <v>5.49</v>
          </cell>
        </row>
        <row r="2543">
          <cell r="A2543" t="str">
            <v>82016</v>
          </cell>
          <cell r="B2543">
            <v>42586</v>
          </cell>
          <cell r="C2543">
            <v>5.66</v>
          </cell>
          <cell r="D2543">
            <v>5.48</v>
          </cell>
        </row>
        <row r="2544">
          <cell r="A2544" t="str">
            <v>82016</v>
          </cell>
          <cell r="B2544">
            <v>42587</v>
          </cell>
          <cell r="C2544">
            <v>5.66</v>
          </cell>
          <cell r="D2544">
            <v>5.48</v>
          </cell>
        </row>
        <row r="2545">
          <cell r="A2545" t="str">
            <v>82016</v>
          </cell>
          <cell r="B2545">
            <v>42590</v>
          </cell>
          <cell r="C2545">
            <v>5.65</v>
          </cell>
          <cell r="D2545">
            <v>5.45</v>
          </cell>
        </row>
        <row r="2546">
          <cell r="A2546" t="str">
            <v>82016</v>
          </cell>
          <cell r="B2546">
            <v>42591</v>
          </cell>
          <cell r="C2546">
            <v>5.64</v>
          </cell>
          <cell r="D2546">
            <v>5.39</v>
          </cell>
        </row>
        <row r="2547">
          <cell r="A2547" t="str">
            <v>82016</v>
          </cell>
          <cell r="B2547">
            <v>42592</v>
          </cell>
          <cell r="C2547">
            <v>5.42</v>
          </cell>
          <cell r="D2547">
            <v>5.42</v>
          </cell>
        </row>
        <row r="2548">
          <cell r="A2548" t="str">
            <v>82016</v>
          </cell>
          <cell r="B2548">
            <v>42593</v>
          </cell>
          <cell r="C2548">
            <v>5.42</v>
          </cell>
          <cell r="D2548">
            <v>5.42</v>
          </cell>
        </row>
        <row r="2549">
          <cell r="A2549" t="str">
            <v>82016</v>
          </cell>
          <cell r="B2549">
            <v>42594</v>
          </cell>
          <cell r="C2549">
            <v>5.42</v>
          </cell>
          <cell r="D2549">
            <v>5.42</v>
          </cell>
        </row>
        <row r="2550">
          <cell r="A2550" t="str">
            <v>82016</v>
          </cell>
          <cell r="B2550">
            <v>42597</v>
          </cell>
          <cell r="C2550">
            <v>5.41</v>
          </cell>
          <cell r="D2550">
            <v>5.38</v>
          </cell>
        </row>
        <row r="2551">
          <cell r="A2551" t="str">
            <v>82016</v>
          </cell>
          <cell r="B2551">
            <v>42598</v>
          </cell>
          <cell r="C2551">
            <v>5.4</v>
          </cell>
          <cell r="D2551">
            <v>5.38</v>
          </cell>
        </row>
        <row r="2552">
          <cell r="A2552" t="str">
            <v>82016</v>
          </cell>
          <cell r="B2552">
            <v>42599</v>
          </cell>
          <cell r="C2552">
            <v>5.4</v>
          </cell>
          <cell r="D2552">
            <v>5.38</v>
          </cell>
        </row>
        <row r="2553">
          <cell r="A2553" t="str">
            <v>82016</v>
          </cell>
          <cell r="B2553">
            <v>42600</v>
          </cell>
          <cell r="C2553">
            <v>5.38</v>
          </cell>
          <cell r="D2553">
            <v>5.36</v>
          </cell>
        </row>
        <row r="2554">
          <cell r="A2554" t="str">
            <v>82016</v>
          </cell>
          <cell r="B2554">
            <v>42601</v>
          </cell>
          <cell r="C2554">
            <v>5.37</v>
          </cell>
          <cell r="D2554">
            <v>5.34</v>
          </cell>
        </row>
        <row r="2555">
          <cell r="A2555" t="str">
            <v>82016</v>
          </cell>
          <cell r="B2555">
            <v>42604</v>
          </cell>
          <cell r="C2555">
            <v>5.41</v>
          </cell>
          <cell r="D2555">
            <v>5.34</v>
          </cell>
        </row>
        <row r="2556">
          <cell r="A2556" t="str">
            <v>82016</v>
          </cell>
          <cell r="B2556">
            <v>42605</v>
          </cell>
          <cell r="C2556">
            <v>5.43</v>
          </cell>
          <cell r="D2556">
            <v>5.34</v>
          </cell>
        </row>
        <row r="2557">
          <cell r="A2557" t="str">
            <v>82016</v>
          </cell>
          <cell r="B2557">
            <v>42606</v>
          </cell>
          <cell r="C2557">
            <v>5.43</v>
          </cell>
          <cell r="D2557">
            <v>5.33</v>
          </cell>
        </row>
        <row r="2558">
          <cell r="A2558" t="str">
            <v>82016</v>
          </cell>
          <cell r="B2558">
            <v>42607</v>
          </cell>
          <cell r="C2558">
            <v>5.43</v>
          </cell>
          <cell r="D2558">
            <v>5.33</v>
          </cell>
        </row>
        <row r="2559">
          <cell r="A2559" t="str">
            <v>82016</v>
          </cell>
          <cell r="B2559">
            <v>42608</v>
          </cell>
          <cell r="C2559">
            <v>5.43</v>
          </cell>
          <cell r="D2559">
            <v>5.32</v>
          </cell>
        </row>
        <row r="2560">
          <cell r="A2560" t="str">
            <v>82016</v>
          </cell>
          <cell r="B2560">
            <v>42611</v>
          </cell>
          <cell r="C2560">
            <v>5.43</v>
          </cell>
          <cell r="D2560">
            <v>5.29</v>
          </cell>
        </row>
        <row r="2561">
          <cell r="A2561" t="str">
            <v>82016</v>
          </cell>
          <cell r="B2561">
            <v>42612</v>
          </cell>
          <cell r="C2561">
            <v>5.42</v>
          </cell>
          <cell r="D2561">
            <v>5.28</v>
          </cell>
        </row>
        <row r="2562">
          <cell r="A2562" t="str">
            <v>82016</v>
          </cell>
          <cell r="B2562">
            <v>42613</v>
          </cell>
          <cell r="C2562">
            <v>5.42</v>
          </cell>
          <cell r="D2562">
            <v>5.28</v>
          </cell>
        </row>
        <row r="2563">
          <cell r="A2563" t="str">
            <v>92016</v>
          </cell>
          <cell r="B2563">
            <v>42614</v>
          </cell>
          <cell r="C2563">
            <v>5.43</v>
          </cell>
          <cell r="D2563">
            <v>5.28</v>
          </cell>
        </row>
        <row r="2564">
          <cell r="A2564" t="str">
            <v>92016</v>
          </cell>
          <cell r="B2564">
            <v>42615</v>
          </cell>
          <cell r="C2564">
            <v>5.43</v>
          </cell>
          <cell r="D2564">
            <v>5.28</v>
          </cell>
        </row>
        <row r="2565">
          <cell r="A2565" t="str">
            <v>92016</v>
          </cell>
          <cell r="B2565">
            <v>42618</v>
          </cell>
          <cell r="C2565">
            <v>5.43</v>
          </cell>
          <cell r="D2565">
            <v>5.26</v>
          </cell>
        </row>
        <row r="2566">
          <cell r="A2566" t="str">
            <v>92016</v>
          </cell>
          <cell r="B2566">
            <v>42619</v>
          </cell>
          <cell r="C2566">
            <v>5.43</v>
          </cell>
          <cell r="D2566">
            <v>5.25</v>
          </cell>
        </row>
        <row r="2567">
          <cell r="A2567" t="str">
            <v>92016</v>
          </cell>
          <cell r="B2567">
            <v>42621</v>
          </cell>
          <cell r="C2567">
            <v>5.44</v>
          </cell>
          <cell r="D2567">
            <v>5.24</v>
          </cell>
        </row>
        <row r="2568">
          <cell r="A2568" t="str">
            <v>92016</v>
          </cell>
          <cell r="B2568">
            <v>42622</v>
          </cell>
          <cell r="C2568">
            <v>5.24</v>
          </cell>
          <cell r="D2568">
            <v>5.24</v>
          </cell>
        </row>
        <row r="2569">
          <cell r="A2569" t="str">
            <v>92016</v>
          </cell>
          <cell r="B2569">
            <v>42625</v>
          </cell>
          <cell r="C2569">
            <v>5.23</v>
          </cell>
          <cell r="D2569">
            <v>5.23</v>
          </cell>
        </row>
        <row r="2570">
          <cell r="A2570" t="str">
            <v>92016</v>
          </cell>
          <cell r="B2570">
            <v>42626</v>
          </cell>
          <cell r="C2570">
            <v>5.23</v>
          </cell>
          <cell r="D2570">
            <v>5.22</v>
          </cell>
        </row>
        <row r="2571">
          <cell r="A2571" t="str">
            <v>92016</v>
          </cell>
          <cell r="B2571">
            <v>42627</v>
          </cell>
          <cell r="C2571">
            <v>5.23</v>
          </cell>
          <cell r="D2571">
            <v>5.22</v>
          </cell>
        </row>
        <row r="2572">
          <cell r="A2572" t="str">
            <v>92016</v>
          </cell>
          <cell r="B2572">
            <v>42628</v>
          </cell>
          <cell r="C2572">
            <v>5.22</v>
          </cell>
          <cell r="D2572">
            <v>5.21</v>
          </cell>
        </row>
        <row r="2573">
          <cell r="A2573" t="str">
            <v>92016</v>
          </cell>
          <cell r="B2573">
            <v>42629</v>
          </cell>
          <cell r="C2573">
            <v>5.21</v>
          </cell>
          <cell r="D2573">
            <v>5.2</v>
          </cell>
        </row>
        <row r="2574">
          <cell r="A2574" t="str">
            <v>92016</v>
          </cell>
          <cell r="B2574">
            <v>42632</v>
          </cell>
          <cell r="C2574">
            <v>5.17</v>
          </cell>
          <cell r="D2574">
            <v>5.18</v>
          </cell>
        </row>
        <row r="2575">
          <cell r="A2575" t="str">
            <v>92016</v>
          </cell>
          <cell r="B2575">
            <v>42633</v>
          </cell>
          <cell r="C2575">
            <v>5.18</v>
          </cell>
          <cell r="D2575">
            <v>5.18</v>
          </cell>
        </row>
        <row r="2576">
          <cell r="A2576" t="str">
            <v>92016</v>
          </cell>
          <cell r="B2576">
            <v>42634</v>
          </cell>
          <cell r="C2576">
            <v>5.12</v>
          </cell>
          <cell r="D2576">
            <v>5.15</v>
          </cell>
        </row>
        <row r="2577">
          <cell r="A2577" t="str">
            <v>92016</v>
          </cell>
          <cell r="B2577">
            <v>42635</v>
          </cell>
          <cell r="C2577">
            <v>5.13</v>
          </cell>
          <cell r="D2577">
            <v>5.13</v>
          </cell>
        </row>
        <row r="2578">
          <cell r="A2578" t="str">
            <v>92016</v>
          </cell>
          <cell r="B2578">
            <v>42636</v>
          </cell>
          <cell r="C2578">
            <v>5.13</v>
          </cell>
          <cell r="D2578">
            <v>5.16</v>
          </cell>
        </row>
        <row r="2579">
          <cell r="A2579" t="str">
            <v>92016</v>
          </cell>
          <cell r="B2579">
            <v>42639</v>
          </cell>
          <cell r="C2579">
            <v>5.12</v>
          </cell>
          <cell r="D2579">
            <v>5.17</v>
          </cell>
        </row>
        <row r="2580">
          <cell r="A2580" t="str">
            <v>92016</v>
          </cell>
          <cell r="B2580">
            <v>42640</v>
          </cell>
          <cell r="C2580">
            <v>5.12</v>
          </cell>
          <cell r="D2580">
            <v>5.17</v>
          </cell>
        </row>
        <row r="2581">
          <cell r="A2581" t="str">
            <v>92016</v>
          </cell>
          <cell r="B2581">
            <v>42641</v>
          </cell>
          <cell r="C2581">
            <v>5.12</v>
          </cell>
          <cell r="D2581">
            <v>5.17</v>
          </cell>
        </row>
        <row r="2582">
          <cell r="A2582" t="str">
            <v>92016</v>
          </cell>
          <cell r="B2582">
            <v>42642</v>
          </cell>
          <cell r="C2582">
            <v>5.0999999999999996</v>
          </cell>
          <cell r="D2582">
            <v>5.16</v>
          </cell>
        </row>
        <row r="2583">
          <cell r="A2583" t="str">
            <v>92016</v>
          </cell>
          <cell r="B2583">
            <v>42643</v>
          </cell>
          <cell r="C2583">
            <v>5.05</v>
          </cell>
          <cell r="D2583">
            <v>5.15</v>
          </cell>
        </row>
        <row r="2584">
          <cell r="A2584" t="str">
            <v>102016</v>
          </cell>
          <cell r="B2584">
            <v>42646</v>
          </cell>
          <cell r="C2584">
            <v>5.0199999999999996</v>
          </cell>
          <cell r="D2584">
            <v>5.14</v>
          </cell>
        </row>
        <row r="2585">
          <cell r="A2585" t="str">
            <v>102016</v>
          </cell>
          <cell r="B2585">
            <v>42647</v>
          </cell>
          <cell r="C2585">
            <v>5</v>
          </cell>
          <cell r="D2585">
            <v>5.13</v>
          </cell>
        </row>
        <row r="2586">
          <cell r="A2586" t="str">
            <v>102016</v>
          </cell>
          <cell r="B2586">
            <v>42648</v>
          </cell>
          <cell r="C2586">
            <v>5</v>
          </cell>
          <cell r="D2586">
            <v>5.13</v>
          </cell>
        </row>
        <row r="2587">
          <cell r="A2587" t="str">
            <v>102016</v>
          </cell>
          <cell r="B2587">
            <v>42649</v>
          </cell>
          <cell r="C2587">
            <v>5</v>
          </cell>
          <cell r="D2587">
            <v>5.13</v>
          </cell>
        </row>
        <row r="2588">
          <cell r="A2588" t="str">
            <v>102016</v>
          </cell>
          <cell r="B2588">
            <v>42650</v>
          </cell>
          <cell r="C2588">
            <v>5.08</v>
          </cell>
          <cell r="D2588">
            <v>5.07</v>
          </cell>
        </row>
        <row r="2589">
          <cell r="A2589" t="str">
            <v>102016</v>
          </cell>
          <cell r="B2589">
            <v>42653</v>
          </cell>
          <cell r="C2589">
            <v>5.08</v>
          </cell>
          <cell r="D2589">
            <v>5.08</v>
          </cell>
        </row>
        <row r="2590">
          <cell r="A2590" t="str">
            <v>102016</v>
          </cell>
          <cell r="B2590">
            <v>42654</v>
          </cell>
          <cell r="C2590">
            <v>5.09</v>
          </cell>
          <cell r="D2590">
            <v>5.08</v>
          </cell>
        </row>
        <row r="2591">
          <cell r="A2591" t="str">
            <v>102016</v>
          </cell>
          <cell r="B2591">
            <v>42656</v>
          </cell>
          <cell r="C2591">
            <v>5.09</v>
          </cell>
          <cell r="D2591">
            <v>5.09</v>
          </cell>
        </row>
        <row r="2592">
          <cell r="A2592" t="str">
            <v>102016</v>
          </cell>
          <cell r="B2592">
            <v>42657</v>
          </cell>
          <cell r="C2592">
            <v>5.04</v>
          </cell>
          <cell r="D2592">
            <v>5.05</v>
          </cell>
        </row>
        <row r="2593">
          <cell r="A2593" t="str">
            <v>102016</v>
          </cell>
          <cell r="B2593">
            <v>42660</v>
          </cell>
          <cell r="C2593">
            <v>5.0199999999999996</v>
          </cell>
          <cell r="D2593">
            <v>5.04</v>
          </cell>
        </row>
        <row r="2594">
          <cell r="A2594" t="str">
            <v>102016</v>
          </cell>
          <cell r="B2594">
            <v>42661</v>
          </cell>
          <cell r="C2594">
            <v>5</v>
          </cell>
          <cell r="D2594">
            <v>5.0199999999999996</v>
          </cell>
        </row>
        <row r="2595">
          <cell r="A2595" t="str">
            <v>102016</v>
          </cell>
          <cell r="B2595">
            <v>42662</v>
          </cell>
          <cell r="C2595">
            <v>5</v>
          </cell>
          <cell r="D2595">
            <v>5.0199999999999996</v>
          </cell>
        </row>
        <row r="2596">
          <cell r="A2596" t="str">
            <v>102016</v>
          </cell>
          <cell r="B2596">
            <v>42663</v>
          </cell>
          <cell r="C2596">
            <v>4.91</v>
          </cell>
          <cell r="D2596">
            <v>4.95</v>
          </cell>
        </row>
        <row r="2597">
          <cell r="A2597" t="str">
            <v>102016</v>
          </cell>
          <cell r="B2597">
            <v>42664</v>
          </cell>
          <cell r="C2597">
            <v>4.9000000000000004</v>
          </cell>
          <cell r="D2597">
            <v>4.95</v>
          </cell>
        </row>
        <row r="2598">
          <cell r="A2598" t="str">
            <v>102016</v>
          </cell>
          <cell r="B2598">
            <v>42667</v>
          </cell>
          <cell r="C2598">
            <v>4.8600000000000003</v>
          </cell>
          <cell r="D2598">
            <v>4.93</v>
          </cell>
        </row>
        <row r="2599">
          <cell r="A2599" t="str">
            <v>102016</v>
          </cell>
          <cell r="B2599">
            <v>42668</v>
          </cell>
          <cell r="C2599">
            <v>4.8499999999999996</v>
          </cell>
          <cell r="D2599">
            <v>4.9400000000000004</v>
          </cell>
        </row>
        <row r="2600">
          <cell r="A2600" t="str">
            <v>102016</v>
          </cell>
          <cell r="B2600">
            <v>42669</v>
          </cell>
          <cell r="C2600">
            <v>4.8499999999999996</v>
          </cell>
          <cell r="D2600">
            <v>4.9400000000000004</v>
          </cell>
        </row>
        <row r="2601">
          <cell r="A2601" t="str">
            <v>102016</v>
          </cell>
          <cell r="B2601">
            <v>42670</v>
          </cell>
          <cell r="C2601">
            <v>4.8499999999999996</v>
          </cell>
          <cell r="D2601">
            <v>4.9400000000000004</v>
          </cell>
        </row>
        <row r="2602">
          <cell r="A2602" t="str">
            <v>102016</v>
          </cell>
          <cell r="B2602">
            <v>42671</v>
          </cell>
          <cell r="C2602">
            <v>4.8499999999999996</v>
          </cell>
          <cell r="D2602">
            <v>4.95</v>
          </cell>
        </row>
        <row r="2603">
          <cell r="A2603" t="str">
            <v>102016</v>
          </cell>
          <cell r="B2603">
            <v>42674</v>
          </cell>
          <cell r="C2603">
            <v>4.84</v>
          </cell>
          <cell r="D2603">
            <v>4.95</v>
          </cell>
        </row>
        <row r="2604">
          <cell r="A2604" t="str">
            <v>112016</v>
          </cell>
          <cell r="B2604">
            <v>42675</v>
          </cell>
          <cell r="C2604">
            <v>4.84</v>
          </cell>
          <cell r="D2604">
            <v>4.9400000000000004</v>
          </cell>
        </row>
        <row r="2605">
          <cell r="A2605" t="str">
            <v>112016</v>
          </cell>
          <cell r="B2605">
            <v>42677</v>
          </cell>
          <cell r="C2605">
            <v>4.84</v>
          </cell>
          <cell r="D2605">
            <v>4.95</v>
          </cell>
        </row>
        <row r="2606">
          <cell r="A2606" t="str">
            <v>112016</v>
          </cell>
          <cell r="B2606">
            <v>42678</v>
          </cell>
          <cell r="C2606">
            <v>4.84</v>
          </cell>
          <cell r="D2606">
            <v>4.95</v>
          </cell>
        </row>
        <row r="2607">
          <cell r="A2607" t="str">
            <v>112016</v>
          </cell>
          <cell r="B2607">
            <v>42681</v>
          </cell>
          <cell r="C2607">
            <v>4.83</v>
          </cell>
          <cell r="D2607">
            <v>4.96</v>
          </cell>
        </row>
        <row r="2608">
          <cell r="A2608" t="str">
            <v>112016</v>
          </cell>
          <cell r="B2608">
            <v>42682</v>
          </cell>
          <cell r="C2608">
            <v>4.83</v>
          </cell>
          <cell r="D2608">
            <v>4.97</v>
          </cell>
        </row>
        <row r="2609">
          <cell r="A2609" t="str">
            <v>112016</v>
          </cell>
          <cell r="B2609">
            <v>42683</v>
          </cell>
          <cell r="C2609">
            <v>4.96</v>
          </cell>
          <cell r="D2609">
            <v>4.95</v>
          </cell>
        </row>
        <row r="2610">
          <cell r="A2610" t="str">
            <v>112016</v>
          </cell>
          <cell r="B2610">
            <v>42684</v>
          </cell>
          <cell r="C2610">
            <v>4.97</v>
          </cell>
          <cell r="D2610">
            <v>4.96</v>
          </cell>
        </row>
        <row r="2611">
          <cell r="A2611" t="str">
            <v>112016</v>
          </cell>
          <cell r="B2611">
            <v>42685</v>
          </cell>
          <cell r="C2611">
            <v>4.9400000000000004</v>
          </cell>
          <cell r="D2611">
            <v>4.93</v>
          </cell>
        </row>
        <row r="2612">
          <cell r="A2612" t="str">
            <v>112016</v>
          </cell>
          <cell r="B2612">
            <v>42688</v>
          </cell>
          <cell r="C2612">
            <v>4.95</v>
          </cell>
          <cell r="D2612">
            <v>4.95</v>
          </cell>
        </row>
        <row r="2613">
          <cell r="A2613" t="str">
            <v>112016</v>
          </cell>
          <cell r="B2613">
            <v>42690</v>
          </cell>
          <cell r="C2613">
            <v>4.95</v>
          </cell>
          <cell r="D2613">
            <v>4.95</v>
          </cell>
        </row>
        <row r="2614">
          <cell r="A2614" t="str">
            <v>112016</v>
          </cell>
          <cell r="B2614">
            <v>42691</v>
          </cell>
          <cell r="C2614">
            <v>4.93</v>
          </cell>
          <cell r="D2614">
            <v>4.9400000000000004</v>
          </cell>
        </row>
        <row r="2615">
          <cell r="A2615" t="str">
            <v>112016</v>
          </cell>
          <cell r="B2615">
            <v>42692</v>
          </cell>
          <cell r="C2615">
            <v>4.93</v>
          </cell>
          <cell r="D2615">
            <v>4.9400000000000004</v>
          </cell>
        </row>
        <row r="2616">
          <cell r="A2616" t="str">
            <v>112016</v>
          </cell>
          <cell r="B2616">
            <v>42695</v>
          </cell>
          <cell r="C2616">
            <v>4.9000000000000004</v>
          </cell>
          <cell r="D2616">
            <v>4.91</v>
          </cell>
        </row>
        <row r="2617">
          <cell r="A2617" t="str">
            <v>112016</v>
          </cell>
          <cell r="B2617">
            <v>42696</v>
          </cell>
          <cell r="C2617">
            <v>4.83</v>
          </cell>
          <cell r="D2617">
            <v>4.8899999999999997</v>
          </cell>
        </row>
        <row r="2618">
          <cell r="A2618" t="str">
            <v>112016</v>
          </cell>
          <cell r="B2618">
            <v>42697</v>
          </cell>
          <cell r="C2618">
            <v>4.83</v>
          </cell>
          <cell r="D2618">
            <v>4.8899999999999997</v>
          </cell>
        </row>
        <row r="2619">
          <cell r="A2619" t="str">
            <v>112016</v>
          </cell>
          <cell r="B2619">
            <v>42698</v>
          </cell>
          <cell r="C2619">
            <v>4.82</v>
          </cell>
          <cell r="D2619">
            <v>4.8899999999999997</v>
          </cell>
        </row>
        <row r="2620">
          <cell r="A2620" t="str">
            <v>112016</v>
          </cell>
          <cell r="B2620">
            <v>42699</v>
          </cell>
          <cell r="C2620">
            <v>4.8099999999999996</v>
          </cell>
          <cell r="D2620">
            <v>4.8899999999999997</v>
          </cell>
        </row>
        <row r="2621">
          <cell r="A2621" t="str">
            <v>112016</v>
          </cell>
          <cell r="B2621">
            <v>42702</v>
          </cell>
          <cell r="C2621">
            <v>4.8</v>
          </cell>
          <cell r="D2621">
            <v>4.9000000000000004</v>
          </cell>
        </row>
        <row r="2622">
          <cell r="A2622" t="str">
            <v>112016</v>
          </cell>
          <cell r="B2622">
            <v>42703</v>
          </cell>
          <cell r="C2622">
            <v>4.8</v>
          </cell>
          <cell r="D2622">
            <v>4.9000000000000004</v>
          </cell>
        </row>
        <row r="2623">
          <cell r="A2623" t="str">
            <v>112016</v>
          </cell>
          <cell r="B2623">
            <v>42704</v>
          </cell>
          <cell r="C2623">
            <v>4.79</v>
          </cell>
          <cell r="D2623">
            <v>4.8899999999999997</v>
          </cell>
        </row>
        <row r="2624">
          <cell r="A2624" t="str">
            <v>122016</v>
          </cell>
          <cell r="B2624">
            <v>42705</v>
          </cell>
          <cell r="C2624">
            <v>4.79</v>
          </cell>
          <cell r="D2624">
            <v>4.8899999999999997</v>
          </cell>
        </row>
        <row r="2625">
          <cell r="A2625" t="str">
            <v>122016</v>
          </cell>
          <cell r="B2625">
            <v>42706</v>
          </cell>
          <cell r="C2625">
            <v>4.78</v>
          </cell>
          <cell r="D2625">
            <v>4.8899999999999997</v>
          </cell>
        </row>
        <row r="2626">
          <cell r="A2626" t="str">
            <v>122016</v>
          </cell>
          <cell r="B2626">
            <v>42709</v>
          </cell>
          <cell r="C2626">
            <v>4.7699999999999996</v>
          </cell>
          <cell r="D2626">
            <v>4.8899999999999997</v>
          </cell>
        </row>
        <row r="2627">
          <cell r="A2627" t="str">
            <v>122016</v>
          </cell>
          <cell r="B2627">
            <v>42710</v>
          </cell>
          <cell r="C2627">
            <v>4.78</v>
          </cell>
          <cell r="D2627">
            <v>4.9000000000000004</v>
          </cell>
        </row>
        <row r="2628">
          <cell r="A2628" t="str">
            <v>122016</v>
          </cell>
          <cell r="B2628">
            <v>42711</v>
          </cell>
          <cell r="C2628">
            <v>4.78</v>
          </cell>
          <cell r="D2628">
            <v>4.9000000000000004</v>
          </cell>
        </row>
        <row r="2629">
          <cell r="A2629" t="str">
            <v>122016</v>
          </cell>
          <cell r="B2629">
            <v>42712</v>
          </cell>
          <cell r="C2629">
            <v>4.78</v>
          </cell>
          <cell r="D2629">
            <v>4.91</v>
          </cell>
        </row>
        <row r="2630">
          <cell r="A2630" t="str">
            <v>122016</v>
          </cell>
          <cell r="B2630">
            <v>42713</v>
          </cell>
          <cell r="C2630">
            <v>4.88</v>
          </cell>
          <cell r="D2630">
            <v>4.88</v>
          </cell>
        </row>
        <row r="2631">
          <cell r="A2631" t="str">
            <v>122016</v>
          </cell>
          <cell r="B2631">
            <v>42716</v>
          </cell>
          <cell r="C2631">
            <v>4.87</v>
          </cell>
          <cell r="D2631">
            <v>4.87</v>
          </cell>
        </row>
        <row r="2632">
          <cell r="A2632" t="str">
            <v>122016</v>
          </cell>
          <cell r="B2632">
            <v>42717</v>
          </cell>
          <cell r="C2632">
            <v>4.87</v>
          </cell>
          <cell r="D2632">
            <v>4.87</v>
          </cell>
        </row>
        <row r="2633">
          <cell r="A2633" t="str">
            <v>122016</v>
          </cell>
          <cell r="B2633">
            <v>42718</v>
          </cell>
          <cell r="C2633">
            <v>4.87</v>
          </cell>
          <cell r="D2633">
            <v>4.87</v>
          </cell>
        </row>
        <row r="2634">
          <cell r="A2634" t="str">
            <v>122016</v>
          </cell>
          <cell r="B2634">
            <v>42719</v>
          </cell>
          <cell r="C2634">
            <v>4.8600000000000003</v>
          </cell>
          <cell r="D2634">
            <v>4.87</v>
          </cell>
        </row>
        <row r="2635">
          <cell r="A2635" t="str">
            <v>122016</v>
          </cell>
          <cell r="B2635">
            <v>42720</v>
          </cell>
          <cell r="C2635">
            <v>4.84</v>
          </cell>
          <cell r="D2635">
            <v>4.87</v>
          </cell>
        </row>
        <row r="2636">
          <cell r="A2636" t="str">
            <v>122016</v>
          </cell>
          <cell r="B2636">
            <v>42723</v>
          </cell>
          <cell r="C2636">
            <v>4.84</v>
          </cell>
          <cell r="D2636">
            <v>4.87</v>
          </cell>
        </row>
        <row r="2637">
          <cell r="A2637" t="str">
            <v>122016</v>
          </cell>
          <cell r="B2637">
            <v>42724</v>
          </cell>
          <cell r="C2637">
            <v>4.74</v>
          </cell>
          <cell r="D2637">
            <v>4.79</v>
          </cell>
        </row>
        <row r="2638">
          <cell r="A2638" t="str">
            <v>122016</v>
          </cell>
          <cell r="B2638">
            <v>42725</v>
          </cell>
          <cell r="C2638">
            <v>4.7300000000000004</v>
          </cell>
          <cell r="D2638">
            <v>4.7699999999999996</v>
          </cell>
        </row>
        <row r="2639">
          <cell r="A2639" t="str">
            <v>122016</v>
          </cell>
          <cell r="B2639">
            <v>42726</v>
          </cell>
          <cell r="C2639">
            <v>4.71</v>
          </cell>
          <cell r="D2639">
            <v>4.76</v>
          </cell>
        </row>
        <row r="2640">
          <cell r="A2640" t="str">
            <v>122016</v>
          </cell>
          <cell r="B2640">
            <v>42727</v>
          </cell>
          <cell r="C2640">
            <v>4.7</v>
          </cell>
          <cell r="D2640">
            <v>4.7699999999999996</v>
          </cell>
        </row>
        <row r="2641">
          <cell r="A2641" t="str">
            <v>122016</v>
          </cell>
          <cell r="B2641">
            <v>42730</v>
          </cell>
          <cell r="C2641">
            <v>4.7</v>
          </cell>
          <cell r="D2641">
            <v>4.78</v>
          </cell>
        </row>
        <row r="2642">
          <cell r="A2642" t="str">
            <v>122016</v>
          </cell>
          <cell r="B2642">
            <v>42731</v>
          </cell>
          <cell r="C2642">
            <v>4.7</v>
          </cell>
          <cell r="D2642">
            <v>4.79</v>
          </cell>
        </row>
        <row r="2643">
          <cell r="A2643" t="str">
            <v>122016</v>
          </cell>
          <cell r="B2643">
            <v>42732</v>
          </cell>
          <cell r="C2643">
            <v>4.7</v>
          </cell>
          <cell r="D2643">
            <v>4.79</v>
          </cell>
        </row>
        <row r="2644">
          <cell r="A2644" t="str">
            <v>122016</v>
          </cell>
          <cell r="B2644">
            <v>42733</v>
          </cell>
          <cell r="C2644">
            <v>4.7</v>
          </cell>
          <cell r="D2644">
            <v>4.79</v>
          </cell>
        </row>
        <row r="2645">
          <cell r="A2645" t="str">
            <v>122016</v>
          </cell>
          <cell r="B2645">
            <v>42734</v>
          </cell>
          <cell r="C2645">
            <v>4.7</v>
          </cell>
          <cell r="D2645">
            <v>4.8</v>
          </cell>
        </row>
        <row r="2646">
          <cell r="A2646" t="str">
            <v>12017</v>
          </cell>
          <cell r="B2646">
            <v>42737</v>
          </cell>
          <cell r="C2646">
            <v>4.7</v>
          </cell>
          <cell r="D2646">
            <v>4.82</v>
          </cell>
        </row>
        <row r="2647">
          <cell r="A2647" t="str">
            <v>12017</v>
          </cell>
          <cell r="B2647">
            <v>42738</v>
          </cell>
          <cell r="C2647">
            <v>4.7</v>
          </cell>
          <cell r="D2647">
            <v>4.83</v>
          </cell>
        </row>
        <row r="2648">
          <cell r="A2648" t="str">
            <v>12017</v>
          </cell>
          <cell r="B2648">
            <v>42739</v>
          </cell>
          <cell r="C2648">
            <v>4.7</v>
          </cell>
          <cell r="D2648">
            <v>4.82</v>
          </cell>
        </row>
        <row r="2649">
          <cell r="A2649" t="str">
            <v>12017</v>
          </cell>
          <cell r="B2649">
            <v>42740</v>
          </cell>
          <cell r="C2649">
            <v>4.68</v>
          </cell>
          <cell r="D2649">
            <v>4.82</v>
          </cell>
        </row>
        <row r="2650">
          <cell r="A2650" t="str">
            <v>12017</v>
          </cell>
          <cell r="B2650">
            <v>42741</v>
          </cell>
          <cell r="C2650">
            <v>4.7</v>
          </cell>
          <cell r="D2650">
            <v>4.84</v>
          </cell>
        </row>
        <row r="2651">
          <cell r="A2651" t="str">
            <v>12017</v>
          </cell>
          <cell r="B2651">
            <v>42744</v>
          </cell>
          <cell r="C2651">
            <v>4.7</v>
          </cell>
          <cell r="D2651">
            <v>4.82</v>
          </cell>
        </row>
        <row r="2652">
          <cell r="A2652" t="str">
            <v>12017</v>
          </cell>
          <cell r="B2652">
            <v>42745</v>
          </cell>
          <cell r="C2652">
            <v>4.7</v>
          </cell>
          <cell r="D2652">
            <v>4.83</v>
          </cell>
        </row>
        <row r="2653">
          <cell r="A2653" t="str">
            <v>12017</v>
          </cell>
          <cell r="B2653">
            <v>42746</v>
          </cell>
          <cell r="C2653">
            <v>4.8</v>
          </cell>
          <cell r="D2653">
            <v>4.8600000000000003</v>
          </cell>
        </row>
        <row r="2654">
          <cell r="A2654" t="str">
            <v>12017</v>
          </cell>
          <cell r="B2654">
            <v>42747</v>
          </cell>
          <cell r="C2654">
            <v>4.8</v>
          </cell>
          <cell r="D2654">
            <v>4.82</v>
          </cell>
        </row>
        <row r="2655">
          <cell r="A2655" t="str">
            <v>12017</v>
          </cell>
          <cell r="B2655">
            <v>42748</v>
          </cell>
          <cell r="C2655">
            <v>4.8</v>
          </cell>
          <cell r="D2655">
            <v>4.8</v>
          </cell>
        </row>
        <row r="2656">
          <cell r="A2656" t="str">
            <v>12017</v>
          </cell>
          <cell r="B2656">
            <v>42751</v>
          </cell>
          <cell r="C2656">
            <v>4.8</v>
          </cell>
          <cell r="D2656">
            <v>4.8</v>
          </cell>
        </row>
        <row r="2657">
          <cell r="A2657" t="str">
            <v>12017</v>
          </cell>
          <cell r="B2657">
            <v>42752</v>
          </cell>
          <cell r="C2657">
            <v>4.79</v>
          </cell>
          <cell r="D2657">
            <v>4.79</v>
          </cell>
        </row>
        <row r="2658">
          <cell r="A2658" t="str">
            <v>12017</v>
          </cell>
          <cell r="B2658">
            <v>42753</v>
          </cell>
          <cell r="C2658">
            <v>4.72</v>
          </cell>
          <cell r="D2658">
            <v>4.75</v>
          </cell>
        </row>
        <row r="2659">
          <cell r="A2659" t="str">
            <v>12017</v>
          </cell>
          <cell r="B2659">
            <v>42754</v>
          </cell>
          <cell r="C2659">
            <v>4.71</v>
          </cell>
          <cell r="D2659">
            <v>4.74</v>
          </cell>
        </row>
        <row r="2660">
          <cell r="A2660" t="str">
            <v>12017</v>
          </cell>
          <cell r="B2660">
            <v>42755</v>
          </cell>
          <cell r="C2660">
            <v>4.71</v>
          </cell>
          <cell r="D2660">
            <v>4.74</v>
          </cell>
        </row>
        <row r="2661">
          <cell r="A2661" t="str">
            <v>12017</v>
          </cell>
          <cell r="B2661">
            <v>42758</v>
          </cell>
          <cell r="C2661">
            <v>4.7</v>
          </cell>
          <cell r="D2661">
            <v>4.75</v>
          </cell>
        </row>
        <row r="2662">
          <cell r="A2662" t="str">
            <v>12017</v>
          </cell>
          <cell r="B2662">
            <v>42759</v>
          </cell>
          <cell r="C2662">
            <v>4.7</v>
          </cell>
          <cell r="D2662">
            <v>4.75</v>
          </cell>
        </row>
        <row r="2663">
          <cell r="A2663" t="str">
            <v>12017</v>
          </cell>
          <cell r="B2663">
            <v>42760</v>
          </cell>
          <cell r="C2663">
            <v>4.7</v>
          </cell>
          <cell r="D2663">
            <v>4.75</v>
          </cell>
        </row>
        <row r="2664">
          <cell r="A2664" t="str">
            <v>12017</v>
          </cell>
          <cell r="B2664">
            <v>42761</v>
          </cell>
          <cell r="C2664">
            <v>4.7</v>
          </cell>
          <cell r="D2664">
            <v>4.76</v>
          </cell>
        </row>
        <row r="2665">
          <cell r="A2665" t="str">
            <v>12017</v>
          </cell>
          <cell r="B2665">
            <v>42762</v>
          </cell>
          <cell r="C2665">
            <v>4.7</v>
          </cell>
          <cell r="D2665">
            <v>4.76</v>
          </cell>
        </row>
        <row r="2666">
          <cell r="A2666" t="str">
            <v>12017</v>
          </cell>
          <cell r="B2666">
            <v>42765</v>
          </cell>
          <cell r="C2666">
            <v>4.7</v>
          </cell>
          <cell r="D2666">
            <v>4.76</v>
          </cell>
        </row>
        <row r="2667">
          <cell r="A2667" t="str">
            <v>12017</v>
          </cell>
          <cell r="B2667">
            <v>42766</v>
          </cell>
          <cell r="C2667">
            <v>4.6900000000000004</v>
          </cell>
          <cell r="D2667">
            <v>4.75</v>
          </cell>
        </row>
        <row r="2668">
          <cell r="A2668" t="str">
            <v>22017</v>
          </cell>
          <cell r="B2668">
            <v>42767</v>
          </cell>
          <cell r="C2668">
            <v>4.6900000000000004</v>
          </cell>
          <cell r="D2668">
            <v>4.74</v>
          </cell>
        </row>
        <row r="2669">
          <cell r="A2669" t="str">
            <v>22017</v>
          </cell>
          <cell r="B2669">
            <v>42768</v>
          </cell>
          <cell r="C2669">
            <v>4.67</v>
          </cell>
          <cell r="D2669">
            <v>4.71</v>
          </cell>
        </row>
        <row r="2670">
          <cell r="A2670" t="str">
            <v>22017</v>
          </cell>
          <cell r="B2670">
            <v>42769</v>
          </cell>
          <cell r="C2670">
            <v>4.6399999999999997</v>
          </cell>
          <cell r="D2670">
            <v>4.7</v>
          </cell>
        </row>
        <row r="2671">
          <cell r="A2671" t="str">
            <v>22017</v>
          </cell>
          <cell r="B2671">
            <v>42772</v>
          </cell>
          <cell r="C2671">
            <v>4.6500000000000004</v>
          </cell>
          <cell r="D2671">
            <v>4.71</v>
          </cell>
        </row>
        <row r="2672">
          <cell r="A2672" t="str">
            <v>22017</v>
          </cell>
          <cell r="B2672">
            <v>42773</v>
          </cell>
          <cell r="C2672">
            <v>4.6500000000000004</v>
          </cell>
          <cell r="D2672">
            <v>4.72</v>
          </cell>
        </row>
        <row r="2673">
          <cell r="A2673" t="str">
            <v>22017</v>
          </cell>
          <cell r="B2673">
            <v>42774</v>
          </cell>
          <cell r="C2673">
            <v>4.7</v>
          </cell>
          <cell r="D2673">
            <v>4.71</v>
          </cell>
        </row>
        <row r="2674">
          <cell r="A2674" t="str">
            <v>22017</v>
          </cell>
          <cell r="B2674">
            <v>42775</v>
          </cell>
          <cell r="C2674">
            <v>4.7</v>
          </cell>
          <cell r="D2674">
            <v>4.71</v>
          </cell>
        </row>
        <row r="2675">
          <cell r="A2675" t="str">
            <v>22017</v>
          </cell>
          <cell r="B2675">
            <v>42776</v>
          </cell>
          <cell r="C2675">
            <v>4.71</v>
          </cell>
          <cell r="D2675">
            <v>4.71</v>
          </cell>
        </row>
        <row r="2676">
          <cell r="A2676" t="str">
            <v>22017</v>
          </cell>
          <cell r="B2676">
            <v>42779</v>
          </cell>
          <cell r="C2676">
            <v>4.6900000000000004</v>
          </cell>
          <cell r="D2676">
            <v>4.6900000000000004</v>
          </cell>
        </row>
        <row r="2677">
          <cell r="A2677" t="str">
            <v>22017</v>
          </cell>
          <cell r="B2677">
            <v>42780</v>
          </cell>
          <cell r="C2677">
            <v>4.68</v>
          </cell>
          <cell r="D2677">
            <v>4.67</v>
          </cell>
        </row>
        <row r="2678">
          <cell r="A2678" t="str">
            <v>22017</v>
          </cell>
          <cell r="B2678">
            <v>42781</v>
          </cell>
          <cell r="C2678">
            <v>4.6399999999999997</v>
          </cell>
          <cell r="D2678">
            <v>4.6399999999999997</v>
          </cell>
        </row>
        <row r="2679">
          <cell r="A2679" t="str">
            <v>22017</v>
          </cell>
          <cell r="B2679">
            <v>42782</v>
          </cell>
          <cell r="C2679">
            <v>4.6399999999999997</v>
          </cell>
          <cell r="D2679">
            <v>4.6399999999999997</v>
          </cell>
        </row>
        <row r="2680">
          <cell r="A2680" t="str">
            <v>22017</v>
          </cell>
          <cell r="B2680">
            <v>42783</v>
          </cell>
          <cell r="C2680">
            <v>4.6100000000000003</v>
          </cell>
          <cell r="D2680">
            <v>4.62</v>
          </cell>
        </row>
        <row r="2681">
          <cell r="A2681" t="str">
            <v>22017</v>
          </cell>
          <cell r="B2681">
            <v>42786</v>
          </cell>
          <cell r="C2681">
            <v>4.55</v>
          </cell>
          <cell r="D2681">
            <v>4.59</v>
          </cell>
        </row>
        <row r="2682">
          <cell r="A2682" t="str">
            <v>22017</v>
          </cell>
          <cell r="B2682">
            <v>42787</v>
          </cell>
          <cell r="C2682">
            <v>4.5199999999999996</v>
          </cell>
          <cell r="D2682">
            <v>4.55</v>
          </cell>
        </row>
        <row r="2683">
          <cell r="A2683" t="str">
            <v>22017</v>
          </cell>
          <cell r="B2683">
            <v>42788</v>
          </cell>
          <cell r="C2683">
            <v>4.53</v>
          </cell>
          <cell r="D2683">
            <v>4.55</v>
          </cell>
        </row>
        <row r="2684">
          <cell r="A2684" t="str">
            <v>22017</v>
          </cell>
          <cell r="B2684">
            <v>42789</v>
          </cell>
          <cell r="C2684">
            <v>4.53</v>
          </cell>
          <cell r="D2684">
            <v>4.5599999999999996</v>
          </cell>
        </row>
        <row r="2685">
          <cell r="A2685" t="str">
            <v>22017</v>
          </cell>
          <cell r="B2685">
            <v>42790</v>
          </cell>
          <cell r="C2685">
            <v>4.53</v>
          </cell>
          <cell r="D2685">
            <v>4.55</v>
          </cell>
        </row>
        <row r="2686">
          <cell r="A2686" t="str">
            <v>32017</v>
          </cell>
          <cell r="B2686">
            <v>42795</v>
          </cell>
          <cell r="C2686">
            <v>4.53</v>
          </cell>
          <cell r="D2686">
            <v>4.55</v>
          </cell>
        </row>
        <row r="2687">
          <cell r="A2687" t="str">
            <v>32017</v>
          </cell>
          <cell r="B2687">
            <v>42796</v>
          </cell>
          <cell r="C2687">
            <v>4.5</v>
          </cell>
          <cell r="D2687">
            <v>4.55</v>
          </cell>
        </row>
        <row r="2688">
          <cell r="A2688" t="str">
            <v>32017</v>
          </cell>
          <cell r="B2688">
            <v>42797</v>
          </cell>
          <cell r="C2688">
            <v>4.5</v>
          </cell>
          <cell r="D2688">
            <v>4.5599999999999996</v>
          </cell>
        </row>
        <row r="2689">
          <cell r="A2689" t="str">
            <v>32017</v>
          </cell>
          <cell r="B2689">
            <v>42800</v>
          </cell>
          <cell r="C2689">
            <v>4.49</v>
          </cell>
          <cell r="D2689">
            <v>4.55</v>
          </cell>
        </row>
        <row r="2690">
          <cell r="A2690" t="str">
            <v>32017</v>
          </cell>
          <cell r="B2690">
            <v>42801</v>
          </cell>
          <cell r="C2690">
            <v>4.49</v>
          </cell>
          <cell r="D2690">
            <v>4.55</v>
          </cell>
        </row>
        <row r="2691">
          <cell r="A2691" t="str">
            <v>32017</v>
          </cell>
          <cell r="B2691">
            <v>42802</v>
          </cell>
          <cell r="C2691">
            <v>4.49</v>
          </cell>
          <cell r="D2691">
            <v>4.55</v>
          </cell>
        </row>
        <row r="2692">
          <cell r="A2692" t="str">
            <v>32017</v>
          </cell>
          <cell r="B2692">
            <v>42803</v>
          </cell>
          <cell r="C2692">
            <v>4.49</v>
          </cell>
          <cell r="D2692">
            <v>4.5599999999999996</v>
          </cell>
        </row>
        <row r="2693">
          <cell r="A2693" t="str">
            <v>32017</v>
          </cell>
          <cell r="B2693">
            <v>42804</v>
          </cell>
          <cell r="C2693">
            <v>4.54</v>
          </cell>
          <cell r="D2693">
            <v>4.54</v>
          </cell>
        </row>
        <row r="2694">
          <cell r="A2694" t="str">
            <v>32017</v>
          </cell>
          <cell r="B2694">
            <v>42807</v>
          </cell>
          <cell r="C2694">
            <v>4.54</v>
          </cell>
          <cell r="D2694">
            <v>4.55</v>
          </cell>
        </row>
        <row r="2695">
          <cell r="A2695" t="str">
            <v>32017</v>
          </cell>
          <cell r="B2695">
            <v>42808</v>
          </cell>
          <cell r="C2695">
            <v>4.54</v>
          </cell>
          <cell r="D2695">
            <v>4.55</v>
          </cell>
        </row>
        <row r="2696">
          <cell r="A2696" t="str">
            <v>32017</v>
          </cell>
          <cell r="B2696">
            <v>42809</v>
          </cell>
          <cell r="C2696">
            <v>4.54</v>
          </cell>
          <cell r="D2696">
            <v>4.55</v>
          </cell>
        </row>
        <row r="2697">
          <cell r="A2697" t="str">
            <v>32017</v>
          </cell>
          <cell r="B2697">
            <v>42810</v>
          </cell>
          <cell r="C2697">
            <v>4.54</v>
          </cell>
          <cell r="D2697">
            <v>4.5599999999999996</v>
          </cell>
        </row>
        <row r="2698">
          <cell r="A2698" t="str">
            <v>32017</v>
          </cell>
          <cell r="B2698">
            <v>42811</v>
          </cell>
          <cell r="C2698">
            <v>4.54</v>
          </cell>
          <cell r="D2698">
            <v>4.5599999999999996</v>
          </cell>
        </row>
        <row r="2699">
          <cell r="A2699" t="str">
            <v>32017</v>
          </cell>
          <cell r="B2699">
            <v>42814</v>
          </cell>
          <cell r="C2699">
            <v>4.51</v>
          </cell>
          <cell r="D2699">
            <v>4.55</v>
          </cell>
        </row>
        <row r="2700">
          <cell r="A2700" t="str">
            <v>32017</v>
          </cell>
          <cell r="B2700">
            <v>42815</v>
          </cell>
          <cell r="C2700">
            <v>4.5</v>
          </cell>
          <cell r="D2700">
            <v>4.55</v>
          </cell>
        </row>
        <row r="2701">
          <cell r="A2701" t="str">
            <v>32017</v>
          </cell>
          <cell r="B2701">
            <v>42816</v>
          </cell>
          <cell r="C2701">
            <v>4.5</v>
          </cell>
          <cell r="D2701">
            <v>4.5599999999999996</v>
          </cell>
        </row>
        <row r="2702">
          <cell r="A2702" t="str">
            <v>32017</v>
          </cell>
          <cell r="B2702">
            <v>42817</v>
          </cell>
          <cell r="C2702">
            <v>4.5</v>
          </cell>
          <cell r="D2702">
            <v>4.5599999999999996</v>
          </cell>
        </row>
        <row r="2703">
          <cell r="A2703" t="str">
            <v>32017</v>
          </cell>
          <cell r="B2703">
            <v>42818</v>
          </cell>
          <cell r="C2703">
            <v>4.49</v>
          </cell>
          <cell r="D2703">
            <v>4.55</v>
          </cell>
        </row>
        <row r="2704">
          <cell r="A2704" t="str">
            <v>32017</v>
          </cell>
          <cell r="B2704">
            <v>42821</v>
          </cell>
          <cell r="C2704">
            <v>4.49</v>
          </cell>
          <cell r="D2704">
            <v>4.59</v>
          </cell>
        </row>
        <row r="2705">
          <cell r="A2705" t="str">
            <v>32017</v>
          </cell>
          <cell r="B2705">
            <v>42822</v>
          </cell>
          <cell r="C2705">
            <v>4.49</v>
          </cell>
          <cell r="D2705">
            <v>4.5999999999999996</v>
          </cell>
        </row>
        <row r="2706">
          <cell r="A2706" t="str">
            <v>32017</v>
          </cell>
          <cell r="B2706">
            <v>42823</v>
          </cell>
          <cell r="C2706">
            <v>4.4800000000000004</v>
          </cell>
          <cell r="D2706">
            <v>4.58</v>
          </cell>
        </row>
        <row r="2707">
          <cell r="A2707" t="str">
            <v>32017</v>
          </cell>
          <cell r="B2707">
            <v>42824</v>
          </cell>
          <cell r="C2707">
            <v>4.49</v>
          </cell>
          <cell r="D2707">
            <v>4.59</v>
          </cell>
        </row>
        <row r="2708">
          <cell r="A2708" t="str">
            <v>32017</v>
          </cell>
          <cell r="B2708">
            <v>42825</v>
          </cell>
          <cell r="C2708">
            <v>4.47</v>
          </cell>
          <cell r="D2708">
            <v>4.57</v>
          </cell>
        </row>
        <row r="2709">
          <cell r="A2709" t="str">
            <v>42017</v>
          </cell>
          <cell r="B2709">
            <v>42828</v>
          </cell>
          <cell r="C2709">
            <v>4.47</v>
          </cell>
          <cell r="D2709">
            <v>4.59</v>
          </cell>
        </row>
        <row r="2710">
          <cell r="A2710" t="str">
            <v>42017</v>
          </cell>
          <cell r="B2710">
            <v>42829</v>
          </cell>
          <cell r="C2710">
            <v>4.47</v>
          </cell>
          <cell r="D2710">
            <v>4.59</v>
          </cell>
        </row>
        <row r="2711">
          <cell r="A2711" t="str">
            <v>42017</v>
          </cell>
          <cell r="B2711">
            <v>42830</v>
          </cell>
          <cell r="C2711">
            <v>4.46</v>
          </cell>
          <cell r="D2711">
            <v>4.5999999999999996</v>
          </cell>
        </row>
        <row r="2712">
          <cell r="A2712" t="str">
            <v>42017</v>
          </cell>
          <cell r="B2712">
            <v>42831</v>
          </cell>
          <cell r="C2712">
            <v>4.46</v>
          </cell>
          <cell r="D2712">
            <v>4.5999999999999996</v>
          </cell>
        </row>
        <row r="2713">
          <cell r="A2713" t="str">
            <v>42017</v>
          </cell>
          <cell r="B2713">
            <v>42832</v>
          </cell>
          <cell r="C2713">
            <v>4.5999999999999996</v>
          </cell>
          <cell r="D2713">
            <v>4.5999999999999996</v>
          </cell>
        </row>
        <row r="2714">
          <cell r="A2714" t="str">
            <v>42017</v>
          </cell>
          <cell r="B2714">
            <v>42835</v>
          </cell>
          <cell r="C2714">
            <v>4.5999999999999996</v>
          </cell>
          <cell r="D2714">
            <v>4.59</v>
          </cell>
        </row>
        <row r="2715">
          <cell r="A2715" t="str">
            <v>42017</v>
          </cell>
          <cell r="B2715">
            <v>42836</v>
          </cell>
          <cell r="C2715">
            <v>4.5999999999999996</v>
          </cell>
          <cell r="D2715">
            <v>4.59</v>
          </cell>
        </row>
        <row r="2716">
          <cell r="A2716" t="str">
            <v>42017</v>
          </cell>
          <cell r="B2716">
            <v>42837</v>
          </cell>
          <cell r="C2716">
            <v>4.5999999999999996</v>
          </cell>
          <cell r="D2716">
            <v>4.5999999999999996</v>
          </cell>
        </row>
        <row r="2717">
          <cell r="A2717" t="str">
            <v>42017</v>
          </cell>
          <cell r="B2717">
            <v>42838</v>
          </cell>
          <cell r="C2717">
            <v>4.59</v>
          </cell>
          <cell r="D2717">
            <v>4.59</v>
          </cell>
        </row>
        <row r="2718">
          <cell r="A2718" t="str">
            <v>42017</v>
          </cell>
          <cell r="B2718">
            <v>42842</v>
          </cell>
          <cell r="C2718">
            <v>4.58</v>
          </cell>
          <cell r="D2718">
            <v>4.5999999999999996</v>
          </cell>
        </row>
        <row r="2719">
          <cell r="A2719" t="str">
            <v>42017</v>
          </cell>
          <cell r="B2719">
            <v>42843</v>
          </cell>
          <cell r="C2719">
            <v>4.57</v>
          </cell>
          <cell r="D2719">
            <v>4.59</v>
          </cell>
        </row>
        <row r="2720">
          <cell r="A2720" t="str">
            <v>42017</v>
          </cell>
          <cell r="B2720">
            <v>42844</v>
          </cell>
          <cell r="C2720">
            <v>4.53</v>
          </cell>
          <cell r="D2720">
            <v>4.59</v>
          </cell>
        </row>
        <row r="2721">
          <cell r="A2721" t="str">
            <v>42017</v>
          </cell>
          <cell r="B2721">
            <v>42845</v>
          </cell>
          <cell r="C2721">
            <v>4.53</v>
          </cell>
          <cell r="D2721">
            <v>4.5999999999999996</v>
          </cell>
        </row>
        <row r="2722">
          <cell r="A2722" t="str">
            <v>42017</v>
          </cell>
          <cell r="B2722">
            <v>42849</v>
          </cell>
          <cell r="C2722">
            <v>4.53</v>
          </cell>
          <cell r="D2722">
            <v>4.6100000000000003</v>
          </cell>
        </row>
        <row r="2723">
          <cell r="A2723" t="str">
            <v>42017</v>
          </cell>
          <cell r="B2723">
            <v>42850</v>
          </cell>
          <cell r="C2723">
            <v>4.53</v>
          </cell>
          <cell r="D2723">
            <v>4.6100000000000003</v>
          </cell>
        </row>
        <row r="2724">
          <cell r="A2724" t="str">
            <v>42017</v>
          </cell>
          <cell r="B2724">
            <v>42851</v>
          </cell>
          <cell r="C2724">
            <v>4.5</v>
          </cell>
          <cell r="D2724">
            <v>4.62</v>
          </cell>
        </row>
        <row r="2725">
          <cell r="A2725" t="str">
            <v>42017</v>
          </cell>
          <cell r="B2725">
            <v>42852</v>
          </cell>
          <cell r="C2725">
            <v>4.5</v>
          </cell>
          <cell r="D2725">
            <v>4.63</v>
          </cell>
        </row>
        <row r="2726">
          <cell r="A2726" t="str">
            <v>42017</v>
          </cell>
          <cell r="B2726">
            <v>42853</v>
          </cell>
          <cell r="C2726">
            <v>4.5</v>
          </cell>
          <cell r="D2726">
            <v>4.6399999999999997</v>
          </cell>
        </row>
        <row r="2727">
          <cell r="A2727" t="str">
            <v>52017</v>
          </cell>
          <cell r="B2727">
            <v>42857</v>
          </cell>
          <cell r="C2727">
            <v>4.53</v>
          </cell>
          <cell r="D2727">
            <v>4.6900000000000004</v>
          </cell>
        </row>
        <row r="2728">
          <cell r="A2728" t="str">
            <v>52017</v>
          </cell>
          <cell r="B2728">
            <v>42858</v>
          </cell>
          <cell r="C2728">
            <v>4.54</v>
          </cell>
          <cell r="D2728">
            <v>4.7</v>
          </cell>
        </row>
        <row r="2729">
          <cell r="A2729" t="str">
            <v>52017</v>
          </cell>
          <cell r="B2729">
            <v>42859</v>
          </cell>
          <cell r="C2729">
            <v>4.53</v>
          </cell>
          <cell r="D2729">
            <v>4.7</v>
          </cell>
        </row>
        <row r="2730">
          <cell r="A2730" t="str">
            <v>52017</v>
          </cell>
          <cell r="B2730">
            <v>42860</v>
          </cell>
          <cell r="C2730">
            <v>4.53</v>
          </cell>
          <cell r="D2730">
            <v>4.72</v>
          </cell>
        </row>
        <row r="2731">
          <cell r="A2731" t="str">
            <v>52017</v>
          </cell>
          <cell r="B2731">
            <v>42863</v>
          </cell>
          <cell r="C2731">
            <v>4.5199999999999996</v>
          </cell>
          <cell r="D2731">
            <v>4.72</v>
          </cell>
        </row>
        <row r="2732">
          <cell r="A2732" t="str">
            <v>52017</v>
          </cell>
          <cell r="B2732">
            <v>42864</v>
          </cell>
          <cell r="C2732">
            <v>4.5</v>
          </cell>
          <cell r="D2732">
            <v>4.7300000000000004</v>
          </cell>
        </row>
        <row r="2733">
          <cell r="A2733" t="str">
            <v>52017</v>
          </cell>
          <cell r="B2733">
            <v>42865</v>
          </cell>
          <cell r="C2733">
            <v>4.72</v>
          </cell>
          <cell r="D2733">
            <v>4.71</v>
          </cell>
        </row>
        <row r="2734">
          <cell r="A2734" t="str">
            <v>52017</v>
          </cell>
          <cell r="B2734">
            <v>42866</v>
          </cell>
          <cell r="C2734">
            <v>4.72</v>
          </cell>
          <cell r="D2734">
            <v>4.7</v>
          </cell>
        </row>
        <row r="2735">
          <cell r="A2735" t="str">
            <v>52017</v>
          </cell>
          <cell r="B2735">
            <v>42867</v>
          </cell>
          <cell r="C2735">
            <v>4.72</v>
          </cell>
          <cell r="D2735">
            <v>4.7</v>
          </cell>
        </row>
        <row r="2736">
          <cell r="A2736" t="str">
            <v>52017</v>
          </cell>
          <cell r="B2736">
            <v>42870</v>
          </cell>
          <cell r="C2736">
            <v>4.6900000000000004</v>
          </cell>
          <cell r="D2736">
            <v>4.67</v>
          </cell>
        </row>
        <row r="2737">
          <cell r="A2737" t="str">
            <v>52017</v>
          </cell>
          <cell r="B2737">
            <v>42871</v>
          </cell>
          <cell r="C2737">
            <v>4.6900000000000004</v>
          </cell>
          <cell r="D2737">
            <v>4.67</v>
          </cell>
        </row>
        <row r="2738">
          <cell r="A2738" t="str">
            <v>52017</v>
          </cell>
          <cell r="B2738">
            <v>42872</v>
          </cell>
          <cell r="C2738">
            <v>4.6900000000000004</v>
          </cell>
          <cell r="D2738">
            <v>4.66</v>
          </cell>
        </row>
        <row r="2739">
          <cell r="A2739" t="str">
            <v>52017</v>
          </cell>
          <cell r="B2739">
            <v>42873</v>
          </cell>
          <cell r="C2739">
            <v>4.6900000000000004</v>
          </cell>
          <cell r="D2739">
            <v>4.6500000000000004</v>
          </cell>
        </row>
        <row r="2740">
          <cell r="A2740" t="str">
            <v>52017</v>
          </cell>
          <cell r="B2740">
            <v>42874</v>
          </cell>
          <cell r="C2740">
            <v>4.6900000000000004</v>
          </cell>
          <cell r="D2740">
            <v>4.6500000000000004</v>
          </cell>
        </row>
        <row r="2741">
          <cell r="A2741" t="str">
            <v>52017</v>
          </cell>
          <cell r="B2741">
            <v>42877</v>
          </cell>
          <cell r="C2741">
            <v>4.72</v>
          </cell>
          <cell r="D2741">
            <v>4.6500000000000004</v>
          </cell>
        </row>
        <row r="2742">
          <cell r="A2742" t="str">
            <v>52017</v>
          </cell>
          <cell r="B2742">
            <v>42878</v>
          </cell>
          <cell r="C2742">
            <v>4.72</v>
          </cell>
          <cell r="D2742">
            <v>4.6500000000000004</v>
          </cell>
        </row>
        <row r="2743">
          <cell r="A2743" t="str">
            <v>52017</v>
          </cell>
          <cell r="B2743">
            <v>42879</v>
          </cell>
          <cell r="C2743">
            <v>4.72</v>
          </cell>
          <cell r="D2743">
            <v>4.6399999999999997</v>
          </cell>
        </row>
        <row r="2744">
          <cell r="A2744" t="str">
            <v>52017</v>
          </cell>
          <cell r="B2744">
            <v>42880</v>
          </cell>
          <cell r="C2744">
            <v>4.72</v>
          </cell>
          <cell r="D2744">
            <v>4.6399999999999997</v>
          </cell>
        </row>
        <row r="2745">
          <cell r="A2745" t="str">
            <v>52017</v>
          </cell>
          <cell r="B2745">
            <v>42881</v>
          </cell>
          <cell r="C2745">
            <v>4.72</v>
          </cell>
          <cell r="D2745">
            <v>4.62</v>
          </cell>
        </row>
        <row r="2746">
          <cell r="A2746" t="str">
            <v>52017</v>
          </cell>
          <cell r="B2746">
            <v>42884</v>
          </cell>
          <cell r="C2746">
            <v>4.7</v>
          </cell>
          <cell r="D2746">
            <v>4.59</v>
          </cell>
        </row>
        <row r="2747">
          <cell r="A2747" t="str">
            <v>52017</v>
          </cell>
          <cell r="B2747">
            <v>42885</v>
          </cell>
          <cell r="C2747">
            <v>4.6900000000000004</v>
          </cell>
          <cell r="D2747">
            <v>4.58</v>
          </cell>
        </row>
        <row r="2748">
          <cell r="A2748" t="str">
            <v>52017</v>
          </cell>
          <cell r="B2748">
            <v>42886</v>
          </cell>
          <cell r="C2748">
            <v>4.67</v>
          </cell>
          <cell r="D2748">
            <v>4.5599999999999996</v>
          </cell>
        </row>
        <row r="2749">
          <cell r="A2749" t="str">
            <v>62017</v>
          </cell>
          <cell r="B2749">
            <v>42887</v>
          </cell>
          <cell r="C2749">
            <v>4.67</v>
          </cell>
          <cell r="D2749">
            <v>4.5599999999999996</v>
          </cell>
        </row>
        <row r="2750">
          <cell r="A2750" t="str">
            <v>62017</v>
          </cell>
          <cell r="B2750">
            <v>42888</v>
          </cell>
          <cell r="C2750">
            <v>4.6500000000000004</v>
          </cell>
          <cell r="D2750">
            <v>4.55</v>
          </cell>
        </row>
        <row r="2751">
          <cell r="A2751" t="str">
            <v>62017</v>
          </cell>
          <cell r="B2751">
            <v>42891</v>
          </cell>
          <cell r="C2751">
            <v>4.6399999999999997</v>
          </cell>
          <cell r="D2751">
            <v>4.5199999999999996</v>
          </cell>
        </row>
        <row r="2752">
          <cell r="A2752" t="str">
            <v>62017</v>
          </cell>
          <cell r="B2752">
            <v>42892</v>
          </cell>
          <cell r="C2752">
            <v>4.62</v>
          </cell>
          <cell r="D2752">
            <v>4.51</v>
          </cell>
        </row>
        <row r="2753">
          <cell r="A2753" t="str">
            <v>62017</v>
          </cell>
          <cell r="B2753">
            <v>42893</v>
          </cell>
          <cell r="C2753">
            <v>4.6399999999999997</v>
          </cell>
          <cell r="D2753">
            <v>4.51</v>
          </cell>
        </row>
        <row r="2754">
          <cell r="A2754" t="str">
            <v>62017</v>
          </cell>
          <cell r="B2754">
            <v>42894</v>
          </cell>
          <cell r="C2754">
            <v>4.63</v>
          </cell>
          <cell r="D2754">
            <v>4.5</v>
          </cell>
        </row>
        <row r="2755">
          <cell r="A2755" t="str">
            <v>62017</v>
          </cell>
          <cell r="B2755">
            <v>42895</v>
          </cell>
          <cell r="C2755">
            <v>4.4800000000000004</v>
          </cell>
          <cell r="D2755">
            <v>4.49</v>
          </cell>
        </row>
        <row r="2756">
          <cell r="A2756" t="str">
            <v>62017</v>
          </cell>
          <cell r="B2756">
            <v>42898</v>
          </cell>
          <cell r="C2756">
            <v>4.46</v>
          </cell>
          <cell r="D2756">
            <v>4.49</v>
          </cell>
        </row>
        <row r="2757">
          <cell r="A2757" t="str">
            <v>62017</v>
          </cell>
          <cell r="B2757">
            <v>42899</v>
          </cell>
          <cell r="C2757">
            <v>4.46</v>
          </cell>
          <cell r="D2757">
            <v>4.5</v>
          </cell>
        </row>
        <row r="2758">
          <cell r="A2758" t="str">
            <v>62017</v>
          </cell>
          <cell r="B2758">
            <v>42900</v>
          </cell>
          <cell r="C2758">
            <v>4.46</v>
          </cell>
          <cell r="D2758">
            <v>4.49</v>
          </cell>
        </row>
        <row r="2759">
          <cell r="A2759" t="str">
            <v>62017</v>
          </cell>
          <cell r="B2759">
            <v>42902</v>
          </cell>
          <cell r="C2759">
            <v>4.4400000000000004</v>
          </cell>
          <cell r="D2759">
            <v>4.4800000000000004</v>
          </cell>
        </row>
        <row r="2760">
          <cell r="A2760" t="str">
            <v>62017</v>
          </cell>
          <cell r="B2760">
            <v>42905</v>
          </cell>
          <cell r="C2760">
            <v>4.43</v>
          </cell>
          <cell r="D2760">
            <v>4.49</v>
          </cell>
        </row>
        <row r="2761">
          <cell r="A2761" t="str">
            <v>62017</v>
          </cell>
          <cell r="B2761">
            <v>42906</v>
          </cell>
          <cell r="C2761">
            <v>4.41</v>
          </cell>
          <cell r="D2761">
            <v>4.47</v>
          </cell>
        </row>
        <row r="2762">
          <cell r="A2762" t="str">
            <v>62017</v>
          </cell>
          <cell r="B2762">
            <v>42907</v>
          </cell>
          <cell r="C2762">
            <v>4.2699999999999996</v>
          </cell>
          <cell r="D2762">
            <v>4.4400000000000004</v>
          </cell>
        </row>
        <row r="2763">
          <cell r="A2763" t="str">
            <v>62017</v>
          </cell>
          <cell r="B2763">
            <v>42908</v>
          </cell>
          <cell r="C2763">
            <v>4.17</v>
          </cell>
          <cell r="D2763">
            <v>4.38</v>
          </cell>
        </row>
        <row r="2764">
          <cell r="A2764" t="str">
            <v>62017</v>
          </cell>
          <cell r="B2764">
            <v>42909</v>
          </cell>
          <cell r="C2764">
            <v>4.1500000000000004</v>
          </cell>
          <cell r="D2764">
            <v>4.37</v>
          </cell>
        </row>
        <row r="2765">
          <cell r="A2765" t="str">
            <v>62017</v>
          </cell>
          <cell r="B2765">
            <v>42912</v>
          </cell>
          <cell r="C2765">
            <v>4.1399999999999997</v>
          </cell>
          <cell r="D2765">
            <v>4.4000000000000004</v>
          </cell>
        </row>
        <row r="2766">
          <cell r="A2766" t="str">
            <v>62017</v>
          </cell>
          <cell r="B2766">
            <v>42913</v>
          </cell>
          <cell r="C2766">
            <v>4.1399999999999997</v>
          </cell>
          <cell r="D2766">
            <v>4.42</v>
          </cell>
        </row>
        <row r="2767">
          <cell r="A2767" t="str">
            <v>62017</v>
          </cell>
          <cell r="B2767">
            <v>42914</v>
          </cell>
          <cell r="C2767">
            <v>4.16</v>
          </cell>
          <cell r="D2767">
            <v>4.45</v>
          </cell>
        </row>
        <row r="2768">
          <cell r="A2768" t="str">
            <v>62017</v>
          </cell>
          <cell r="B2768">
            <v>42915</v>
          </cell>
          <cell r="C2768">
            <v>4.1399999999999997</v>
          </cell>
          <cell r="D2768">
            <v>4.45</v>
          </cell>
        </row>
        <row r="2769">
          <cell r="A2769" t="str">
            <v>62017</v>
          </cell>
          <cell r="B2769">
            <v>42916</v>
          </cell>
          <cell r="C2769">
            <v>4.1399999999999997</v>
          </cell>
          <cell r="D2769">
            <v>4.46</v>
          </cell>
        </row>
        <row r="2770">
          <cell r="A2770" t="str">
            <v>72017</v>
          </cell>
          <cell r="B2770">
            <v>42919</v>
          </cell>
          <cell r="C2770">
            <v>4.13</v>
          </cell>
          <cell r="D2770">
            <v>4.46</v>
          </cell>
        </row>
        <row r="2771">
          <cell r="A2771" t="str">
            <v>72017</v>
          </cell>
          <cell r="B2771">
            <v>42920</v>
          </cell>
          <cell r="C2771">
            <v>4.13</v>
          </cell>
          <cell r="D2771">
            <v>4.47</v>
          </cell>
        </row>
        <row r="2772">
          <cell r="A2772" t="str">
            <v>72017</v>
          </cell>
          <cell r="B2772">
            <v>42921</v>
          </cell>
          <cell r="C2772">
            <v>4.1399999999999997</v>
          </cell>
          <cell r="D2772">
            <v>4.47</v>
          </cell>
        </row>
        <row r="2773">
          <cell r="A2773" t="str">
            <v>72017</v>
          </cell>
          <cell r="B2773">
            <v>42922</v>
          </cell>
          <cell r="C2773">
            <v>4.13</v>
          </cell>
          <cell r="D2773">
            <v>4.47</v>
          </cell>
        </row>
        <row r="2774">
          <cell r="A2774" t="str">
            <v>72017</v>
          </cell>
          <cell r="B2774">
            <v>42923</v>
          </cell>
          <cell r="C2774">
            <v>4.4800000000000004</v>
          </cell>
          <cell r="D2774">
            <v>4.47</v>
          </cell>
        </row>
        <row r="2775">
          <cell r="A2775" t="str">
            <v>72017</v>
          </cell>
          <cell r="B2775">
            <v>42926</v>
          </cell>
          <cell r="C2775">
            <v>4.45</v>
          </cell>
          <cell r="D2775">
            <v>4.45</v>
          </cell>
        </row>
        <row r="2776">
          <cell r="A2776" t="str">
            <v>72017</v>
          </cell>
          <cell r="B2776">
            <v>42927</v>
          </cell>
          <cell r="C2776">
            <v>4.41</v>
          </cell>
          <cell r="D2776">
            <v>4.41</v>
          </cell>
        </row>
        <row r="2777">
          <cell r="A2777" t="str">
            <v>72017</v>
          </cell>
          <cell r="B2777">
            <v>42928</v>
          </cell>
          <cell r="C2777">
            <v>4.41</v>
          </cell>
          <cell r="D2777">
            <v>4.42</v>
          </cell>
        </row>
        <row r="2778">
          <cell r="A2778" t="str">
            <v>72017</v>
          </cell>
          <cell r="B2778">
            <v>42929</v>
          </cell>
          <cell r="C2778">
            <v>4.4000000000000004</v>
          </cell>
          <cell r="D2778">
            <v>4.3899999999999997</v>
          </cell>
        </row>
        <row r="2779">
          <cell r="A2779" t="str">
            <v>72017</v>
          </cell>
          <cell r="B2779">
            <v>42930</v>
          </cell>
          <cell r="C2779">
            <v>4.38</v>
          </cell>
          <cell r="D2779">
            <v>4.37</v>
          </cell>
        </row>
        <row r="2780">
          <cell r="A2780" t="str">
            <v>72017</v>
          </cell>
          <cell r="B2780">
            <v>42933</v>
          </cell>
          <cell r="C2780">
            <v>4.37</v>
          </cell>
          <cell r="D2780">
            <v>4.3600000000000003</v>
          </cell>
        </row>
        <row r="2781">
          <cell r="A2781" t="str">
            <v>72017</v>
          </cell>
          <cell r="B2781">
            <v>42934</v>
          </cell>
          <cell r="C2781">
            <v>4.38</v>
          </cell>
          <cell r="D2781">
            <v>4.3600000000000003</v>
          </cell>
        </row>
        <row r="2782">
          <cell r="A2782" t="str">
            <v>72017</v>
          </cell>
          <cell r="B2782">
            <v>42935</v>
          </cell>
          <cell r="C2782">
            <v>4.34</v>
          </cell>
          <cell r="D2782">
            <v>4.34</v>
          </cell>
        </row>
        <row r="2783">
          <cell r="A2783" t="str">
            <v>72017</v>
          </cell>
          <cell r="B2783">
            <v>42936</v>
          </cell>
          <cell r="C2783">
            <v>4.34</v>
          </cell>
          <cell r="D2783">
            <v>4.3499999999999996</v>
          </cell>
        </row>
        <row r="2784">
          <cell r="A2784" t="str">
            <v>72017</v>
          </cell>
          <cell r="B2784">
            <v>42937</v>
          </cell>
          <cell r="C2784">
            <v>4.38</v>
          </cell>
          <cell r="D2784">
            <v>4.4000000000000004</v>
          </cell>
        </row>
        <row r="2785">
          <cell r="A2785" t="str">
            <v>72017</v>
          </cell>
          <cell r="B2785">
            <v>42940</v>
          </cell>
          <cell r="C2785">
            <v>4.38</v>
          </cell>
          <cell r="D2785">
            <v>4.4000000000000004</v>
          </cell>
        </row>
        <row r="2786">
          <cell r="A2786" t="str">
            <v>72017</v>
          </cell>
          <cell r="B2786">
            <v>42941</v>
          </cell>
          <cell r="C2786">
            <v>4.43</v>
          </cell>
          <cell r="D2786">
            <v>4.4400000000000004</v>
          </cell>
        </row>
        <row r="2787">
          <cell r="A2787" t="str">
            <v>72017</v>
          </cell>
          <cell r="B2787">
            <v>42942</v>
          </cell>
          <cell r="C2787">
            <v>4.4400000000000004</v>
          </cell>
          <cell r="D2787">
            <v>4.4400000000000004</v>
          </cell>
        </row>
        <row r="2788">
          <cell r="A2788" t="str">
            <v>72017</v>
          </cell>
          <cell r="B2788">
            <v>42943</v>
          </cell>
          <cell r="C2788">
            <v>4.4400000000000004</v>
          </cell>
          <cell r="D2788">
            <v>4.46</v>
          </cell>
        </row>
        <row r="2789">
          <cell r="A2789" t="str">
            <v>72017</v>
          </cell>
          <cell r="B2789">
            <v>42944</v>
          </cell>
          <cell r="C2789">
            <v>4.4800000000000004</v>
          </cell>
          <cell r="D2789">
            <v>4.5199999999999996</v>
          </cell>
        </row>
        <row r="2790">
          <cell r="A2790" t="str">
            <v>72017</v>
          </cell>
          <cell r="B2790">
            <v>42947</v>
          </cell>
          <cell r="C2790">
            <v>4.53</v>
          </cell>
          <cell r="D2790">
            <v>4.53</v>
          </cell>
        </row>
        <row r="2791">
          <cell r="A2791" t="str">
            <v>82017</v>
          </cell>
          <cell r="B2791">
            <v>42948</v>
          </cell>
          <cell r="C2791">
            <v>4.54</v>
          </cell>
          <cell r="D2791">
            <v>4.53</v>
          </cell>
        </row>
        <row r="2792">
          <cell r="A2792" t="str">
            <v>82017</v>
          </cell>
          <cell r="B2792">
            <v>42949</v>
          </cell>
          <cell r="C2792">
            <v>4.54</v>
          </cell>
          <cell r="D2792">
            <v>4.53</v>
          </cell>
        </row>
        <row r="2793">
          <cell r="A2793" t="str">
            <v>82017</v>
          </cell>
          <cell r="B2793">
            <v>42950</v>
          </cell>
          <cell r="C2793">
            <v>4.55</v>
          </cell>
          <cell r="D2793">
            <v>4.54</v>
          </cell>
        </row>
        <row r="2794">
          <cell r="A2794" t="str">
            <v>82017</v>
          </cell>
          <cell r="B2794">
            <v>42951</v>
          </cell>
          <cell r="C2794">
            <v>4.55</v>
          </cell>
          <cell r="D2794">
            <v>4.53</v>
          </cell>
        </row>
        <row r="2795">
          <cell r="A2795" t="str">
            <v>82017</v>
          </cell>
          <cell r="B2795">
            <v>42954</v>
          </cell>
          <cell r="C2795">
            <v>4.54</v>
          </cell>
          <cell r="D2795">
            <v>4.5199999999999996</v>
          </cell>
        </row>
        <row r="2796">
          <cell r="A2796" t="str">
            <v>82017</v>
          </cell>
          <cell r="B2796">
            <v>42955</v>
          </cell>
          <cell r="C2796">
            <v>4.54</v>
          </cell>
          <cell r="D2796">
            <v>4.53</v>
          </cell>
        </row>
        <row r="2797">
          <cell r="A2797" t="str">
            <v>82017</v>
          </cell>
          <cell r="B2797">
            <v>42956</v>
          </cell>
          <cell r="C2797">
            <v>4.51</v>
          </cell>
          <cell r="D2797">
            <v>4.51</v>
          </cell>
        </row>
        <row r="2798">
          <cell r="A2798" t="str">
            <v>82017</v>
          </cell>
          <cell r="B2798">
            <v>42957</v>
          </cell>
          <cell r="C2798">
            <v>4.5199999999999996</v>
          </cell>
          <cell r="D2798">
            <v>4.5</v>
          </cell>
        </row>
        <row r="2799">
          <cell r="A2799" t="str">
            <v>82017</v>
          </cell>
          <cell r="B2799">
            <v>42958</v>
          </cell>
          <cell r="C2799">
            <v>4.53</v>
          </cell>
          <cell r="D2799">
            <v>4.5</v>
          </cell>
        </row>
        <row r="2800">
          <cell r="A2800" t="str">
            <v>82017</v>
          </cell>
          <cell r="B2800">
            <v>42961</v>
          </cell>
          <cell r="C2800">
            <v>4.5599999999999996</v>
          </cell>
          <cell r="D2800">
            <v>4.49</v>
          </cell>
        </row>
        <row r="2801">
          <cell r="A2801" t="str">
            <v>82017</v>
          </cell>
          <cell r="B2801">
            <v>42962</v>
          </cell>
          <cell r="C2801">
            <v>4.55</v>
          </cell>
          <cell r="D2801">
            <v>4.47</v>
          </cell>
        </row>
        <row r="2802">
          <cell r="A2802" t="str">
            <v>82017</v>
          </cell>
          <cell r="B2802">
            <v>42963</v>
          </cell>
          <cell r="C2802">
            <v>4.5599999999999996</v>
          </cell>
          <cell r="D2802">
            <v>4.47</v>
          </cell>
        </row>
        <row r="2803">
          <cell r="A2803" t="str">
            <v>82017</v>
          </cell>
          <cell r="B2803">
            <v>42964</v>
          </cell>
          <cell r="C2803">
            <v>4.53</v>
          </cell>
          <cell r="D2803">
            <v>4.4400000000000004</v>
          </cell>
        </row>
        <row r="2804">
          <cell r="A2804" t="str">
            <v>82017</v>
          </cell>
          <cell r="B2804">
            <v>42965</v>
          </cell>
          <cell r="C2804">
            <v>4.54</v>
          </cell>
          <cell r="D2804">
            <v>4.43</v>
          </cell>
        </row>
        <row r="2805">
          <cell r="A2805" t="str">
            <v>82017</v>
          </cell>
          <cell r="B2805">
            <v>42968</v>
          </cell>
          <cell r="C2805">
            <v>4.54</v>
          </cell>
          <cell r="D2805">
            <v>4.41</v>
          </cell>
        </row>
        <row r="2806">
          <cell r="A2806" t="str">
            <v>82017</v>
          </cell>
          <cell r="B2806">
            <v>42969</v>
          </cell>
          <cell r="C2806">
            <v>4.4800000000000004</v>
          </cell>
          <cell r="D2806">
            <v>4.34</v>
          </cell>
        </row>
        <row r="2807">
          <cell r="A2807" t="str">
            <v>82017</v>
          </cell>
          <cell r="B2807">
            <v>42970</v>
          </cell>
          <cell r="C2807">
            <v>4.4800000000000004</v>
          </cell>
          <cell r="D2807">
            <v>4.33</v>
          </cell>
        </row>
        <row r="2808">
          <cell r="A2808" t="str">
            <v>82017</v>
          </cell>
          <cell r="B2808">
            <v>42971</v>
          </cell>
          <cell r="C2808">
            <v>4.4800000000000004</v>
          </cell>
          <cell r="D2808">
            <v>4.33</v>
          </cell>
        </row>
        <row r="2809">
          <cell r="A2809" t="str">
            <v>82017</v>
          </cell>
          <cell r="B2809">
            <v>42972</v>
          </cell>
          <cell r="C2809">
            <v>4.4400000000000004</v>
          </cell>
          <cell r="D2809">
            <v>4.3</v>
          </cell>
        </row>
        <row r="2810">
          <cell r="A2810" t="str">
            <v>82017</v>
          </cell>
          <cell r="B2810">
            <v>42975</v>
          </cell>
          <cell r="C2810">
            <v>4.4400000000000004</v>
          </cell>
          <cell r="D2810">
            <v>4.2699999999999996</v>
          </cell>
        </row>
        <row r="2811">
          <cell r="A2811" t="str">
            <v>82017</v>
          </cell>
          <cell r="B2811">
            <v>42976</v>
          </cell>
          <cell r="C2811">
            <v>4.4400000000000004</v>
          </cell>
          <cell r="D2811">
            <v>4.24</v>
          </cell>
        </row>
        <row r="2812">
          <cell r="A2812" t="str">
            <v>82017</v>
          </cell>
          <cell r="B2812">
            <v>42977</v>
          </cell>
          <cell r="C2812">
            <v>4.42</v>
          </cell>
          <cell r="D2812">
            <v>4.22</v>
          </cell>
        </row>
        <row r="2813">
          <cell r="A2813" t="str">
            <v>82017</v>
          </cell>
          <cell r="B2813">
            <v>42978</v>
          </cell>
          <cell r="C2813">
            <v>4.41</v>
          </cell>
          <cell r="D2813">
            <v>4.2</v>
          </cell>
        </row>
        <row r="2814">
          <cell r="A2814" t="str">
            <v>92017</v>
          </cell>
          <cell r="B2814">
            <v>42979</v>
          </cell>
          <cell r="C2814">
            <v>4.41</v>
          </cell>
          <cell r="D2814">
            <v>4.1900000000000004</v>
          </cell>
        </row>
        <row r="2815">
          <cell r="A2815" t="str">
            <v>92017</v>
          </cell>
          <cell r="B2815">
            <v>42982</v>
          </cell>
          <cell r="C2815">
            <v>4.38</v>
          </cell>
          <cell r="D2815">
            <v>4.17</v>
          </cell>
        </row>
        <row r="2816">
          <cell r="A2816" t="str">
            <v>92017</v>
          </cell>
          <cell r="B2816">
            <v>42983</v>
          </cell>
          <cell r="C2816">
            <v>4.3899999999999997</v>
          </cell>
          <cell r="D2816">
            <v>4.17</v>
          </cell>
        </row>
        <row r="2817">
          <cell r="A2817" t="str">
            <v>92017</v>
          </cell>
          <cell r="B2817">
            <v>42984</v>
          </cell>
          <cell r="C2817">
            <v>4.1399999999999997</v>
          </cell>
          <cell r="D2817">
            <v>4.1500000000000004</v>
          </cell>
        </row>
        <row r="2818">
          <cell r="A2818" t="str">
            <v>92017</v>
          </cell>
          <cell r="B2818">
            <v>42986</v>
          </cell>
          <cell r="C2818">
            <v>4.1399999999999997</v>
          </cell>
          <cell r="D2818">
            <v>4.1399999999999997</v>
          </cell>
        </row>
        <row r="2819">
          <cell r="A2819" t="str">
            <v>92017</v>
          </cell>
          <cell r="B2819">
            <v>42989</v>
          </cell>
          <cell r="C2819">
            <v>4.12</v>
          </cell>
          <cell r="D2819">
            <v>4.13</v>
          </cell>
        </row>
        <row r="2820">
          <cell r="A2820" t="str">
            <v>92017</v>
          </cell>
          <cell r="B2820">
            <v>42990</v>
          </cell>
          <cell r="C2820">
            <v>4.0999999999999996</v>
          </cell>
          <cell r="D2820">
            <v>4.13</v>
          </cell>
        </row>
        <row r="2821">
          <cell r="A2821" t="str">
            <v>92017</v>
          </cell>
          <cell r="B2821">
            <v>42991</v>
          </cell>
          <cell r="C2821">
            <v>4.08</v>
          </cell>
          <cell r="D2821">
            <v>4.1100000000000003</v>
          </cell>
        </row>
        <row r="2822">
          <cell r="A2822" t="str">
            <v>92017</v>
          </cell>
          <cell r="B2822">
            <v>42992</v>
          </cell>
          <cell r="C2822">
            <v>4.08</v>
          </cell>
          <cell r="D2822">
            <v>4.08</v>
          </cell>
        </row>
        <row r="2823">
          <cell r="A2823" t="str">
            <v>92017</v>
          </cell>
          <cell r="B2823">
            <v>42993</v>
          </cell>
          <cell r="C2823">
            <v>4.03</v>
          </cell>
          <cell r="D2823">
            <v>4.07</v>
          </cell>
        </row>
        <row r="2824">
          <cell r="A2824" t="str">
            <v>92017</v>
          </cell>
          <cell r="B2824">
            <v>42996</v>
          </cell>
          <cell r="C2824">
            <v>4.01</v>
          </cell>
          <cell r="D2824">
            <v>4.05</v>
          </cell>
        </row>
        <row r="2825">
          <cell r="A2825" t="str">
            <v>92017</v>
          </cell>
          <cell r="B2825">
            <v>42997</v>
          </cell>
          <cell r="C2825">
            <v>3.96</v>
          </cell>
          <cell r="D2825">
            <v>4.05</v>
          </cell>
        </row>
        <row r="2826">
          <cell r="A2826" t="str">
            <v>92017</v>
          </cell>
          <cell r="B2826">
            <v>42998</v>
          </cell>
          <cell r="C2826">
            <v>3.86</v>
          </cell>
          <cell r="D2826">
            <v>3.92</v>
          </cell>
        </row>
        <row r="2827">
          <cell r="A2827" t="str">
            <v>92017</v>
          </cell>
          <cell r="B2827">
            <v>42999</v>
          </cell>
          <cell r="C2827">
            <v>3.85</v>
          </cell>
          <cell r="D2827">
            <v>3.93</v>
          </cell>
        </row>
        <row r="2828">
          <cell r="A2828" t="str">
            <v>92017</v>
          </cell>
          <cell r="B2828">
            <v>43000</v>
          </cell>
          <cell r="C2828">
            <v>3.84</v>
          </cell>
          <cell r="D2828">
            <v>3.94</v>
          </cell>
        </row>
        <row r="2829">
          <cell r="A2829" t="str">
            <v>92017</v>
          </cell>
          <cell r="B2829">
            <v>43003</v>
          </cell>
          <cell r="C2829">
            <v>3.83</v>
          </cell>
          <cell r="D2829">
            <v>3.95</v>
          </cell>
        </row>
        <row r="2830">
          <cell r="A2830" t="str">
            <v>92017</v>
          </cell>
          <cell r="B2830">
            <v>43004</v>
          </cell>
          <cell r="C2830">
            <v>3.83</v>
          </cell>
          <cell r="D2830">
            <v>3.95</v>
          </cell>
        </row>
        <row r="2831">
          <cell r="A2831" t="str">
            <v>92017</v>
          </cell>
          <cell r="B2831">
            <v>43005</v>
          </cell>
          <cell r="C2831">
            <v>3.83</v>
          </cell>
          <cell r="D2831">
            <v>3.96</v>
          </cell>
        </row>
        <row r="2832">
          <cell r="A2832" t="str">
            <v>92017</v>
          </cell>
          <cell r="B2832">
            <v>43006</v>
          </cell>
          <cell r="C2832">
            <v>3.83</v>
          </cell>
          <cell r="D2832">
            <v>3.97</v>
          </cell>
        </row>
        <row r="2833">
          <cell r="A2833" t="str">
            <v>92017</v>
          </cell>
          <cell r="B2833">
            <v>43007</v>
          </cell>
          <cell r="C2833">
            <v>3.82</v>
          </cell>
          <cell r="D2833">
            <v>3.97</v>
          </cell>
        </row>
        <row r="2834">
          <cell r="A2834" t="str">
            <v>102017</v>
          </cell>
          <cell r="B2834">
            <v>43010</v>
          </cell>
          <cell r="C2834">
            <v>3.83</v>
          </cell>
          <cell r="D2834">
            <v>4.01</v>
          </cell>
        </row>
        <row r="2835">
          <cell r="A2835" t="str">
            <v>102017</v>
          </cell>
          <cell r="B2835">
            <v>43011</v>
          </cell>
          <cell r="C2835">
            <v>3.83</v>
          </cell>
          <cell r="D2835">
            <v>4.01</v>
          </cell>
        </row>
        <row r="2836">
          <cell r="A2836" t="str">
            <v>102017</v>
          </cell>
          <cell r="B2836">
            <v>43012</v>
          </cell>
          <cell r="C2836">
            <v>3.83</v>
          </cell>
          <cell r="D2836">
            <v>4.0199999999999996</v>
          </cell>
        </row>
        <row r="2837">
          <cell r="A2837" t="str">
            <v>102017</v>
          </cell>
          <cell r="B2837">
            <v>43013</v>
          </cell>
          <cell r="C2837">
            <v>3.83</v>
          </cell>
          <cell r="D2837">
            <v>4.0199999999999996</v>
          </cell>
        </row>
        <row r="2838">
          <cell r="A2838" t="str">
            <v>102017</v>
          </cell>
          <cell r="B2838">
            <v>43014</v>
          </cell>
          <cell r="C2838">
            <v>4.01</v>
          </cell>
          <cell r="D2838">
            <v>4.01</v>
          </cell>
        </row>
        <row r="2839">
          <cell r="A2839" t="str">
            <v>102017</v>
          </cell>
          <cell r="B2839">
            <v>43017</v>
          </cell>
          <cell r="C2839">
            <v>4.01</v>
          </cell>
          <cell r="D2839">
            <v>3.99</v>
          </cell>
        </row>
        <row r="2840">
          <cell r="A2840" t="str">
            <v>102017</v>
          </cell>
          <cell r="B2840">
            <v>43018</v>
          </cell>
          <cell r="C2840">
            <v>4.0199999999999996</v>
          </cell>
          <cell r="D2840">
            <v>4.01</v>
          </cell>
        </row>
        <row r="2841">
          <cell r="A2841" t="str">
            <v>102017</v>
          </cell>
          <cell r="B2841">
            <v>43019</v>
          </cell>
          <cell r="C2841">
            <v>4.0199999999999996</v>
          </cell>
          <cell r="D2841">
            <v>4.01</v>
          </cell>
        </row>
        <row r="2842">
          <cell r="A2842" t="str">
            <v>102017</v>
          </cell>
          <cell r="B2842">
            <v>43021</v>
          </cell>
          <cell r="C2842">
            <v>4.0199999999999996</v>
          </cell>
          <cell r="D2842">
            <v>4</v>
          </cell>
        </row>
        <row r="2843">
          <cell r="A2843" t="str">
            <v>102017</v>
          </cell>
          <cell r="B2843">
            <v>43024</v>
          </cell>
          <cell r="C2843">
            <v>4.04</v>
          </cell>
          <cell r="D2843">
            <v>4.0199999999999996</v>
          </cell>
        </row>
        <row r="2844">
          <cell r="A2844" t="str">
            <v>102017</v>
          </cell>
          <cell r="B2844">
            <v>43025</v>
          </cell>
          <cell r="C2844">
            <v>4.09</v>
          </cell>
          <cell r="D2844">
            <v>4.03</v>
          </cell>
        </row>
        <row r="2845">
          <cell r="A2845" t="str">
            <v>102017</v>
          </cell>
          <cell r="B2845">
            <v>43026</v>
          </cell>
          <cell r="C2845">
            <v>4.09</v>
          </cell>
          <cell r="D2845">
            <v>4.03</v>
          </cell>
        </row>
        <row r="2846">
          <cell r="A2846" t="str">
            <v>102017</v>
          </cell>
          <cell r="B2846">
            <v>43027</v>
          </cell>
          <cell r="C2846">
            <v>4.1100000000000003</v>
          </cell>
          <cell r="D2846">
            <v>4.03</v>
          </cell>
        </row>
        <row r="2847">
          <cell r="A2847" t="str">
            <v>102017</v>
          </cell>
          <cell r="B2847">
            <v>43028</v>
          </cell>
          <cell r="C2847">
            <v>4.0999999999999996</v>
          </cell>
          <cell r="D2847">
            <v>4.01</v>
          </cell>
        </row>
        <row r="2848">
          <cell r="A2848" t="str">
            <v>102017</v>
          </cell>
          <cell r="B2848">
            <v>43031</v>
          </cell>
          <cell r="C2848">
            <v>4.08</v>
          </cell>
          <cell r="D2848">
            <v>4</v>
          </cell>
        </row>
        <row r="2849">
          <cell r="A2849" t="str">
            <v>102017</v>
          </cell>
          <cell r="B2849">
            <v>43032</v>
          </cell>
          <cell r="C2849">
            <v>4.09</v>
          </cell>
          <cell r="D2849">
            <v>4</v>
          </cell>
        </row>
        <row r="2850">
          <cell r="A2850" t="str">
            <v>102017</v>
          </cell>
          <cell r="B2850">
            <v>43033</v>
          </cell>
          <cell r="C2850">
            <v>4.09</v>
          </cell>
          <cell r="D2850">
            <v>4</v>
          </cell>
        </row>
        <row r="2851">
          <cell r="A2851" t="str">
            <v>102017</v>
          </cell>
          <cell r="B2851">
            <v>43034</v>
          </cell>
          <cell r="C2851">
            <v>4.09</v>
          </cell>
          <cell r="D2851">
            <v>4</v>
          </cell>
        </row>
        <row r="2852">
          <cell r="A2852" t="str">
            <v>102017</v>
          </cell>
          <cell r="B2852">
            <v>43035</v>
          </cell>
          <cell r="C2852">
            <v>4.0999999999999996</v>
          </cell>
          <cell r="D2852">
            <v>4</v>
          </cell>
        </row>
        <row r="2853">
          <cell r="A2853" t="str">
            <v>102017</v>
          </cell>
          <cell r="B2853">
            <v>43038</v>
          </cell>
          <cell r="C2853">
            <v>4.0999999999999996</v>
          </cell>
          <cell r="D2853">
            <v>3.99</v>
          </cell>
        </row>
        <row r="2854">
          <cell r="A2854" t="str">
            <v>102017</v>
          </cell>
          <cell r="B2854">
            <v>43039</v>
          </cell>
          <cell r="C2854">
            <v>4.1399999999999997</v>
          </cell>
          <cell r="D2854">
            <v>4.01</v>
          </cell>
        </row>
        <row r="2855">
          <cell r="A2855" t="str">
            <v>112017</v>
          </cell>
          <cell r="B2855">
            <v>43040</v>
          </cell>
          <cell r="C2855">
            <v>4.1399999999999997</v>
          </cell>
          <cell r="D2855">
            <v>4.01</v>
          </cell>
        </row>
        <row r="2856">
          <cell r="A2856" t="str">
            <v>112017</v>
          </cell>
          <cell r="B2856">
            <v>43042</v>
          </cell>
          <cell r="C2856">
            <v>4.1399999999999997</v>
          </cell>
          <cell r="D2856">
            <v>4.01</v>
          </cell>
        </row>
        <row r="2857">
          <cell r="A2857" t="str">
            <v>112017</v>
          </cell>
          <cell r="B2857">
            <v>43045</v>
          </cell>
          <cell r="C2857">
            <v>4.1500000000000004</v>
          </cell>
          <cell r="D2857">
            <v>4.03</v>
          </cell>
        </row>
        <row r="2858">
          <cell r="A2858" t="str">
            <v>112017</v>
          </cell>
          <cell r="B2858">
            <v>43046</v>
          </cell>
          <cell r="C2858">
            <v>4.1500000000000004</v>
          </cell>
          <cell r="D2858">
            <v>4.01</v>
          </cell>
        </row>
        <row r="2859">
          <cell r="A2859" t="str">
            <v>112017</v>
          </cell>
          <cell r="B2859">
            <v>43047</v>
          </cell>
          <cell r="C2859">
            <v>4.1500000000000004</v>
          </cell>
          <cell r="D2859">
            <v>4.0199999999999996</v>
          </cell>
        </row>
        <row r="2860">
          <cell r="A2860" t="str">
            <v>112017</v>
          </cell>
          <cell r="B2860">
            <v>43048</v>
          </cell>
          <cell r="C2860">
            <v>4.16</v>
          </cell>
          <cell r="D2860">
            <v>4.04</v>
          </cell>
        </row>
        <row r="2861">
          <cell r="A2861" t="str">
            <v>112017</v>
          </cell>
          <cell r="B2861">
            <v>43049</v>
          </cell>
          <cell r="C2861">
            <v>4.05</v>
          </cell>
          <cell r="D2861">
            <v>4.04</v>
          </cell>
        </row>
        <row r="2862">
          <cell r="A2862" t="str">
            <v>112017</v>
          </cell>
          <cell r="B2862">
            <v>43052</v>
          </cell>
          <cell r="C2862">
            <v>4.05</v>
          </cell>
          <cell r="D2862">
            <v>4.04</v>
          </cell>
        </row>
        <row r="2863">
          <cell r="A2863" t="str">
            <v>112017</v>
          </cell>
          <cell r="B2863">
            <v>43053</v>
          </cell>
          <cell r="C2863">
            <v>4.05</v>
          </cell>
          <cell r="D2863">
            <v>4.03</v>
          </cell>
        </row>
        <row r="2864">
          <cell r="A2864" t="str">
            <v>112017</v>
          </cell>
          <cell r="B2864">
            <v>43055</v>
          </cell>
          <cell r="C2864">
            <v>4.05</v>
          </cell>
          <cell r="D2864">
            <v>4.0199999999999996</v>
          </cell>
        </row>
        <row r="2865">
          <cell r="A2865" t="str">
            <v>112017</v>
          </cell>
          <cell r="B2865">
            <v>43056</v>
          </cell>
          <cell r="C2865">
            <v>4.05</v>
          </cell>
          <cell r="D2865">
            <v>4.0199999999999996</v>
          </cell>
        </row>
        <row r="2866">
          <cell r="A2866" t="str">
            <v>112017</v>
          </cell>
          <cell r="B2866">
            <v>43059</v>
          </cell>
          <cell r="C2866">
            <v>4.0599999999999996</v>
          </cell>
          <cell r="D2866">
            <v>4.0199999999999996</v>
          </cell>
        </row>
        <row r="2867">
          <cell r="A2867" t="str">
            <v>112017</v>
          </cell>
          <cell r="B2867">
            <v>43060</v>
          </cell>
          <cell r="C2867">
            <v>4.05</v>
          </cell>
          <cell r="D2867">
            <v>4.0199999999999996</v>
          </cell>
        </row>
        <row r="2868">
          <cell r="A2868" t="str">
            <v>112017</v>
          </cell>
          <cell r="B2868">
            <v>43061</v>
          </cell>
          <cell r="C2868">
            <v>4.0199999999999996</v>
          </cell>
          <cell r="D2868">
            <v>3.99</v>
          </cell>
        </row>
        <row r="2869">
          <cell r="A2869" t="str">
            <v>112017</v>
          </cell>
          <cell r="B2869">
            <v>43062</v>
          </cell>
          <cell r="C2869">
            <v>4.0199999999999996</v>
          </cell>
          <cell r="D2869">
            <v>3.99</v>
          </cell>
        </row>
        <row r="2870">
          <cell r="A2870" t="str">
            <v>112017</v>
          </cell>
          <cell r="B2870">
            <v>43063</v>
          </cell>
          <cell r="C2870">
            <v>4.0199999999999996</v>
          </cell>
          <cell r="D2870">
            <v>3.98</v>
          </cell>
        </row>
        <row r="2871">
          <cell r="A2871" t="str">
            <v>112017</v>
          </cell>
          <cell r="B2871">
            <v>43066</v>
          </cell>
          <cell r="C2871">
            <v>4.0199999999999996</v>
          </cell>
          <cell r="D2871">
            <v>3.98</v>
          </cell>
        </row>
        <row r="2872">
          <cell r="A2872" t="str">
            <v>112017</v>
          </cell>
          <cell r="B2872">
            <v>43067</v>
          </cell>
          <cell r="C2872">
            <v>3.99</v>
          </cell>
          <cell r="D2872">
            <v>3.97</v>
          </cell>
        </row>
        <row r="2873">
          <cell r="A2873" t="str">
            <v>112017</v>
          </cell>
          <cell r="B2873">
            <v>43068</v>
          </cell>
          <cell r="C2873">
            <v>3.98</v>
          </cell>
          <cell r="D2873">
            <v>3.96</v>
          </cell>
        </row>
        <row r="2874">
          <cell r="A2874" t="str">
            <v>112017</v>
          </cell>
          <cell r="B2874">
            <v>43069</v>
          </cell>
          <cell r="C2874">
            <v>3.98</v>
          </cell>
          <cell r="D2874">
            <v>3.96</v>
          </cell>
        </row>
        <row r="2875">
          <cell r="A2875" t="str">
            <v>122017</v>
          </cell>
          <cell r="B2875">
            <v>43070</v>
          </cell>
          <cell r="C2875">
            <v>3.97</v>
          </cell>
          <cell r="D2875">
            <v>3.96</v>
          </cell>
        </row>
        <row r="2876">
          <cell r="A2876" t="str">
            <v>122017</v>
          </cell>
          <cell r="B2876">
            <v>43073</v>
          </cell>
          <cell r="C2876">
            <v>3.97</v>
          </cell>
          <cell r="D2876">
            <v>3.95</v>
          </cell>
        </row>
        <row r="2877">
          <cell r="A2877" t="str">
            <v>122017</v>
          </cell>
          <cell r="B2877">
            <v>43074</v>
          </cell>
          <cell r="C2877">
            <v>3.97</v>
          </cell>
          <cell r="D2877">
            <v>3.95</v>
          </cell>
        </row>
        <row r="2878">
          <cell r="A2878" t="str">
            <v>122017</v>
          </cell>
          <cell r="B2878">
            <v>43075</v>
          </cell>
          <cell r="C2878">
            <v>3.95</v>
          </cell>
          <cell r="D2878">
            <v>3.95</v>
          </cell>
        </row>
        <row r="2879">
          <cell r="A2879" t="str">
            <v>122017</v>
          </cell>
          <cell r="B2879">
            <v>43076</v>
          </cell>
          <cell r="C2879">
            <v>3.94</v>
          </cell>
          <cell r="D2879">
            <v>3.95</v>
          </cell>
        </row>
        <row r="2880">
          <cell r="A2880" t="str">
            <v>122017</v>
          </cell>
          <cell r="B2880">
            <v>43077</v>
          </cell>
          <cell r="C2880">
            <v>3.91</v>
          </cell>
          <cell r="D2880">
            <v>3.91</v>
          </cell>
        </row>
        <row r="2881">
          <cell r="A2881" t="str">
            <v>122017</v>
          </cell>
          <cell r="B2881">
            <v>43080</v>
          </cell>
          <cell r="C2881">
            <v>3.89</v>
          </cell>
          <cell r="D2881">
            <v>3.9</v>
          </cell>
        </row>
        <row r="2882">
          <cell r="A2882" t="str">
            <v>122017</v>
          </cell>
          <cell r="B2882">
            <v>43081</v>
          </cell>
          <cell r="C2882">
            <v>3.88</v>
          </cell>
          <cell r="D2882">
            <v>3.9</v>
          </cell>
        </row>
        <row r="2883">
          <cell r="A2883" t="str">
            <v>122017</v>
          </cell>
          <cell r="B2883">
            <v>43082</v>
          </cell>
          <cell r="C2883">
            <v>3.88</v>
          </cell>
          <cell r="D2883">
            <v>3.9</v>
          </cell>
        </row>
        <row r="2884">
          <cell r="A2884" t="str">
            <v>122017</v>
          </cell>
          <cell r="B2884">
            <v>43083</v>
          </cell>
          <cell r="C2884">
            <v>3.88</v>
          </cell>
          <cell r="D2884">
            <v>3.91</v>
          </cell>
        </row>
        <row r="2885">
          <cell r="A2885" t="str">
            <v>122017</v>
          </cell>
          <cell r="B2885">
            <v>43084</v>
          </cell>
          <cell r="C2885">
            <v>3.88</v>
          </cell>
          <cell r="D2885">
            <v>3.91</v>
          </cell>
        </row>
        <row r="2886">
          <cell r="A2886" t="str">
            <v>122017</v>
          </cell>
          <cell r="B2886">
            <v>43087</v>
          </cell>
          <cell r="C2886">
            <v>3.87</v>
          </cell>
          <cell r="D2886">
            <v>3.9</v>
          </cell>
        </row>
        <row r="2887">
          <cell r="A2887" t="str">
            <v>122017</v>
          </cell>
          <cell r="B2887">
            <v>43088</v>
          </cell>
          <cell r="C2887">
            <v>3.85</v>
          </cell>
          <cell r="D2887">
            <v>3.89</v>
          </cell>
        </row>
        <row r="2888">
          <cell r="A2888" t="str">
            <v>122017</v>
          </cell>
          <cell r="B2888">
            <v>43089</v>
          </cell>
          <cell r="C2888">
            <v>3.78</v>
          </cell>
          <cell r="D2888">
            <v>3.86</v>
          </cell>
        </row>
        <row r="2889">
          <cell r="A2889" t="str">
            <v>122017</v>
          </cell>
          <cell r="B2889">
            <v>43090</v>
          </cell>
          <cell r="C2889">
            <v>3.78</v>
          </cell>
          <cell r="D2889">
            <v>3.86</v>
          </cell>
        </row>
        <row r="2890">
          <cell r="A2890" t="str">
            <v>122017</v>
          </cell>
          <cell r="B2890">
            <v>43091</v>
          </cell>
          <cell r="C2890">
            <v>3.78</v>
          </cell>
          <cell r="D2890">
            <v>3.86</v>
          </cell>
        </row>
        <row r="2891">
          <cell r="A2891" t="str">
            <v>122017</v>
          </cell>
          <cell r="B2891">
            <v>43095</v>
          </cell>
          <cell r="C2891">
            <v>3.77</v>
          </cell>
          <cell r="D2891">
            <v>3.89</v>
          </cell>
        </row>
        <row r="2892">
          <cell r="A2892" t="str">
            <v>122017</v>
          </cell>
          <cell r="B2892">
            <v>43096</v>
          </cell>
          <cell r="C2892">
            <v>3.77</v>
          </cell>
          <cell r="D2892">
            <v>3.9</v>
          </cell>
        </row>
        <row r="2893">
          <cell r="A2893" t="str">
            <v>122017</v>
          </cell>
          <cell r="B2893">
            <v>43097</v>
          </cell>
          <cell r="C2893">
            <v>3.77</v>
          </cell>
          <cell r="D2893">
            <v>3.9</v>
          </cell>
        </row>
        <row r="2894">
          <cell r="A2894" t="str">
            <v>122017</v>
          </cell>
          <cell r="B2894">
            <v>43098</v>
          </cell>
          <cell r="C2894">
            <v>3.77</v>
          </cell>
          <cell r="D2894">
            <v>3.9</v>
          </cell>
        </row>
        <row r="2895">
          <cell r="A2895" t="str">
            <v>12018</v>
          </cell>
          <cell r="B2895">
            <v>43102</v>
          </cell>
          <cell r="C2895">
            <v>3.78</v>
          </cell>
          <cell r="D2895">
            <v>3.94</v>
          </cell>
        </row>
        <row r="2896">
          <cell r="A2896" t="str">
            <v>12018</v>
          </cell>
          <cell r="B2896">
            <v>43103</v>
          </cell>
          <cell r="C2896">
            <v>3.78</v>
          </cell>
          <cell r="D2896">
            <v>3.93</v>
          </cell>
        </row>
        <row r="2897">
          <cell r="A2897" t="str">
            <v>12018</v>
          </cell>
          <cell r="B2897">
            <v>43104</v>
          </cell>
          <cell r="C2897">
            <v>3.78</v>
          </cell>
          <cell r="D2897">
            <v>3.94</v>
          </cell>
        </row>
        <row r="2898">
          <cell r="A2898" t="str">
            <v>12018</v>
          </cell>
          <cell r="B2898">
            <v>43105</v>
          </cell>
          <cell r="C2898">
            <v>3.77</v>
          </cell>
          <cell r="D2898">
            <v>3.93</v>
          </cell>
        </row>
        <row r="2899">
          <cell r="A2899" t="str">
            <v>12018</v>
          </cell>
          <cell r="B2899">
            <v>43108</v>
          </cell>
          <cell r="C2899">
            <v>3.76</v>
          </cell>
          <cell r="D2899">
            <v>3.94</v>
          </cell>
        </row>
        <row r="2900">
          <cell r="A2900" t="str">
            <v>12018</v>
          </cell>
          <cell r="B2900">
            <v>43109</v>
          </cell>
          <cell r="C2900">
            <v>3.75</v>
          </cell>
          <cell r="D2900">
            <v>3.95</v>
          </cell>
        </row>
        <row r="2901">
          <cell r="A2901" t="str">
            <v>12018</v>
          </cell>
          <cell r="B2901">
            <v>43110</v>
          </cell>
          <cell r="C2901">
            <v>3.94</v>
          </cell>
          <cell r="D2901">
            <v>3.97</v>
          </cell>
        </row>
        <row r="2902">
          <cell r="A2902" t="str">
            <v>12018</v>
          </cell>
          <cell r="B2902">
            <v>43111</v>
          </cell>
          <cell r="C2902">
            <v>3.94</v>
          </cell>
          <cell r="D2902">
            <v>3.96</v>
          </cell>
        </row>
        <row r="2903">
          <cell r="A2903" t="str">
            <v>12018</v>
          </cell>
          <cell r="B2903">
            <v>43112</v>
          </cell>
          <cell r="C2903">
            <v>3.95</v>
          </cell>
          <cell r="D2903">
            <v>3.98</v>
          </cell>
        </row>
        <row r="2904">
          <cell r="A2904" t="str">
            <v>12018</v>
          </cell>
          <cell r="B2904">
            <v>43115</v>
          </cell>
          <cell r="C2904">
            <v>3.95</v>
          </cell>
          <cell r="D2904">
            <v>3.98</v>
          </cell>
        </row>
        <row r="2905">
          <cell r="A2905" t="str">
            <v>12018</v>
          </cell>
          <cell r="B2905">
            <v>43116</v>
          </cell>
          <cell r="C2905">
            <v>3.95</v>
          </cell>
          <cell r="D2905">
            <v>3.98</v>
          </cell>
        </row>
        <row r="2906">
          <cell r="A2906" t="str">
            <v>12018</v>
          </cell>
          <cell r="B2906">
            <v>43117</v>
          </cell>
          <cell r="C2906">
            <v>3.95</v>
          </cell>
          <cell r="D2906">
            <v>3.98</v>
          </cell>
        </row>
        <row r="2907">
          <cell r="A2907" t="str">
            <v>12018</v>
          </cell>
          <cell r="B2907">
            <v>43118</v>
          </cell>
          <cell r="C2907">
            <v>3.95</v>
          </cell>
          <cell r="D2907">
            <v>3.99</v>
          </cell>
        </row>
        <row r="2908">
          <cell r="A2908" t="str">
            <v>12018</v>
          </cell>
          <cell r="B2908">
            <v>43119</v>
          </cell>
          <cell r="C2908">
            <v>3.95</v>
          </cell>
          <cell r="D2908">
            <v>4</v>
          </cell>
        </row>
        <row r="2909">
          <cell r="A2909" t="str">
            <v>12018</v>
          </cell>
          <cell r="B2909">
            <v>43122</v>
          </cell>
          <cell r="C2909">
            <v>3.95</v>
          </cell>
          <cell r="D2909">
            <v>4</v>
          </cell>
        </row>
        <row r="2910">
          <cell r="A2910" t="str">
            <v>12018</v>
          </cell>
          <cell r="B2910">
            <v>43123</v>
          </cell>
          <cell r="C2910">
            <v>3.95</v>
          </cell>
          <cell r="D2910">
            <v>4</v>
          </cell>
        </row>
        <row r="2911">
          <cell r="A2911" t="str">
            <v>12018</v>
          </cell>
          <cell r="B2911">
            <v>43124</v>
          </cell>
          <cell r="C2911">
            <v>3.95</v>
          </cell>
          <cell r="D2911">
            <v>4</v>
          </cell>
        </row>
        <row r="2912">
          <cell r="A2912" t="str">
            <v>12018</v>
          </cell>
          <cell r="B2912">
            <v>43125</v>
          </cell>
          <cell r="C2912">
            <v>3.95</v>
          </cell>
          <cell r="D2912">
            <v>4.01</v>
          </cell>
        </row>
        <row r="2913">
          <cell r="A2913" t="str">
            <v>12018</v>
          </cell>
          <cell r="B2913">
            <v>43126</v>
          </cell>
          <cell r="C2913">
            <v>3.95</v>
          </cell>
          <cell r="D2913">
            <v>4.01</v>
          </cell>
        </row>
        <row r="2914">
          <cell r="A2914" t="str">
            <v>12018</v>
          </cell>
          <cell r="B2914">
            <v>43129</v>
          </cell>
          <cell r="C2914">
            <v>3.95</v>
          </cell>
          <cell r="D2914">
            <v>4.03</v>
          </cell>
        </row>
        <row r="2915">
          <cell r="A2915" t="str">
            <v>12018</v>
          </cell>
          <cell r="B2915">
            <v>43130</v>
          </cell>
          <cell r="C2915">
            <v>3.95</v>
          </cell>
          <cell r="D2915">
            <v>4.04</v>
          </cell>
        </row>
        <row r="2916">
          <cell r="A2916" t="str">
            <v>12018</v>
          </cell>
          <cell r="B2916">
            <v>43131</v>
          </cell>
          <cell r="C2916">
            <v>3.95</v>
          </cell>
          <cell r="D2916">
            <v>4.04</v>
          </cell>
        </row>
        <row r="2917">
          <cell r="A2917" t="str">
            <v>22018</v>
          </cell>
          <cell r="B2917">
            <v>43132</v>
          </cell>
          <cell r="C2917">
            <v>3.95</v>
          </cell>
          <cell r="D2917">
            <v>4.04</v>
          </cell>
        </row>
        <row r="2918">
          <cell r="A2918" t="str">
            <v>22018</v>
          </cell>
          <cell r="B2918">
            <v>43133</v>
          </cell>
          <cell r="C2918">
            <v>3.94</v>
          </cell>
          <cell r="D2918">
            <v>4.04</v>
          </cell>
        </row>
        <row r="2919">
          <cell r="A2919" t="str">
            <v>22018</v>
          </cell>
          <cell r="B2919">
            <v>43136</v>
          </cell>
          <cell r="C2919">
            <v>3.94</v>
          </cell>
          <cell r="D2919">
            <v>4.04</v>
          </cell>
        </row>
        <row r="2920">
          <cell r="A2920" t="str">
            <v>22018</v>
          </cell>
          <cell r="B2920">
            <v>43137</v>
          </cell>
          <cell r="C2920">
            <v>3.94</v>
          </cell>
          <cell r="D2920">
            <v>4.04</v>
          </cell>
        </row>
        <row r="2921">
          <cell r="A2921" t="str">
            <v>22018</v>
          </cell>
          <cell r="B2921">
            <v>43138</v>
          </cell>
          <cell r="C2921">
            <v>3.94</v>
          </cell>
          <cell r="D2921">
            <v>4.04</v>
          </cell>
        </row>
        <row r="2922">
          <cell r="A2922" t="str">
            <v>22018</v>
          </cell>
          <cell r="B2922">
            <v>43139</v>
          </cell>
          <cell r="C2922">
            <v>4.03</v>
          </cell>
          <cell r="D2922">
            <v>4.03</v>
          </cell>
        </row>
        <row r="2923">
          <cell r="A2923" t="str">
            <v>22018</v>
          </cell>
          <cell r="B2923">
            <v>43140</v>
          </cell>
          <cell r="C2923">
            <v>4.03</v>
          </cell>
          <cell r="D2923">
            <v>4.03</v>
          </cell>
        </row>
        <row r="2924">
          <cell r="A2924" t="str">
            <v>22018</v>
          </cell>
          <cell r="B2924">
            <v>43145</v>
          </cell>
          <cell r="C2924">
            <v>4.03</v>
          </cell>
          <cell r="D2924">
            <v>4.04</v>
          </cell>
        </row>
        <row r="2925">
          <cell r="A2925" t="str">
            <v>22018</v>
          </cell>
          <cell r="B2925">
            <v>43146</v>
          </cell>
          <cell r="C2925">
            <v>4.03</v>
          </cell>
          <cell r="D2925">
            <v>4.04</v>
          </cell>
        </row>
        <row r="2926">
          <cell r="A2926" t="str">
            <v>22018</v>
          </cell>
          <cell r="B2926">
            <v>43147</v>
          </cell>
          <cell r="C2926">
            <v>4.03</v>
          </cell>
          <cell r="D2926">
            <v>4.04</v>
          </cell>
        </row>
        <row r="2927">
          <cell r="A2927" t="str">
            <v>22018</v>
          </cell>
          <cell r="B2927">
            <v>43150</v>
          </cell>
          <cell r="C2927">
            <v>4.01</v>
          </cell>
          <cell r="D2927">
            <v>4.04</v>
          </cell>
        </row>
        <row r="2928">
          <cell r="A2928" t="str">
            <v>22018</v>
          </cell>
          <cell r="B2928">
            <v>43151</v>
          </cell>
          <cell r="C2928">
            <v>4.01</v>
          </cell>
          <cell r="D2928">
            <v>4.04</v>
          </cell>
        </row>
        <row r="2929">
          <cell r="A2929" t="str">
            <v>22018</v>
          </cell>
          <cell r="B2929">
            <v>43152</v>
          </cell>
          <cell r="C2929">
            <v>4</v>
          </cell>
          <cell r="D2929">
            <v>4.04</v>
          </cell>
        </row>
        <row r="2930">
          <cell r="A2930" t="str">
            <v>22018</v>
          </cell>
          <cell r="B2930">
            <v>43153</v>
          </cell>
          <cell r="C2930">
            <v>3.94</v>
          </cell>
          <cell r="D2930">
            <v>4.01</v>
          </cell>
        </row>
        <row r="2931">
          <cell r="A2931" t="str">
            <v>22018</v>
          </cell>
          <cell r="B2931">
            <v>43154</v>
          </cell>
          <cell r="C2931">
            <v>3.94</v>
          </cell>
          <cell r="D2931">
            <v>4.01</v>
          </cell>
        </row>
        <row r="2932">
          <cell r="A2932" t="str">
            <v>22018</v>
          </cell>
          <cell r="B2932">
            <v>43157</v>
          </cell>
          <cell r="C2932">
            <v>3.94</v>
          </cell>
          <cell r="D2932">
            <v>4.0199999999999996</v>
          </cell>
        </row>
        <row r="2933">
          <cell r="A2933" t="str">
            <v>22018</v>
          </cell>
          <cell r="B2933">
            <v>43158</v>
          </cell>
          <cell r="C2933">
            <v>3.94</v>
          </cell>
          <cell r="D2933">
            <v>4.0199999999999996</v>
          </cell>
        </row>
        <row r="2934">
          <cell r="A2934" t="str">
            <v>22018</v>
          </cell>
          <cell r="B2934">
            <v>43159</v>
          </cell>
          <cell r="C2934">
            <v>3.93</v>
          </cell>
          <cell r="D2934">
            <v>4.0199999999999996</v>
          </cell>
        </row>
        <row r="2935">
          <cell r="A2935" t="str">
            <v>32018</v>
          </cell>
          <cell r="B2935">
            <v>43160</v>
          </cell>
          <cell r="C2935">
            <v>3.92</v>
          </cell>
          <cell r="D2935">
            <v>4.0199999999999996</v>
          </cell>
        </row>
        <row r="2936">
          <cell r="A2936" t="str">
            <v>32018</v>
          </cell>
          <cell r="B2936">
            <v>43161</v>
          </cell>
          <cell r="C2936">
            <v>3.91</v>
          </cell>
          <cell r="D2936">
            <v>4.0199999999999996</v>
          </cell>
        </row>
        <row r="2937">
          <cell r="A2937" t="str">
            <v>32018</v>
          </cell>
          <cell r="B2937">
            <v>43164</v>
          </cell>
          <cell r="C2937">
            <v>3.88</v>
          </cell>
          <cell r="D2937">
            <v>4.03</v>
          </cell>
        </row>
        <row r="2938">
          <cell r="A2938" t="str">
            <v>32018</v>
          </cell>
          <cell r="B2938">
            <v>43165</v>
          </cell>
          <cell r="C2938">
            <v>3.88</v>
          </cell>
          <cell r="D2938">
            <v>4.03</v>
          </cell>
        </row>
        <row r="2939">
          <cell r="A2939" t="str">
            <v>32018</v>
          </cell>
          <cell r="B2939">
            <v>43166</v>
          </cell>
          <cell r="C2939">
            <v>3.88</v>
          </cell>
          <cell r="D2939">
            <v>4.03</v>
          </cell>
        </row>
        <row r="2940">
          <cell r="A2940" t="str">
            <v>32018</v>
          </cell>
          <cell r="B2940">
            <v>43167</v>
          </cell>
          <cell r="C2940">
            <v>3.87</v>
          </cell>
          <cell r="D2940">
            <v>3.97</v>
          </cell>
        </row>
        <row r="2941">
          <cell r="A2941" t="str">
            <v>32018</v>
          </cell>
          <cell r="B2941">
            <v>43168</v>
          </cell>
          <cell r="C2941">
            <v>3.97</v>
          </cell>
          <cell r="D2941">
            <v>3.98</v>
          </cell>
        </row>
        <row r="2942">
          <cell r="A2942" t="str">
            <v>32018</v>
          </cell>
          <cell r="B2942">
            <v>43171</v>
          </cell>
          <cell r="C2942">
            <v>3.97</v>
          </cell>
          <cell r="D2942">
            <v>3.99</v>
          </cell>
        </row>
        <row r="2943">
          <cell r="A2943" t="str">
            <v>32018</v>
          </cell>
          <cell r="B2943">
            <v>43172</v>
          </cell>
          <cell r="C2943">
            <v>3.97</v>
          </cell>
          <cell r="D2943">
            <v>3.98</v>
          </cell>
        </row>
        <row r="2944">
          <cell r="A2944" t="str">
            <v>32018</v>
          </cell>
          <cell r="B2944">
            <v>43173</v>
          </cell>
          <cell r="C2944">
            <v>3.97</v>
          </cell>
          <cell r="D2944">
            <v>3.99</v>
          </cell>
        </row>
        <row r="2945">
          <cell r="A2945" t="str">
            <v>32018</v>
          </cell>
          <cell r="B2945">
            <v>43174</v>
          </cell>
          <cell r="C2945">
            <v>3.94</v>
          </cell>
          <cell r="D2945">
            <v>3.97</v>
          </cell>
        </row>
        <row r="2946">
          <cell r="A2946" t="str">
            <v>32018</v>
          </cell>
          <cell r="B2946">
            <v>43175</v>
          </cell>
          <cell r="C2946">
            <v>3.93</v>
          </cell>
          <cell r="D2946">
            <v>3.97</v>
          </cell>
        </row>
        <row r="2947">
          <cell r="A2947" t="str">
            <v>32018</v>
          </cell>
          <cell r="B2947">
            <v>43178</v>
          </cell>
          <cell r="C2947">
            <v>3.93</v>
          </cell>
          <cell r="D2947">
            <v>3.99</v>
          </cell>
        </row>
        <row r="2948">
          <cell r="A2948" t="str">
            <v>32018</v>
          </cell>
          <cell r="B2948">
            <v>43179</v>
          </cell>
          <cell r="C2948">
            <v>3.93</v>
          </cell>
          <cell r="D2948">
            <v>3.99</v>
          </cell>
        </row>
        <row r="2949">
          <cell r="A2949" t="str">
            <v>32018</v>
          </cell>
          <cell r="B2949">
            <v>43180</v>
          </cell>
          <cell r="C2949">
            <v>3.93</v>
          </cell>
          <cell r="D2949">
            <v>4</v>
          </cell>
        </row>
        <row r="2950">
          <cell r="A2950" t="str">
            <v>32018</v>
          </cell>
          <cell r="B2950">
            <v>43181</v>
          </cell>
          <cell r="C2950">
            <v>3.91</v>
          </cell>
          <cell r="D2950">
            <v>3.94</v>
          </cell>
        </row>
        <row r="2951">
          <cell r="A2951" t="str">
            <v>32018</v>
          </cell>
          <cell r="B2951">
            <v>43182</v>
          </cell>
          <cell r="C2951">
            <v>3.9</v>
          </cell>
          <cell r="D2951">
            <v>3.94</v>
          </cell>
        </row>
        <row r="2952">
          <cell r="A2952" t="str">
            <v>32018</v>
          </cell>
          <cell r="B2952">
            <v>43185</v>
          </cell>
          <cell r="C2952">
            <v>3.9</v>
          </cell>
          <cell r="D2952">
            <v>3.95</v>
          </cell>
        </row>
        <row r="2953">
          <cell r="A2953" t="str">
            <v>32018</v>
          </cell>
          <cell r="B2953">
            <v>43186</v>
          </cell>
          <cell r="C2953">
            <v>3.88</v>
          </cell>
          <cell r="D2953">
            <v>3.96</v>
          </cell>
        </row>
        <row r="2954">
          <cell r="A2954" t="str">
            <v>32018</v>
          </cell>
          <cell r="B2954">
            <v>43187</v>
          </cell>
          <cell r="C2954">
            <v>3.86</v>
          </cell>
          <cell r="D2954">
            <v>3.97</v>
          </cell>
        </row>
        <row r="2955">
          <cell r="A2955" t="str">
            <v>32018</v>
          </cell>
          <cell r="B2955">
            <v>43188</v>
          </cell>
          <cell r="C2955">
            <v>3.84</v>
          </cell>
          <cell r="D2955">
            <v>3.95</v>
          </cell>
        </row>
        <row r="2956">
          <cell r="A2956" t="str">
            <v>42018</v>
          </cell>
          <cell r="B2956">
            <v>43192</v>
          </cell>
          <cell r="C2956">
            <v>3.83</v>
          </cell>
          <cell r="D2956">
            <v>3.97</v>
          </cell>
        </row>
        <row r="2957">
          <cell r="A2957" t="str">
            <v>42018</v>
          </cell>
          <cell r="B2957">
            <v>43193</v>
          </cell>
          <cell r="C2957">
            <v>3.83</v>
          </cell>
          <cell r="D2957">
            <v>3.98</v>
          </cell>
        </row>
        <row r="2958">
          <cell r="A2958" t="str">
            <v>42018</v>
          </cell>
          <cell r="B2958">
            <v>43194</v>
          </cell>
          <cell r="C2958">
            <v>3.83</v>
          </cell>
          <cell r="D2958">
            <v>3.99</v>
          </cell>
        </row>
        <row r="2959">
          <cell r="A2959" t="str">
            <v>42018</v>
          </cell>
          <cell r="B2959">
            <v>43195</v>
          </cell>
          <cell r="C2959">
            <v>3.82</v>
          </cell>
          <cell r="D2959">
            <v>4</v>
          </cell>
        </row>
        <row r="2960">
          <cell r="A2960" t="str">
            <v>42018</v>
          </cell>
          <cell r="B2960">
            <v>43196</v>
          </cell>
          <cell r="C2960">
            <v>3.82</v>
          </cell>
          <cell r="D2960">
            <v>4</v>
          </cell>
        </row>
        <row r="2961">
          <cell r="A2961" t="str">
            <v>42018</v>
          </cell>
          <cell r="B2961">
            <v>43199</v>
          </cell>
          <cell r="C2961">
            <v>3.82</v>
          </cell>
          <cell r="D2961">
            <v>4.0199999999999996</v>
          </cell>
        </row>
        <row r="2962">
          <cell r="A2962" t="str">
            <v>42018</v>
          </cell>
          <cell r="B2962">
            <v>43200</v>
          </cell>
          <cell r="C2962">
            <v>4.03</v>
          </cell>
          <cell r="D2962">
            <v>4.0199999999999996</v>
          </cell>
        </row>
        <row r="2963">
          <cell r="A2963" t="str">
            <v>42018</v>
          </cell>
          <cell r="B2963">
            <v>43201</v>
          </cell>
          <cell r="C2963">
            <v>4.03</v>
          </cell>
          <cell r="D2963">
            <v>4.0199999999999996</v>
          </cell>
        </row>
        <row r="2964">
          <cell r="A2964" t="str">
            <v>42018</v>
          </cell>
          <cell r="B2964">
            <v>43202</v>
          </cell>
          <cell r="C2964">
            <v>4.03</v>
          </cell>
          <cell r="D2964">
            <v>4.0199999999999996</v>
          </cell>
        </row>
        <row r="2965">
          <cell r="A2965" t="str">
            <v>42018</v>
          </cell>
          <cell r="B2965">
            <v>43203</v>
          </cell>
          <cell r="C2965">
            <v>4.03</v>
          </cell>
          <cell r="D2965">
            <v>4.0199999999999996</v>
          </cell>
        </row>
        <row r="2966">
          <cell r="A2966" t="str">
            <v>42018</v>
          </cell>
          <cell r="B2966">
            <v>43206</v>
          </cell>
          <cell r="C2966">
            <v>4.03</v>
          </cell>
          <cell r="D2966">
            <v>4.03</v>
          </cell>
        </row>
        <row r="2967">
          <cell r="A2967" t="str">
            <v>42018</v>
          </cell>
          <cell r="B2967">
            <v>43207</v>
          </cell>
          <cell r="C2967">
            <v>4.03</v>
          </cell>
          <cell r="D2967">
            <v>4.03</v>
          </cell>
        </row>
        <row r="2968">
          <cell r="A2968" t="str">
            <v>42018</v>
          </cell>
          <cell r="B2968">
            <v>43208</v>
          </cell>
          <cell r="C2968">
            <v>4.04</v>
          </cell>
          <cell r="D2968">
            <v>4.05</v>
          </cell>
        </row>
        <row r="2969">
          <cell r="A2969" t="str">
            <v>42018</v>
          </cell>
          <cell r="B2969">
            <v>43209</v>
          </cell>
          <cell r="C2969">
            <v>4.04</v>
          </cell>
          <cell r="D2969">
            <v>4.0599999999999996</v>
          </cell>
        </row>
        <row r="2970">
          <cell r="A2970" t="str">
            <v>42018</v>
          </cell>
          <cell r="B2970">
            <v>43210</v>
          </cell>
          <cell r="C2970">
            <v>4.04</v>
          </cell>
          <cell r="D2970">
            <v>4.0599999999999996</v>
          </cell>
        </row>
        <row r="2971">
          <cell r="A2971" t="str">
            <v>42018</v>
          </cell>
          <cell r="B2971">
            <v>43213</v>
          </cell>
          <cell r="C2971">
            <v>4.04</v>
          </cell>
          <cell r="D2971">
            <v>4.07</v>
          </cell>
        </row>
        <row r="2972">
          <cell r="A2972" t="str">
            <v>42018</v>
          </cell>
          <cell r="B2972">
            <v>43214</v>
          </cell>
          <cell r="C2972">
            <v>4.04</v>
          </cell>
          <cell r="D2972">
            <v>4.07</v>
          </cell>
        </row>
        <row r="2973">
          <cell r="A2973" t="str">
            <v>42018</v>
          </cell>
          <cell r="B2973">
            <v>43215</v>
          </cell>
          <cell r="C2973">
            <v>4.04</v>
          </cell>
          <cell r="D2973">
            <v>4.07</v>
          </cell>
        </row>
        <row r="2974">
          <cell r="A2974" t="str">
            <v>42018</v>
          </cell>
          <cell r="B2974">
            <v>43216</v>
          </cell>
          <cell r="C2974">
            <v>4.04</v>
          </cell>
          <cell r="D2974">
            <v>4.08</v>
          </cell>
        </row>
        <row r="2975">
          <cell r="A2975" t="str">
            <v>42018</v>
          </cell>
          <cell r="B2975">
            <v>43217</v>
          </cell>
          <cell r="C2975">
            <v>4.0599999999999996</v>
          </cell>
          <cell r="D2975">
            <v>4.08</v>
          </cell>
        </row>
        <row r="2976">
          <cell r="A2976" t="str">
            <v>42018</v>
          </cell>
          <cell r="B2976">
            <v>43220</v>
          </cell>
          <cell r="C2976">
            <v>4.07</v>
          </cell>
          <cell r="D2976">
            <v>4.1100000000000003</v>
          </cell>
        </row>
        <row r="2977">
          <cell r="A2977" t="str">
            <v>52018</v>
          </cell>
          <cell r="B2977">
            <v>43222</v>
          </cell>
          <cell r="C2977">
            <v>4.0599999999999996</v>
          </cell>
          <cell r="D2977">
            <v>4.12</v>
          </cell>
        </row>
        <row r="2978">
          <cell r="A2978" t="str">
            <v>52018</v>
          </cell>
          <cell r="B2978">
            <v>43223</v>
          </cell>
          <cell r="C2978">
            <v>4.07</v>
          </cell>
          <cell r="D2978">
            <v>4.1100000000000003</v>
          </cell>
        </row>
        <row r="2979">
          <cell r="A2979" t="str">
            <v>52018</v>
          </cell>
          <cell r="B2979">
            <v>43224</v>
          </cell>
          <cell r="C2979">
            <v>4.0599999999999996</v>
          </cell>
          <cell r="D2979">
            <v>4.12</v>
          </cell>
        </row>
        <row r="2980">
          <cell r="A2980" t="str">
            <v>52018</v>
          </cell>
          <cell r="B2980">
            <v>43227</v>
          </cell>
          <cell r="C2980">
            <v>4.0599999999999996</v>
          </cell>
          <cell r="D2980">
            <v>4.13</v>
          </cell>
        </row>
        <row r="2981">
          <cell r="A2981" t="str">
            <v>52018</v>
          </cell>
          <cell r="B2981">
            <v>43228</v>
          </cell>
          <cell r="C2981">
            <v>4.07</v>
          </cell>
          <cell r="D2981">
            <v>4.1399999999999997</v>
          </cell>
        </row>
        <row r="2982">
          <cell r="A2982" t="str">
            <v>52018</v>
          </cell>
          <cell r="B2982">
            <v>43229</v>
          </cell>
          <cell r="C2982">
            <v>4.07</v>
          </cell>
          <cell r="D2982">
            <v>4.18</v>
          </cell>
        </row>
        <row r="2983">
          <cell r="A2983" t="str">
            <v>52018</v>
          </cell>
          <cell r="B2983">
            <v>43230</v>
          </cell>
          <cell r="C2983">
            <v>4.2</v>
          </cell>
          <cell r="D2983">
            <v>4.2</v>
          </cell>
        </row>
        <row r="2984">
          <cell r="A2984" t="str">
            <v>52018</v>
          </cell>
          <cell r="B2984">
            <v>43231</v>
          </cell>
          <cell r="C2984">
            <v>4.21</v>
          </cell>
          <cell r="D2984">
            <v>4.21</v>
          </cell>
        </row>
        <row r="2985">
          <cell r="A2985" t="str">
            <v>52018</v>
          </cell>
          <cell r="B2985">
            <v>43234</v>
          </cell>
          <cell r="C2985">
            <v>4.21</v>
          </cell>
          <cell r="D2985">
            <v>4.21</v>
          </cell>
        </row>
        <row r="2986">
          <cell r="A2986" t="str">
            <v>52018</v>
          </cell>
          <cell r="B2986">
            <v>43235</v>
          </cell>
          <cell r="C2986">
            <v>4.21</v>
          </cell>
          <cell r="D2986">
            <v>4.21</v>
          </cell>
        </row>
        <row r="2987">
          <cell r="A2987" t="str">
            <v>52018</v>
          </cell>
          <cell r="B2987">
            <v>43236</v>
          </cell>
          <cell r="C2987">
            <v>4.21</v>
          </cell>
          <cell r="D2987">
            <v>4.21</v>
          </cell>
        </row>
        <row r="2988">
          <cell r="A2988" t="str">
            <v>52018</v>
          </cell>
          <cell r="B2988">
            <v>43237</v>
          </cell>
          <cell r="C2988">
            <v>4.21</v>
          </cell>
          <cell r="D2988">
            <v>4.21</v>
          </cell>
        </row>
        <row r="2989">
          <cell r="A2989" t="str">
            <v>52018</v>
          </cell>
          <cell r="B2989">
            <v>43238</v>
          </cell>
          <cell r="C2989">
            <v>4.21</v>
          </cell>
          <cell r="D2989">
            <v>4.21</v>
          </cell>
        </row>
        <row r="2990">
          <cell r="A2990" t="str">
            <v>52018</v>
          </cell>
          <cell r="B2990">
            <v>43241</v>
          </cell>
          <cell r="C2990">
            <v>4.28</v>
          </cell>
          <cell r="D2990">
            <v>4.25</v>
          </cell>
        </row>
        <row r="2991">
          <cell r="A2991" t="str">
            <v>52018</v>
          </cell>
          <cell r="B2991">
            <v>43242</v>
          </cell>
          <cell r="C2991">
            <v>4.3499999999999996</v>
          </cell>
          <cell r="D2991">
            <v>4.32</v>
          </cell>
        </row>
        <row r="2992">
          <cell r="A2992" t="str">
            <v>52018</v>
          </cell>
          <cell r="B2992">
            <v>43243</v>
          </cell>
          <cell r="C2992">
            <v>4.34</v>
          </cell>
          <cell r="D2992">
            <v>4.32</v>
          </cell>
        </row>
        <row r="2993">
          <cell r="A2993" t="str">
            <v>52018</v>
          </cell>
          <cell r="B2993">
            <v>43244</v>
          </cell>
          <cell r="C2993">
            <v>4.34</v>
          </cell>
          <cell r="D2993">
            <v>4.32</v>
          </cell>
        </row>
        <row r="2994">
          <cell r="A2994" t="str">
            <v>52018</v>
          </cell>
          <cell r="B2994">
            <v>43245</v>
          </cell>
          <cell r="C2994">
            <v>4.3499999999999996</v>
          </cell>
          <cell r="D2994">
            <v>4.32</v>
          </cell>
        </row>
        <row r="2995">
          <cell r="A2995" t="str">
            <v>52018</v>
          </cell>
          <cell r="B2995">
            <v>43248</v>
          </cell>
          <cell r="C2995">
            <v>4.3600000000000003</v>
          </cell>
          <cell r="D2995">
            <v>4.33</v>
          </cell>
        </row>
        <row r="2996">
          <cell r="A2996" t="str">
            <v>52018</v>
          </cell>
          <cell r="B2996">
            <v>43249</v>
          </cell>
          <cell r="C2996">
            <v>4.3600000000000003</v>
          </cell>
          <cell r="D2996">
            <v>4.3499999999999996</v>
          </cell>
        </row>
        <row r="2997">
          <cell r="A2997" t="str">
            <v>52018</v>
          </cell>
          <cell r="B2997">
            <v>43250</v>
          </cell>
          <cell r="C2997">
            <v>4.37</v>
          </cell>
          <cell r="D2997">
            <v>4.37</v>
          </cell>
        </row>
        <row r="2998">
          <cell r="A2998" t="str">
            <v>62018</v>
          </cell>
          <cell r="B2998">
            <v>43252</v>
          </cell>
          <cell r="C2998">
            <v>4.38</v>
          </cell>
          <cell r="D2998">
            <v>4.38</v>
          </cell>
        </row>
        <row r="2999">
          <cell r="A2999" t="str">
            <v>62018</v>
          </cell>
          <cell r="B2999">
            <v>43255</v>
          </cell>
          <cell r="C2999">
            <v>4.3899999999999997</v>
          </cell>
          <cell r="D2999">
            <v>4.41</v>
          </cell>
        </row>
        <row r="3000">
          <cell r="A3000" t="str">
            <v>62018</v>
          </cell>
          <cell r="B3000">
            <v>43256</v>
          </cell>
          <cell r="C3000">
            <v>4.4000000000000004</v>
          </cell>
          <cell r="D3000">
            <v>4.42</v>
          </cell>
        </row>
        <row r="3001">
          <cell r="A3001" t="str">
            <v>62018</v>
          </cell>
          <cell r="B3001">
            <v>43257</v>
          </cell>
          <cell r="C3001">
            <v>4.4000000000000004</v>
          </cell>
          <cell r="D3001">
            <v>4.42</v>
          </cell>
        </row>
        <row r="3002">
          <cell r="A3002" t="str">
            <v>62018</v>
          </cell>
          <cell r="B3002">
            <v>43258</v>
          </cell>
          <cell r="C3002">
            <v>4.45</v>
          </cell>
          <cell r="D3002">
            <v>4.45</v>
          </cell>
        </row>
        <row r="3003">
          <cell r="A3003" t="str">
            <v>62018</v>
          </cell>
          <cell r="B3003">
            <v>43259</v>
          </cell>
          <cell r="C3003">
            <v>4.5</v>
          </cell>
          <cell r="D3003">
            <v>4.49</v>
          </cell>
        </row>
        <row r="3004">
          <cell r="A3004" t="str">
            <v>62018</v>
          </cell>
          <cell r="B3004">
            <v>43262</v>
          </cell>
          <cell r="C3004">
            <v>4.49</v>
          </cell>
          <cell r="D3004">
            <v>4.46</v>
          </cell>
        </row>
        <row r="3005">
          <cell r="A3005" t="str">
            <v>62018</v>
          </cell>
          <cell r="B3005">
            <v>43263</v>
          </cell>
          <cell r="C3005">
            <v>4.5</v>
          </cell>
          <cell r="D3005">
            <v>4.45</v>
          </cell>
        </row>
        <row r="3006">
          <cell r="A3006" t="str">
            <v>62018</v>
          </cell>
          <cell r="B3006">
            <v>43264</v>
          </cell>
          <cell r="C3006">
            <v>4.51</v>
          </cell>
          <cell r="D3006">
            <v>4.43</v>
          </cell>
        </row>
        <row r="3007">
          <cell r="A3007" t="str">
            <v>62018</v>
          </cell>
          <cell r="B3007">
            <v>43265</v>
          </cell>
          <cell r="C3007">
            <v>4.51</v>
          </cell>
          <cell r="D3007">
            <v>4.4000000000000004</v>
          </cell>
        </row>
        <row r="3008">
          <cell r="A3008" t="str">
            <v>62018</v>
          </cell>
          <cell r="B3008">
            <v>43266</v>
          </cell>
          <cell r="C3008">
            <v>4.51</v>
          </cell>
          <cell r="D3008">
            <v>4.3899999999999997</v>
          </cell>
        </row>
        <row r="3009">
          <cell r="A3009" t="str">
            <v>62018</v>
          </cell>
          <cell r="B3009">
            <v>43269</v>
          </cell>
          <cell r="C3009">
            <v>4.55</v>
          </cell>
          <cell r="D3009">
            <v>4.33</v>
          </cell>
        </row>
        <row r="3010">
          <cell r="A3010" t="str">
            <v>62018</v>
          </cell>
          <cell r="B3010">
            <v>43270</v>
          </cell>
          <cell r="C3010">
            <v>4.59</v>
          </cell>
          <cell r="D3010">
            <v>4.3</v>
          </cell>
        </row>
        <row r="3011">
          <cell r="A3011" t="str">
            <v>62018</v>
          </cell>
          <cell r="B3011">
            <v>43271</v>
          </cell>
          <cell r="C3011">
            <v>4.6500000000000004</v>
          </cell>
          <cell r="D3011">
            <v>4.2699999999999996</v>
          </cell>
        </row>
        <row r="3012">
          <cell r="A3012" t="str">
            <v>62018</v>
          </cell>
          <cell r="B3012">
            <v>43272</v>
          </cell>
          <cell r="C3012">
            <v>4.6500000000000004</v>
          </cell>
          <cell r="D3012">
            <v>4.25</v>
          </cell>
        </row>
        <row r="3013">
          <cell r="A3013" t="str">
            <v>62018</v>
          </cell>
          <cell r="B3013">
            <v>43273</v>
          </cell>
          <cell r="C3013">
            <v>4.66</v>
          </cell>
          <cell r="D3013">
            <v>4.22</v>
          </cell>
        </row>
        <row r="3014">
          <cell r="A3014" t="str">
            <v>62018</v>
          </cell>
          <cell r="B3014">
            <v>43276</v>
          </cell>
          <cell r="C3014">
            <v>4.67</v>
          </cell>
          <cell r="D3014">
            <v>4.13</v>
          </cell>
        </row>
        <row r="3015">
          <cell r="A3015" t="str">
            <v>62018</v>
          </cell>
          <cell r="B3015">
            <v>43277</v>
          </cell>
          <cell r="C3015">
            <v>4.67</v>
          </cell>
          <cell r="D3015">
            <v>4.12</v>
          </cell>
        </row>
        <row r="3016">
          <cell r="A3016" t="str">
            <v>62018</v>
          </cell>
          <cell r="B3016">
            <v>43278</v>
          </cell>
          <cell r="C3016">
            <v>4.67</v>
          </cell>
          <cell r="D3016">
            <v>4.09</v>
          </cell>
        </row>
        <row r="3017">
          <cell r="A3017" t="str">
            <v>62018</v>
          </cell>
          <cell r="B3017">
            <v>43279</v>
          </cell>
          <cell r="C3017">
            <v>4.67</v>
          </cell>
          <cell r="D3017">
            <v>4.0599999999999996</v>
          </cell>
        </row>
        <row r="3018">
          <cell r="A3018" t="str">
            <v>62018</v>
          </cell>
          <cell r="B3018">
            <v>43280</v>
          </cell>
          <cell r="C3018">
            <v>4.7</v>
          </cell>
          <cell r="D3018">
            <v>4.0199999999999996</v>
          </cell>
        </row>
        <row r="3019">
          <cell r="A3019" t="str">
            <v>72018</v>
          </cell>
          <cell r="B3019">
            <v>43283</v>
          </cell>
          <cell r="C3019">
            <v>4.7</v>
          </cell>
          <cell r="D3019">
            <v>3.91</v>
          </cell>
        </row>
        <row r="3020">
          <cell r="A3020" t="str">
            <v>72018</v>
          </cell>
          <cell r="B3020">
            <v>43284</v>
          </cell>
          <cell r="C3020">
            <v>4.72</v>
          </cell>
          <cell r="D3020">
            <v>3.87</v>
          </cell>
        </row>
        <row r="3021">
          <cell r="A3021" t="str">
            <v>72018</v>
          </cell>
          <cell r="B3021">
            <v>43285</v>
          </cell>
          <cell r="C3021">
            <v>4.72</v>
          </cell>
          <cell r="D3021">
            <v>3.83</v>
          </cell>
        </row>
        <row r="3022">
          <cell r="A3022" t="str">
            <v>72018</v>
          </cell>
          <cell r="B3022">
            <v>43286</v>
          </cell>
          <cell r="C3022">
            <v>4.72</v>
          </cell>
          <cell r="D3022">
            <v>3.8</v>
          </cell>
        </row>
        <row r="3023">
          <cell r="A3023" t="str">
            <v>72018</v>
          </cell>
          <cell r="B3023">
            <v>43287</v>
          </cell>
          <cell r="C3023">
            <v>3.8</v>
          </cell>
          <cell r="D3023">
            <v>3.8</v>
          </cell>
        </row>
        <row r="3024">
          <cell r="A3024" t="str">
            <v>72018</v>
          </cell>
          <cell r="B3024">
            <v>43290</v>
          </cell>
          <cell r="C3024">
            <v>3.8</v>
          </cell>
          <cell r="D3024">
            <v>3.79</v>
          </cell>
        </row>
        <row r="3025">
          <cell r="A3025" t="str">
            <v>72018</v>
          </cell>
          <cell r="B3025">
            <v>43291</v>
          </cell>
          <cell r="C3025">
            <v>3.8</v>
          </cell>
          <cell r="D3025">
            <v>3.78</v>
          </cell>
        </row>
        <row r="3026">
          <cell r="A3026" t="str">
            <v>72018</v>
          </cell>
          <cell r="B3026">
            <v>43292</v>
          </cell>
          <cell r="C3026">
            <v>3.81</v>
          </cell>
          <cell r="D3026">
            <v>3.79</v>
          </cell>
        </row>
        <row r="3027">
          <cell r="A3027" t="str">
            <v>72018</v>
          </cell>
          <cell r="B3027">
            <v>43293</v>
          </cell>
          <cell r="C3027">
            <v>3.8</v>
          </cell>
          <cell r="D3027">
            <v>3.78</v>
          </cell>
        </row>
        <row r="3028">
          <cell r="A3028" t="str">
            <v>72018</v>
          </cell>
          <cell r="B3028">
            <v>43294</v>
          </cell>
          <cell r="C3028">
            <v>3.8</v>
          </cell>
          <cell r="D3028">
            <v>3.77</v>
          </cell>
        </row>
        <row r="3029">
          <cell r="A3029" t="str">
            <v>72018</v>
          </cell>
          <cell r="B3029">
            <v>43297</v>
          </cell>
          <cell r="C3029">
            <v>3.79</v>
          </cell>
          <cell r="D3029">
            <v>3.76</v>
          </cell>
        </row>
        <row r="3030">
          <cell r="A3030" t="str">
            <v>72018</v>
          </cell>
          <cell r="B3030">
            <v>43298</v>
          </cell>
          <cell r="C3030">
            <v>3.79</v>
          </cell>
          <cell r="D3030">
            <v>3.75</v>
          </cell>
        </row>
        <row r="3031">
          <cell r="A3031" t="str">
            <v>72018</v>
          </cell>
          <cell r="B3031">
            <v>43299</v>
          </cell>
          <cell r="C3031">
            <v>3.79</v>
          </cell>
          <cell r="D3031">
            <v>3.74</v>
          </cell>
        </row>
        <row r="3032">
          <cell r="A3032" t="str">
            <v>72018</v>
          </cell>
          <cell r="B3032">
            <v>43300</v>
          </cell>
          <cell r="C3032">
            <v>3.73</v>
          </cell>
          <cell r="D3032">
            <v>3.73</v>
          </cell>
        </row>
        <row r="3033">
          <cell r="A3033" t="str">
            <v>72018</v>
          </cell>
          <cell r="B3033">
            <v>43301</v>
          </cell>
          <cell r="C3033">
            <v>3.73</v>
          </cell>
          <cell r="D3033">
            <v>3.7</v>
          </cell>
        </row>
        <row r="3034">
          <cell r="A3034" t="str">
            <v>72018</v>
          </cell>
          <cell r="B3034">
            <v>43304</v>
          </cell>
          <cell r="C3034">
            <v>3.73</v>
          </cell>
          <cell r="D3034">
            <v>3.69</v>
          </cell>
        </row>
        <row r="3035">
          <cell r="A3035" t="str">
            <v>72018</v>
          </cell>
          <cell r="B3035">
            <v>43305</v>
          </cell>
          <cell r="C3035">
            <v>3.73</v>
          </cell>
          <cell r="D3035">
            <v>3.69</v>
          </cell>
        </row>
        <row r="3036">
          <cell r="A3036" t="str">
            <v>72018</v>
          </cell>
          <cell r="B3036">
            <v>43306</v>
          </cell>
          <cell r="C3036">
            <v>3.73</v>
          </cell>
          <cell r="D3036">
            <v>3.69</v>
          </cell>
        </row>
        <row r="3037">
          <cell r="A3037" t="str">
            <v>72018</v>
          </cell>
          <cell r="B3037">
            <v>43307</v>
          </cell>
          <cell r="C3037">
            <v>3.73</v>
          </cell>
          <cell r="D3037">
            <v>3.68</v>
          </cell>
        </row>
        <row r="3038">
          <cell r="A3038" t="str">
            <v>72018</v>
          </cell>
          <cell r="B3038">
            <v>43308</v>
          </cell>
          <cell r="C3038">
            <v>3.73</v>
          </cell>
          <cell r="D3038">
            <v>3.67</v>
          </cell>
        </row>
        <row r="3039">
          <cell r="A3039" t="str">
            <v>72018</v>
          </cell>
          <cell r="B3039">
            <v>43311</v>
          </cell>
          <cell r="C3039">
            <v>3.73</v>
          </cell>
          <cell r="D3039">
            <v>3.67</v>
          </cell>
        </row>
        <row r="3040">
          <cell r="A3040" t="str">
            <v>72018</v>
          </cell>
          <cell r="B3040">
            <v>43312</v>
          </cell>
          <cell r="C3040">
            <v>3.72</v>
          </cell>
          <cell r="D3040">
            <v>3.67</v>
          </cell>
        </row>
        <row r="3041">
          <cell r="A3041" t="str">
            <v>82018</v>
          </cell>
          <cell r="B3041">
            <v>43313</v>
          </cell>
          <cell r="C3041">
            <v>3.72</v>
          </cell>
          <cell r="D3041">
            <v>3.67</v>
          </cell>
        </row>
        <row r="3042">
          <cell r="A3042" t="str">
            <v>82018</v>
          </cell>
          <cell r="B3042">
            <v>43314</v>
          </cell>
          <cell r="C3042">
            <v>3.72</v>
          </cell>
          <cell r="D3042">
            <v>3.66</v>
          </cell>
        </row>
        <row r="3043">
          <cell r="A3043" t="str">
            <v>82018</v>
          </cell>
          <cell r="B3043">
            <v>43315</v>
          </cell>
          <cell r="C3043">
            <v>3.71</v>
          </cell>
          <cell r="D3043">
            <v>3.66</v>
          </cell>
        </row>
        <row r="3044">
          <cell r="A3044" t="str">
            <v>82018</v>
          </cell>
          <cell r="B3044">
            <v>43318</v>
          </cell>
          <cell r="C3044">
            <v>3.71</v>
          </cell>
          <cell r="D3044">
            <v>3.64</v>
          </cell>
        </row>
        <row r="3045">
          <cell r="A3045" t="str">
            <v>82018</v>
          </cell>
          <cell r="B3045">
            <v>43319</v>
          </cell>
          <cell r="C3045">
            <v>3.71</v>
          </cell>
          <cell r="D3045">
            <v>3.65</v>
          </cell>
        </row>
        <row r="3046">
          <cell r="A3046" t="str">
            <v>82018</v>
          </cell>
          <cell r="B3046">
            <v>43320</v>
          </cell>
          <cell r="C3046">
            <v>3.65</v>
          </cell>
          <cell r="D3046">
            <v>3.65</v>
          </cell>
        </row>
        <row r="3047">
          <cell r="A3047" t="str">
            <v>82018</v>
          </cell>
          <cell r="B3047">
            <v>43321</v>
          </cell>
          <cell r="C3047">
            <v>3.65</v>
          </cell>
          <cell r="D3047">
            <v>3.66</v>
          </cell>
        </row>
        <row r="3048">
          <cell r="A3048" t="str">
            <v>82018</v>
          </cell>
          <cell r="B3048">
            <v>43322</v>
          </cell>
          <cell r="C3048">
            <v>3.65</v>
          </cell>
          <cell r="D3048">
            <v>3.66</v>
          </cell>
        </row>
        <row r="3049">
          <cell r="A3049" t="str">
            <v>82018</v>
          </cell>
          <cell r="B3049">
            <v>43325</v>
          </cell>
          <cell r="C3049">
            <v>3.66</v>
          </cell>
          <cell r="D3049">
            <v>3.67</v>
          </cell>
        </row>
        <row r="3050">
          <cell r="A3050" t="str">
            <v>82018</v>
          </cell>
          <cell r="B3050">
            <v>43326</v>
          </cell>
          <cell r="C3050">
            <v>3.66</v>
          </cell>
          <cell r="D3050">
            <v>3.67</v>
          </cell>
        </row>
        <row r="3051">
          <cell r="A3051" t="str">
            <v>82018</v>
          </cell>
          <cell r="B3051">
            <v>43327</v>
          </cell>
          <cell r="C3051">
            <v>3.66</v>
          </cell>
          <cell r="D3051">
            <v>3.67</v>
          </cell>
        </row>
        <row r="3052">
          <cell r="A3052" t="str">
            <v>82018</v>
          </cell>
          <cell r="B3052">
            <v>43328</v>
          </cell>
          <cell r="C3052">
            <v>3.64</v>
          </cell>
          <cell r="D3052">
            <v>3.67</v>
          </cell>
        </row>
        <row r="3053">
          <cell r="A3053" t="str">
            <v>82018</v>
          </cell>
          <cell r="B3053">
            <v>43329</v>
          </cell>
          <cell r="C3053">
            <v>3.64</v>
          </cell>
          <cell r="D3053">
            <v>3.67</v>
          </cell>
        </row>
        <row r="3054">
          <cell r="A3054" t="str">
            <v>82018</v>
          </cell>
          <cell r="B3054">
            <v>43332</v>
          </cell>
          <cell r="C3054">
            <v>3.61</v>
          </cell>
          <cell r="D3054">
            <v>3.67</v>
          </cell>
        </row>
        <row r="3055">
          <cell r="A3055" t="str">
            <v>82018</v>
          </cell>
          <cell r="B3055">
            <v>43333</v>
          </cell>
          <cell r="C3055">
            <v>3.57</v>
          </cell>
          <cell r="D3055">
            <v>3.66</v>
          </cell>
        </row>
        <row r="3056">
          <cell r="A3056" t="str">
            <v>82018</v>
          </cell>
          <cell r="B3056">
            <v>43334</v>
          </cell>
          <cell r="C3056">
            <v>3.65</v>
          </cell>
          <cell r="D3056">
            <v>3.73</v>
          </cell>
        </row>
        <row r="3057">
          <cell r="A3057" t="str">
            <v>82018</v>
          </cell>
          <cell r="B3057">
            <v>43335</v>
          </cell>
          <cell r="C3057">
            <v>3.64</v>
          </cell>
          <cell r="D3057">
            <v>3.7</v>
          </cell>
        </row>
        <row r="3058">
          <cell r="A3058" t="str">
            <v>82018</v>
          </cell>
          <cell r="B3058">
            <v>43336</v>
          </cell>
          <cell r="C3058">
            <v>3.64</v>
          </cell>
          <cell r="D3058">
            <v>3.7</v>
          </cell>
        </row>
        <row r="3059">
          <cell r="A3059" t="str">
            <v>82018</v>
          </cell>
          <cell r="B3059">
            <v>43339</v>
          </cell>
          <cell r="C3059">
            <v>3.64</v>
          </cell>
          <cell r="D3059">
            <v>3.72</v>
          </cell>
        </row>
        <row r="3060">
          <cell r="A3060" t="str">
            <v>82018</v>
          </cell>
          <cell r="B3060">
            <v>43340</v>
          </cell>
          <cell r="C3060">
            <v>3.64</v>
          </cell>
          <cell r="D3060">
            <v>3.72</v>
          </cell>
        </row>
        <row r="3061">
          <cell r="A3061" t="str">
            <v>82018</v>
          </cell>
          <cell r="B3061">
            <v>43341</v>
          </cell>
          <cell r="C3061">
            <v>3.64</v>
          </cell>
          <cell r="D3061">
            <v>3.72</v>
          </cell>
        </row>
        <row r="3062">
          <cell r="A3062" t="str">
            <v>82018</v>
          </cell>
          <cell r="B3062">
            <v>43342</v>
          </cell>
          <cell r="C3062">
            <v>3.64</v>
          </cell>
          <cell r="D3062">
            <v>3.72</v>
          </cell>
        </row>
        <row r="3063">
          <cell r="A3063" t="str">
            <v>82018</v>
          </cell>
          <cell r="B3063">
            <v>43343</v>
          </cell>
          <cell r="C3063">
            <v>3.63</v>
          </cell>
          <cell r="D3063">
            <v>3.75</v>
          </cell>
        </row>
        <row r="3064">
          <cell r="A3064" t="str">
            <v>92018</v>
          </cell>
          <cell r="B3064">
            <v>43346</v>
          </cell>
          <cell r="C3064">
            <v>3.64</v>
          </cell>
          <cell r="D3064">
            <v>3.79</v>
          </cell>
        </row>
        <row r="3065">
          <cell r="A3065" t="str">
            <v>92018</v>
          </cell>
          <cell r="B3065">
            <v>43347</v>
          </cell>
          <cell r="C3065">
            <v>3.66</v>
          </cell>
          <cell r="D3065">
            <v>3.82</v>
          </cell>
        </row>
        <row r="3066">
          <cell r="A3066" t="str">
            <v>92018</v>
          </cell>
          <cell r="B3066">
            <v>43348</v>
          </cell>
          <cell r="C3066">
            <v>3.66</v>
          </cell>
          <cell r="D3066">
            <v>3.83</v>
          </cell>
        </row>
        <row r="3067">
          <cell r="A3067" t="str">
            <v>92018</v>
          </cell>
          <cell r="B3067">
            <v>43349</v>
          </cell>
          <cell r="C3067">
            <v>3.88</v>
          </cell>
          <cell r="D3067">
            <v>3.89</v>
          </cell>
        </row>
        <row r="3068">
          <cell r="A3068" t="str">
            <v>92018</v>
          </cell>
          <cell r="B3068">
            <v>43353</v>
          </cell>
          <cell r="C3068">
            <v>3.89</v>
          </cell>
          <cell r="D3068">
            <v>3.89</v>
          </cell>
        </row>
        <row r="3069">
          <cell r="A3069" t="str">
            <v>92018</v>
          </cell>
          <cell r="B3069">
            <v>43354</v>
          </cell>
          <cell r="C3069">
            <v>3.89</v>
          </cell>
          <cell r="D3069">
            <v>3.89</v>
          </cell>
        </row>
        <row r="3070">
          <cell r="A3070" t="str">
            <v>92018</v>
          </cell>
          <cell r="B3070">
            <v>43355</v>
          </cell>
          <cell r="C3070">
            <v>3.89</v>
          </cell>
          <cell r="D3070">
            <v>3.9</v>
          </cell>
        </row>
        <row r="3071">
          <cell r="A3071" t="str">
            <v>92018</v>
          </cell>
          <cell r="B3071">
            <v>43356</v>
          </cell>
          <cell r="C3071">
            <v>3.89</v>
          </cell>
          <cell r="D3071">
            <v>3.9</v>
          </cell>
        </row>
        <row r="3072">
          <cell r="A3072" t="str">
            <v>92018</v>
          </cell>
          <cell r="B3072">
            <v>43357</v>
          </cell>
          <cell r="C3072">
            <v>3.89</v>
          </cell>
          <cell r="D3072">
            <v>3.9</v>
          </cell>
        </row>
        <row r="3073">
          <cell r="A3073" t="str">
            <v>92018</v>
          </cell>
          <cell r="B3073">
            <v>43360</v>
          </cell>
          <cell r="C3073">
            <v>3.9</v>
          </cell>
          <cell r="D3073">
            <v>3.9</v>
          </cell>
        </row>
        <row r="3074">
          <cell r="A3074" t="str">
            <v>92018</v>
          </cell>
          <cell r="B3074">
            <v>43361</v>
          </cell>
          <cell r="C3074">
            <v>3.93</v>
          </cell>
          <cell r="D3074">
            <v>3.94</v>
          </cell>
        </row>
        <row r="3075">
          <cell r="A3075" t="str">
            <v>92018</v>
          </cell>
          <cell r="B3075">
            <v>43362</v>
          </cell>
          <cell r="C3075">
            <v>3.95</v>
          </cell>
          <cell r="D3075">
            <v>3.95</v>
          </cell>
        </row>
        <row r="3076">
          <cell r="A3076" t="str">
            <v>92018</v>
          </cell>
          <cell r="B3076">
            <v>43363</v>
          </cell>
          <cell r="C3076">
            <v>4.0599999999999996</v>
          </cell>
          <cell r="D3076">
            <v>4.05</v>
          </cell>
        </row>
        <row r="3077">
          <cell r="A3077" t="str">
            <v>92018</v>
          </cell>
          <cell r="B3077">
            <v>43364</v>
          </cell>
          <cell r="C3077">
            <v>4.0599999999999996</v>
          </cell>
          <cell r="D3077">
            <v>4.04</v>
          </cell>
        </row>
        <row r="3078">
          <cell r="A3078" t="str">
            <v>92018</v>
          </cell>
          <cell r="B3078">
            <v>43367</v>
          </cell>
          <cell r="C3078">
            <v>4.08</v>
          </cell>
          <cell r="D3078">
            <v>4.03</v>
          </cell>
        </row>
        <row r="3079">
          <cell r="A3079" t="str">
            <v>92018</v>
          </cell>
          <cell r="B3079">
            <v>43368</v>
          </cell>
          <cell r="C3079">
            <v>4.09</v>
          </cell>
          <cell r="D3079">
            <v>4.03</v>
          </cell>
        </row>
        <row r="3080">
          <cell r="A3080" t="str">
            <v>92018</v>
          </cell>
          <cell r="B3080">
            <v>43369</v>
          </cell>
          <cell r="C3080">
            <v>4.0999999999999996</v>
          </cell>
          <cell r="D3080">
            <v>4.0199999999999996</v>
          </cell>
        </row>
        <row r="3081">
          <cell r="A3081" t="str">
            <v>92018</v>
          </cell>
          <cell r="B3081">
            <v>43370</v>
          </cell>
          <cell r="C3081">
            <v>4.0999999999999996</v>
          </cell>
          <cell r="D3081">
            <v>4.01</v>
          </cell>
        </row>
        <row r="3082">
          <cell r="A3082" t="str">
            <v>92018</v>
          </cell>
          <cell r="B3082">
            <v>43371</v>
          </cell>
          <cell r="C3082">
            <v>4.0999999999999996</v>
          </cell>
          <cell r="D3082">
            <v>4.01</v>
          </cell>
        </row>
        <row r="3083">
          <cell r="A3083" t="str">
            <v>102018</v>
          </cell>
          <cell r="B3083">
            <v>43374</v>
          </cell>
          <cell r="C3083">
            <v>4.09</v>
          </cell>
          <cell r="D3083">
            <v>4.01</v>
          </cell>
        </row>
        <row r="3084">
          <cell r="A3084" t="str">
            <v>102018</v>
          </cell>
          <cell r="B3084">
            <v>43375</v>
          </cell>
          <cell r="C3084">
            <v>4.09</v>
          </cell>
          <cell r="D3084">
            <v>4.01</v>
          </cell>
        </row>
        <row r="3085">
          <cell r="A3085" t="str">
            <v>102018</v>
          </cell>
          <cell r="B3085">
            <v>43376</v>
          </cell>
          <cell r="C3085">
            <v>4.16</v>
          </cell>
          <cell r="D3085">
            <v>4.01</v>
          </cell>
        </row>
        <row r="3086">
          <cell r="A3086" t="str">
            <v>102018</v>
          </cell>
          <cell r="B3086">
            <v>43377</v>
          </cell>
          <cell r="C3086">
            <v>4.16</v>
          </cell>
          <cell r="D3086">
            <v>4.01</v>
          </cell>
        </row>
        <row r="3087">
          <cell r="A3087" t="str">
            <v>102018</v>
          </cell>
          <cell r="B3087">
            <v>43378</v>
          </cell>
          <cell r="C3087">
            <v>4.03</v>
          </cell>
          <cell r="D3087">
            <v>4.04</v>
          </cell>
        </row>
        <row r="3088">
          <cell r="A3088" t="str">
            <v>102018</v>
          </cell>
          <cell r="B3088">
            <v>43381</v>
          </cell>
          <cell r="C3088">
            <v>4.03</v>
          </cell>
          <cell r="D3088">
            <v>4.03</v>
          </cell>
        </row>
        <row r="3089">
          <cell r="A3089" t="str">
            <v>102018</v>
          </cell>
          <cell r="B3089">
            <v>43382</v>
          </cell>
          <cell r="C3089">
            <v>4.03</v>
          </cell>
          <cell r="D3089">
            <v>4.03</v>
          </cell>
        </row>
        <row r="3090">
          <cell r="A3090" t="str">
            <v>102018</v>
          </cell>
          <cell r="B3090">
            <v>43383</v>
          </cell>
          <cell r="C3090">
            <v>4.03</v>
          </cell>
          <cell r="D3090">
            <v>4.0199999999999996</v>
          </cell>
        </row>
        <row r="3091">
          <cell r="A3091" t="str">
            <v>102018</v>
          </cell>
          <cell r="B3091">
            <v>43384</v>
          </cell>
          <cell r="C3091">
            <v>4.05</v>
          </cell>
          <cell r="D3091">
            <v>4.03</v>
          </cell>
        </row>
        <row r="3092">
          <cell r="A3092" t="str">
            <v>102018</v>
          </cell>
          <cell r="B3092">
            <v>43388</v>
          </cell>
          <cell r="C3092">
            <v>4.05</v>
          </cell>
          <cell r="D3092">
            <v>4.03</v>
          </cell>
        </row>
        <row r="3093">
          <cell r="A3093" t="str">
            <v>102018</v>
          </cell>
          <cell r="B3093">
            <v>43389</v>
          </cell>
          <cell r="C3093">
            <v>4.05</v>
          </cell>
          <cell r="D3093">
            <v>4.03</v>
          </cell>
        </row>
        <row r="3094">
          <cell r="A3094" t="str">
            <v>102018</v>
          </cell>
          <cell r="B3094">
            <v>43390</v>
          </cell>
          <cell r="C3094">
            <v>4.05</v>
          </cell>
          <cell r="D3094">
            <v>4.01</v>
          </cell>
        </row>
        <row r="3095">
          <cell r="A3095" t="str">
            <v>102018</v>
          </cell>
          <cell r="B3095">
            <v>43391</v>
          </cell>
          <cell r="C3095">
            <v>4.07</v>
          </cell>
          <cell r="D3095">
            <v>4.01</v>
          </cell>
        </row>
        <row r="3096">
          <cell r="A3096" t="str">
            <v>102018</v>
          </cell>
          <cell r="B3096">
            <v>43392</v>
          </cell>
          <cell r="C3096">
            <v>4.08</v>
          </cell>
          <cell r="D3096">
            <v>4.0199999999999996</v>
          </cell>
        </row>
        <row r="3097">
          <cell r="A3097" t="str">
            <v>102018</v>
          </cell>
          <cell r="B3097">
            <v>43395</v>
          </cell>
          <cell r="C3097">
            <v>4.07</v>
          </cell>
          <cell r="D3097">
            <v>3.98</v>
          </cell>
        </row>
        <row r="3098">
          <cell r="A3098" t="str">
            <v>102018</v>
          </cell>
          <cell r="B3098">
            <v>43396</v>
          </cell>
          <cell r="C3098">
            <v>4.05</v>
          </cell>
          <cell r="D3098">
            <v>3.96</v>
          </cell>
        </row>
        <row r="3099">
          <cell r="A3099" t="str">
            <v>102018</v>
          </cell>
          <cell r="B3099">
            <v>43397</v>
          </cell>
          <cell r="C3099">
            <v>4.0599999999999996</v>
          </cell>
          <cell r="D3099">
            <v>3.95</v>
          </cell>
        </row>
        <row r="3100">
          <cell r="A3100" t="str">
            <v>102018</v>
          </cell>
          <cell r="B3100">
            <v>43398</v>
          </cell>
          <cell r="C3100">
            <v>4.07</v>
          </cell>
          <cell r="D3100">
            <v>3.95</v>
          </cell>
        </row>
        <row r="3101">
          <cell r="A3101" t="str">
            <v>102018</v>
          </cell>
          <cell r="B3101">
            <v>43399</v>
          </cell>
          <cell r="C3101">
            <v>4.05</v>
          </cell>
          <cell r="D3101">
            <v>3.93</v>
          </cell>
        </row>
        <row r="3102">
          <cell r="A3102" t="str">
            <v>102018</v>
          </cell>
          <cell r="B3102">
            <v>43402</v>
          </cell>
          <cell r="C3102">
            <v>4.05</v>
          </cell>
          <cell r="D3102">
            <v>3.92</v>
          </cell>
        </row>
        <row r="3103">
          <cell r="A3103" t="str">
            <v>102018</v>
          </cell>
          <cell r="B3103">
            <v>43403</v>
          </cell>
          <cell r="C3103">
            <v>4.0199999999999996</v>
          </cell>
          <cell r="D3103">
            <v>3.9</v>
          </cell>
        </row>
        <row r="3104">
          <cell r="A3104" t="str">
            <v>102018</v>
          </cell>
          <cell r="B3104">
            <v>43404</v>
          </cell>
          <cell r="C3104">
            <v>4.0199999999999996</v>
          </cell>
          <cell r="D3104">
            <v>3.91</v>
          </cell>
        </row>
        <row r="3105">
          <cell r="A3105" t="str">
            <v>112018</v>
          </cell>
          <cell r="B3105">
            <v>43405</v>
          </cell>
          <cell r="C3105">
            <v>4.0199999999999996</v>
          </cell>
          <cell r="D3105">
            <v>3.91</v>
          </cell>
        </row>
        <row r="3106">
          <cell r="A3106" t="str">
            <v>112018</v>
          </cell>
          <cell r="B3106">
            <v>43409</v>
          </cell>
          <cell r="C3106">
            <v>4.0199999999999996</v>
          </cell>
          <cell r="D3106">
            <v>3.86</v>
          </cell>
        </row>
        <row r="3107">
          <cell r="A3107" t="str">
            <v>112018</v>
          </cell>
          <cell r="B3107">
            <v>43410</v>
          </cell>
          <cell r="C3107">
            <v>4.01</v>
          </cell>
          <cell r="D3107">
            <v>3.85</v>
          </cell>
        </row>
        <row r="3108">
          <cell r="A3108" t="str">
            <v>112018</v>
          </cell>
          <cell r="B3108">
            <v>43411</v>
          </cell>
          <cell r="C3108">
            <v>3.8</v>
          </cell>
          <cell r="D3108">
            <v>3.81</v>
          </cell>
        </row>
        <row r="3109">
          <cell r="A3109" t="str">
            <v>112018</v>
          </cell>
          <cell r="B3109">
            <v>43412</v>
          </cell>
          <cell r="C3109">
            <v>3.79</v>
          </cell>
          <cell r="D3109">
            <v>3.81</v>
          </cell>
        </row>
        <row r="3110">
          <cell r="A3110" t="str">
            <v>112018</v>
          </cell>
          <cell r="B3110">
            <v>43413</v>
          </cell>
          <cell r="C3110">
            <v>3.77</v>
          </cell>
          <cell r="D3110">
            <v>3.8</v>
          </cell>
        </row>
        <row r="3111">
          <cell r="A3111" t="str">
            <v>112018</v>
          </cell>
          <cell r="B3111">
            <v>43416</v>
          </cell>
          <cell r="C3111">
            <v>3.76</v>
          </cell>
          <cell r="D3111">
            <v>3.82</v>
          </cell>
        </row>
        <row r="3112">
          <cell r="A3112" t="str">
            <v>112018</v>
          </cell>
          <cell r="B3112">
            <v>43417</v>
          </cell>
          <cell r="C3112">
            <v>3.75</v>
          </cell>
          <cell r="D3112">
            <v>3.81</v>
          </cell>
        </row>
        <row r="3113">
          <cell r="A3113" t="str">
            <v>112018</v>
          </cell>
          <cell r="B3113">
            <v>43418</v>
          </cell>
          <cell r="C3113">
            <v>3.73</v>
          </cell>
          <cell r="D3113">
            <v>3.78</v>
          </cell>
        </row>
        <row r="3114">
          <cell r="A3114" t="str">
            <v>112018</v>
          </cell>
          <cell r="B3114">
            <v>43420</v>
          </cell>
          <cell r="C3114">
            <v>3.72</v>
          </cell>
          <cell r="D3114">
            <v>3.78</v>
          </cell>
        </row>
        <row r="3115">
          <cell r="A3115" t="str">
            <v>112018</v>
          </cell>
          <cell r="B3115">
            <v>43423</v>
          </cell>
          <cell r="C3115">
            <v>3.63</v>
          </cell>
          <cell r="D3115">
            <v>3.78</v>
          </cell>
        </row>
        <row r="3116">
          <cell r="A3116" t="str">
            <v>112018</v>
          </cell>
          <cell r="B3116">
            <v>43424</v>
          </cell>
          <cell r="C3116">
            <v>3.61</v>
          </cell>
          <cell r="D3116">
            <v>3.76</v>
          </cell>
        </row>
        <row r="3117">
          <cell r="A3117" t="str">
            <v>112018</v>
          </cell>
          <cell r="B3117">
            <v>43425</v>
          </cell>
          <cell r="C3117">
            <v>3.56</v>
          </cell>
          <cell r="D3117">
            <v>3.76</v>
          </cell>
        </row>
        <row r="3118">
          <cell r="A3118" t="str">
            <v>112018</v>
          </cell>
          <cell r="B3118">
            <v>43426</v>
          </cell>
          <cell r="C3118">
            <v>3.49</v>
          </cell>
          <cell r="D3118">
            <v>3.7</v>
          </cell>
        </row>
        <row r="3119">
          <cell r="A3119" t="str">
            <v>112018</v>
          </cell>
          <cell r="B3119">
            <v>43427</v>
          </cell>
          <cell r="C3119">
            <v>3.44</v>
          </cell>
          <cell r="D3119">
            <v>3.67</v>
          </cell>
        </row>
        <row r="3120">
          <cell r="A3120" t="str">
            <v>112018</v>
          </cell>
          <cell r="B3120">
            <v>43430</v>
          </cell>
          <cell r="C3120">
            <v>3.42</v>
          </cell>
          <cell r="D3120">
            <v>3.69</v>
          </cell>
        </row>
        <row r="3121">
          <cell r="A3121" t="str">
            <v>112018</v>
          </cell>
          <cell r="B3121">
            <v>43431</v>
          </cell>
          <cell r="C3121">
            <v>3.42</v>
          </cell>
          <cell r="D3121">
            <v>3.7</v>
          </cell>
        </row>
        <row r="3122">
          <cell r="A3122" t="str">
            <v>112018</v>
          </cell>
          <cell r="B3122">
            <v>43432</v>
          </cell>
          <cell r="C3122">
            <v>3.4</v>
          </cell>
          <cell r="D3122">
            <v>3.71</v>
          </cell>
        </row>
        <row r="3123">
          <cell r="A3123" t="str">
            <v>112018</v>
          </cell>
          <cell r="B3123">
            <v>43433</v>
          </cell>
          <cell r="C3123">
            <v>3.4</v>
          </cell>
          <cell r="D3123">
            <v>3.7</v>
          </cell>
        </row>
        <row r="3124">
          <cell r="A3124" t="str">
            <v>112018</v>
          </cell>
          <cell r="B3124">
            <v>43434</v>
          </cell>
          <cell r="C3124">
            <v>3.39</v>
          </cell>
          <cell r="D3124">
            <v>3.73</v>
          </cell>
        </row>
        <row r="3125">
          <cell r="A3125" t="str">
            <v>122018</v>
          </cell>
          <cell r="B3125">
            <v>43437</v>
          </cell>
          <cell r="C3125">
            <v>3.38</v>
          </cell>
          <cell r="D3125">
            <v>3.76</v>
          </cell>
        </row>
        <row r="3126">
          <cell r="A3126" t="str">
            <v>122018</v>
          </cell>
          <cell r="B3126">
            <v>43438</v>
          </cell>
          <cell r="C3126">
            <v>3.37</v>
          </cell>
          <cell r="D3126">
            <v>3.77</v>
          </cell>
        </row>
        <row r="3127">
          <cell r="A3127" t="str">
            <v>122018</v>
          </cell>
          <cell r="B3127">
            <v>43439</v>
          </cell>
          <cell r="C3127">
            <v>3.36</v>
          </cell>
          <cell r="D3127">
            <v>3.77</v>
          </cell>
        </row>
        <row r="3128">
          <cell r="A3128" t="str">
            <v>122018</v>
          </cell>
          <cell r="B3128">
            <v>43440</v>
          </cell>
          <cell r="C3128">
            <v>3.36</v>
          </cell>
          <cell r="D3128">
            <v>3.76</v>
          </cell>
        </row>
        <row r="3129">
          <cell r="A3129" t="str">
            <v>122018</v>
          </cell>
          <cell r="B3129">
            <v>43441</v>
          </cell>
          <cell r="C3129">
            <v>3.76</v>
          </cell>
          <cell r="D3129">
            <v>3.77</v>
          </cell>
        </row>
        <row r="3130">
          <cell r="A3130" t="str">
            <v>122018</v>
          </cell>
          <cell r="B3130">
            <v>43444</v>
          </cell>
          <cell r="C3130">
            <v>3.76</v>
          </cell>
          <cell r="D3130">
            <v>3.79</v>
          </cell>
        </row>
        <row r="3131">
          <cell r="A3131" t="str">
            <v>122018</v>
          </cell>
          <cell r="B3131">
            <v>43445</v>
          </cell>
          <cell r="C3131">
            <v>3.76</v>
          </cell>
          <cell r="D3131">
            <v>3.8</v>
          </cell>
        </row>
        <row r="3132">
          <cell r="A3132" t="str">
            <v>122018</v>
          </cell>
          <cell r="B3132">
            <v>43446</v>
          </cell>
          <cell r="C3132">
            <v>3.74</v>
          </cell>
          <cell r="D3132">
            <v>3.8</v>
          </cell>
        </row>
        <row r="3133">
          <cell r="A3133" t="str">
            <v>122018</v>
          </cell>
          <cell r="B3133">
            <v>43447</v>
          </cell>
          <cell r="C3133">
            <v>3.74</v>
          </cell>
          <cell r="D3133">
            <v>3.81</v>
          </cell>
        </row>
        <row r="3134">
          <cell r="A3134" t="str">
            <v>122018</v>
          </cell>
          <cell r="B3134">
            <v>43448</v>
          </cell>
          <cell r="C3134">
            <v>3.73</v>
          </cell>
          <cell r="D3134">
            <v>3.8</v>
          </cell>
        </row>
        <row r="3135">
          <cell r="A3135" t="str">
            <v>122018</v>
          </cell>
          <cell r="B3135">
            <v>43451</v>
          </cell>
          <cell r="C3135">
            <v>3.71</v>
          </cell>
          <cell r="D3135">
            <v>3.82</v>
          </cell>
        </row>
        <row r="3136">
          <cell r="A3136" t="str">
            <v>122018</v>
          </cell>
          <cell r="B3136">
            <v>43452</v>
          </cell>
          <cell r="C3136">
            <v>3.71</v>
          </cell>
          <cell r="D3136">
            <v>3.82</v>
          </cell>
        </row>
        <row r="3137">
          <cell r="A3137" t="str">
            <v>122018</v>
          </cell>
          <cell r="B3137">
            <v>43453</v>
          </cell>
          <cell r="C3137">
            <v>3.71</v>
          </cell>
          <cell r="D3137">
            <v>3.83</v>
          </cell>
        </row>
        <row r="3138">
          <cell r="A3138" t="str">
            <v>122018</v>
          </cell>
          <cell r="B3138">
            <v>43454</v>
          </cell>
          <cell r="C3138">
            <v>3.69</v>
          </cell>
          <cell r="D3138">
            <v>3.82</v>
          </cell>
        </row>
        <row r="3139">
          <cell r="A3139" t="str">
            <v>122018</v>
          </cell>
          <cell r="B3139">
            <v>43455</v>
          </cell>
          <cell r="C3139">
            <v>3.68</v>
          </cell>
          <cell r="D3139">
            <v>3.83</v>
          </cell>
        </row>
        <row r="3140">
          <cell r="A3140" t="str">
            <v>122018</v>
          </cell>
          <cell r="B3140">
            <v>43458</v>
          </cell>
          <cell r="C3140">
            <v>3.67</v>
          </cell>
          <cell r="D3140">
            <v>3.85</v>
          </cell>
        </row>
        <row r="3141">
          <cell r="A3141" t="str">
            <v>122018</v>
          </cell>
          <cell r="B3141">
            <v>43460</v>
          </cell>
          <cell r="C3141">
            <v>3.67</v>
          </cell>
          <cell r="D3141">
            <v>3.87</v>
          </cell>
        </row>
        <row r="3142">
          <cell r="A3142" t="str">
            <v>122018</v>
          </cell>
          <cell r="B3142">
            <v>43461</v>
          </cell>
          <cell r="C3142">
            <v>3.67</v>
          </cell>
          <cell r="D3142">
            <v>3.86</v>
          </cell>
        </row>
        <row r="3143">
          <cell r="A3143" t="str">
            <v>122018</v>
          </cell>
          <cell r="B3143">
            <v>43462</v>
          </cell>
          <cell r="C3143">
            <v>3.65</v>
          </cell>
          <cell r="D3143">
            <v>3.87</v>
          </cell>
        </row>
        <row r="3144">
          <cell r="A3144" t="str">
            <v>122018</v>
          </cell>
          <cell r="B3144">
            <v>43465</v>
          </cell>
          <cell r="C3144">
            <v>3.65</v>
          </cell>
          <cell r="D3144">
            <v>3.9</v>
          </cell>
        </row>
        <row r="3145">
          <cell r="A3145" t="str">
            <v>12019</v>
          </cell>
          <cell r="B3145">
            <v>43467</v>
          </cell>
          <cell r="C3145">
            <v>3.65</v>
          </cell>
          <cell r="D3145">
            <v>3.93</v>
          </cell>
        </row>
        <row r="3146">
          <cell r="A3146" t="str">
            <v>12019</v>
          </cell>
          <cell r="B3146">
            <v>43468</v>
          </cell>
          <cell r="C3146">
            <v>3.65</v>
          </cell>
          <cell r="D3146">
            <v>3.94</v>
          </cell>
        </row>
        <row r="3147">
          <cell r="A3147" t="str">
            <v>12019</v>
          </cell>
          <cell r="B3147">
            <v>43469</v>
          </cell>
          <cell r="C3147">
            <v>3.65</v>
          </cell>
          <cell r="D3147">
            <v>3.96</v>
          </cell>
        </row>
        <row r="3148">
          <cell r="A3148" t="str">
            <v>12019</v>
          </cell>
          <cell r="B3148">
            <v>43472</v>
          </cell>
          <cell r="C3148">
            <v>3.66</v>
          </cell>
          <cell r="D3148">
            <v>3.98</v>
          </cell>
        </row>
        <row r="3149">
          <cell r="A3149" t="str">
            <v>12019</v>
          </cell>
          <cell r="B3149">
            <v>43473</v>
          </cell>
          <cell r="C3149">
            <v>3.66</v>
          </cell>
          <cell r="D3149">
            <v>3.99</v>
          </cell>
        </row>
        <row r="3150">
          <cell r="A3150" t="str">
            <v>12019</v>
          </cell>
          <cell r="B3150">
            <v>43474</v>
          </cell>
          <cell r="C3150">
            <v>3.66</v>
          </cell>
          <cell r="D3150">
            <v>4</v>
          </cell>
        </row>
        <row r="3151">
          <cell r="A3151" t="str">
            <v>12019</v>
          </cell>
          <cell r="B3151">
            <v>43475</v>
          </cell>
          <cell r="C3151">
            <v>3.66</v>
          </cell>
          <cell r="D3151">
            <v>4.01</v>
          </cell>
        </row>
        <row r="3152">
          <cell r="A3152" t="str">
            <v>12019</v>
          </cell>
          <cell r="B3152">
            <v>43476</v>
          </cell>
          <cell r="C3152">
            <v>4.0199999999999996</v>
          </cell>
          <cell r="D3152">
            <v>4.05</v>
          </cell>
        </row>
        <row r="3153">
          <cell r="A3153" t="str">
            <v>12019</v>
          </cell>
          <cell r="B3153">
            <v>43479</v>
          </cell>
          <cell r="C3153">
            <v>4.01</v>
          </cell>
          <cell r="D3153">
            <v>4.04</v>
          </cell>
        </row>
        <row r="3154">
          <cell r="A3154" t="str">
            <v>12019</v>
          </cell>
          <cell r="B3154">
            <v>43480</v>
          </cell>
          <cell r="C3154">
            <v>4.01</v>
          </cell>
          <cell r="D3154">
            <v>4.03</v>
          </cell>
        </row>
        <row r="3155">
          <cell r="A3155" t="str">
            <v>12019</v>
          </cell>
          <cell r="B3155">
            <v>43481</v>
          </cell>
          <cell r="C3155">
            <v>4.0199999999999996</v>
          </cell>
          <cell r="D3155">
            <v>4.05</v>
          </cell>
        </row>
        <row r="3156">
          <cell r="A3156" t="str">
            <v>12019</v>
          </cell>
          <cell r="B3156">
            <v>43482</v>
          </cell>
          <cell r="C3156">
            <v>4.01</v>
          </cell>
          <cell r="D3156">
            <v>4.04</v>
          </cell>
        </row>
        <row r="3157">
          <cell r="A3157" t="str">
            <v>12019</v>
          </cell>
          <cell r="B3157">
            <v>43483</v>
          </cell>
          <cell r="C3157">
            <v>4.01</v>
          </cell>
          <cell r="D3157">
            <v>4.0199999999999996</v>
          </cell>
        </row>
        <row r="3158">
          <cell r="A3158" t="str">
            <v>12019</v>
          </cell>
          <cell r="B3158">
            <v>43486</v>
          </cell>
          <cell r="C3158">
            <v>4.01</v>
          </cell>
          <cell r="D3158">
            <v>4.03</v>
          </cell>
        </row>
        <row r="3159">
          <cell r="A3159" t="str">
            <v>12019</v>
          </cell>
          <cell r="B3159">
            <v>43487</v>
          </cell>
          <cell r="C3159">
            <v>4.01</v>
          </cell>
          <cell r="D3159">
            <v>4.03</v>
          </cell>
        </row>
        <row r="3160">
          <cell r="A3160" t="str">
            <v>12019</v>
          </cell>
          <cell r="B3160">
            <v>43488</v>
          </cell>
          <cell r="C3160">
            <v>4</v>
          </cell>
          <cell r="D3160">
            <v>4.03</v>
          </cell>
        </row>
        <row r="3161">
          <cell r="A3161" t="str">
            <v>12019</v>
          </cell>
          <cell r="B3161">
            <v>43489</v>
          </cell>
          <cell r="C3161">
            <v>4</v>
          </cell>
          <cell r="D3161">
            <v>4.03</v>
          </cell>
        </row>
        <row r="3162">
          <cell r="A3162" t="str">
            <v>12019</v>
          </cell>
          <cell r="B3162">
            <v>43490</v>
          </cell>
          <cell r="C3162">
            <v>4</v>
          </cell>
          <cell r="D3162">
            <v>4.03</v>
          </cell>
        </row>
        <row r="3163">
          <cell r="A3163" t="str">
            <v>12019</v>
          </cell>
          <cell r="B3163">
            <v>43493</v>
          </cell>
          <cell r="C3163">
            <v>4</v>
          </cell>
          <cell r="D3163">
            <v>4.03</v>
          </cell>
        </row>
        <row r="3164">
          <cell r="A3164" t="str">
            <v>12019</v>
          </cell>
          <cell r="B3164">
            <v>43494</v>
          </cell>
          <cell r="C3164">
            <v>4</v>
          </cell>
          <cell r="D3164">
            <v>4.03</v>
          </cell>
        </row>
        <row r="3165">
          <cell r="A3165" t="str">
            <v>12019</v>
          </cell>
          <cell r="B3165">
            <v>43495</v>
          </cell>
          <cell r="C3165">
            <v>4</v>
          </cell>
          <cell r="D3165">
            <v>4.03</v>
          </cell>
        </row>
        <row r="3166">
          <cell r="A3166" t="str">
            <v>12019</v>
          </cell>
          <cell r="B3166">
            <v>43496</v>
          </cell>
          <cell r="C3166">
            <v>4</v>
          </cell>
          <cell r="D3166">
            <v>4.03</v>
          </cell>
        </row>
        <row r="3167">
          <cell r="A3167" t="str">
            <v>22019</v>
          </cell>
          <cell r="B3167">
            <v>43497</v>
          </cell>
          <cell r="C3167">
            <v>3.94</v>
          </cell>
          <cell r="D3167">
            <v>3.99</v>
          </cell>
        </row>
        <row r="3168">
          <cell r="A3168" t="str">
            <v>22019</v>
          </cell>
          <cell r="B3168">
            <v>43500</v>
          </cell>
          <cell r="C3168">
            <v>3.93</v>
          </cell>
          <cell r="D3168">
            <v>4</v>
          </cell>
        </row>
        <row r="3169">
          <cell r="A3169" t="str">
            <v>22019</v>
          </cell>
          <cell r="B3169">
            <v>43501</v>
          </cell>
          <cell r="C3169">
            <v>3.93</v>
          </cell>
          <cell r="D3169">
            <v>4</v>
          </cell>
        </row>
        <row r="3170">
          <cell r="A3170" t="str">
            <v>22019</v>
          </cell>
          <cell r="B3170">
            <v>43502</v>
          </cell>
          <cell r="C3170">
            <v>3.93</v>
          </cell>
          <cell r="D3170">
            <v>4</v>
          </cell>
        </row>
        <row r="3171">
          <cell r="A3171" t="str">
            <v>22019</v>
          </cell>
          <cell r="B3171">
            <v>43503</v>
          </cell>
          <cell r="C3171">
            <v>3.93</v>
          </cell>
          <cell r="D3171">
            <v>3.99</v>
          </cell>
        </row>
        <row r="3172">
          <cell r="A3172" t="str">
            <v>22019</v>
          </cell>
          <cell r="B3172">
            <v>43504</v>
          </cell>
          <cell r="C3172">
            <v>3.99</v>
          </cell>
          <cell r="D3172">
            <v>4</v>
          </cell>
        </row>
        <row r="3173">
          <cell r="A3173" t="str">
            <v>22019</v>
          </cell>
          <cell r="B3173">
            <v>43507</v>
          </cell>
          <cell r="C3173">
            <v>4</v>
          </cell>
          <cell r="D3173">
            <v>4.01</v>
          </cell>
        </row>
        <row r="3174">
          <cell r="A3174" t="str">
            <v>22019</v>
          </cell>
          <cell r="B3174">
            <v>43508</v>
          </cell>
          <cell r="C3174">
            <v>4.01</v>
          </cell>
          <cell r="D3174">
            <v>4.0199999999999996</v>
          </cell>
        </row>
        <row r="3175">
          <cell r="A3175" t="str">
            <v>22019</v>
          </cell>
          <cell r="B3175">
            <v>43509</v>
          </cell>
          <cell r="C3175">
            <v>4.01</v>
          </cell>
          <cell r="D3175">
            <v>4.01</v>
          </cell>
        </row>
        <row r="3176">
          <cell r="A3176" t="str">
            <v>22019</v>
          </cell>
          <cell r="B3176">
            <v>43510</v>
          </cell>
          <cell r="C3176">
            <v>3.99</v>
          </cell>
          <cell r="D3176">
            <v>4.01</v>
          </cell>
        </row>
        <row r="3177">
          <cell r="A3177" t="str">
            <v>22019</v>
          </cell>
          <cell r="B3177">
            <v>43511</v>
          </cell>
          <cell r="C3177">
            <v>3.99</v>
          </cell>
          <cell r="D3177">
            <v>4.0199999999999996</v>
          </cell>
        </row>
        <row r="3178">
          <cell r="A3178" t="str">
            <v>22019</v>
          </cell>
          <cell r="B3178">
            <v>43514</v>
          </cell>
          <cell r="C3178">
            <v>3.99</v>
          </cell>
          <cell r="D3178">
            <v>4.03</v>
          </cell>
        </row>
        <row r="3179">
          <cell r="A3179" t="str">
            <v>22019</v>
          </cell>
          <cell r="B3179">
            <v>43515</v>
          </cell>
          <cell r="C3179">
            <v>3.99</v>
          </cell>
          <cell r="D3179">
            <v>4.03</v>
          </cell>
        </row>
        <row r="3180">
          <cell r="A3180" t="str">
            <v>22019</v>
          </cell>
          <cell r="B3180">
            <v>43516</v>
          </cell>
          <cell r="C3180">
            <v>3.99</v>
          </cell>
          <cell r="D3180">
            <v>4.03</v>
          </cell>
        </row>
        <row r="3181">
          <cell r="A3181" t="str">
            <v>22019</v>
          </cell>
          <cell r="B3181">
            <v>43517</v>
          </cell>
          <cell r="C3181">
            <v>3.98</v>
          </cell>
          <cell r="D3181">
            <v>4.03</v>
          </cell>
        </row>
        <row r="3182">
          <cell r="A3182" t="str">
            <v>22019</v>
          </cell>
          <cell r="B3182">
            <v>43518</v>
          </cell>
          <cell r="C3182">
            <v>3.97</v>
          </cell>
          <cell r="D3182">
            <v>4.01</v>
          </cell>
        </row>
        <row r="3183">
          <cell r="A3183" t="str">
            <v>22019</v>
          </cell>
          <cell r="B3183">
            <v>43521</v>
          </cell>
          <cell r="C3183">
            <v>3.97</v>
          </cell>
          <cell r="D3183">
            <v>4.0199999999999996</v>
          </cell>
        </row>
        <row r="3184">
          <cell r="A3184" t="str">
            <v>22019</v>
          </cell>
          <cell r="B3184">
            <v>43522</v>
          </cell>
          <cell r="C3184">
            <v>3.97</v>
          </cell>
          <cell r="D3184">
            <v>4.03</v>
          </cell>
        </row>
        <row r="3185">
          <cell r="A3185" t="str">
            <v>22019</v>
          </cell>
          <cell r="B3185">
            <v>43523</v>
          </cell>
          <cell r="C3185">
            <v>3.97</v>
          </cell>
          <cell r="D3185">
            <v>4.03</v>
          </cell>
        </row>
        <row r="3186">
          <cell r="A3186" t="str">
            <v>22019</v>
          </cell>
          <cell r="B3186">
            <v>43524</v>
          </cell>
          <cell r="C3186">
            <v>3.98</v>
          </cell>
          <cell r="D3186">
            <v>4.04</v>
          </cell>
        </row>
        <row r="3187">
          <cell r="A3187" t="str">
            <v>32019</v>
          </cell>
          <cell r="B3187">
            <v>43525</v>
          </cell>
          <cell r="C3187">
            <v>3.99</v>
          </cell>
          <cell r="D3187">
            <v>4.04</v>
          </cell>
        </row>
        <row r="3188">
          <cell r="A3188" t="str">
            <v>32019</v>
          </cell>
          <cell r="B3188">
            <v>43530</v>
          </cell>
          <cell r="C3188">
            <v>3.99</v>
          </cell>
          <cell r="D3188">
            <v>4.05</v>
          </cell>
        </row>
        <row r="3189">
          <cell r="A3189" t="str">
            <v>32019</v>
          </cell>
          <cell r="B3189">
            <v>43531</v>
          </cell>
          <cell r="C3189">
            <v>3.98</v>
          </cell>
          <cell r="D3189">
            <v>4.04</v>
          </cell>
        </row>
        <row r="3190">
          <cell r="A3190" t="str">
            <v>32019</v>
          </cell>
          <cell r="B3190">
            <v>43532</v>
          </cell>
          <cell r="C3190">
            <v>3.97</v>
          </cell>
          <cell r="D3190">
            <v>4.05</v>
          </cell>
        </row>
        <row r="3191">
          <cell r="A3191" t="str">
            <v>32019</v>
          </cell>
          <cell r="B3191">
            <v>43535</v>
          </cell>
          <cell r="C3191">
            <v>3.97</v>
          </cell>
          <cell r="D3191">
            <v>4.0599999999999996</v>
          </cell>
        </row>
        <row r="3192">
          <cell r="A3192" t="str">
            <v>32019</v>
          </cell>
          <cell r="B3192">
            <v>43536</v>
          </cell>
          <cell r="C3192">
            <v>4.0599999999999996</v>
          </cell>
          <cell r="D3192">
            <v>4.0599999999999996</v>
          </cell>
        </row>
        <row r="3193">
          <cell r="A3193" t="str">
            <v>32019</v>
          </cell>
          <cell r="B3193">
            <v>43537</v>
          </cell>
          <cell r="C3193">
            <v>4.0599999999999996</v>
          </cell>
          <cell r="D3193">
            <v>4.0599999999999996</v>
          </cell>
        </row>
        <row r="3194">
          <cell r="A3194" t="str">
            <v>32019</v>
          </cell>
          <cell r="B3194">
            <v>43538</v>
          </cell>
          <cell r="C3194">
            <v>4.03</v>
          </cell>
          <cell r="D3194">
            <v>4.03</v>
          </cell>
        </row>
        <row r="3195">
          <cell r="A3195" t="str">
            <v>32019</v>
          </cell>
          <cell r="B3195">
            <v>43539</v>
          </cell>
          <cell r="C3195">
            <v>4.01</v>
          </cell>
          <cell r="D3195">
            <v>3.99</v>
          </cell>
        </row>
        <row r="3196">
          <cell r="A3196" t="str">
            <v>32019</v>
          </cell>
          <cell r="B3196">
            <v>43542</v>
          </cell>
          <cell r="C3196">
            <v>4.01</v>
          </cell>
          <cell r="D3196">
            <v>3.98</v>
          </cell>
        </row>
        <row r="3197">
          <cell r="A3197" t="str">
            <v>32019</v>
          </cell>
          <cell r="B3197">
            <v>43543</v>
          </cell>
          <cell r="C3197">
            <v>4.01</v>
          </cell>
          <cell r="D3197">
            <v>3.97</v>
          </cell>
        </row>
        <row r="3198">
          <cell r="A3198" t="str">
            <v>32019</v>
          </cell>
          <cell r="B3198">
            <v>43544</v>
          </cell>
          <cell r="C3198">
            <v>4.01</v>
          </cell>
          <cell r="D3198">
            <v>3.96</v>
          </cell>
        </row>
        <row r="3199">
          <cell r="A3199" t="str">
            <v>32019</v>
          </cell>
          <cell r="B3199">
            <v>43545</v>
          </cell>
          <cell r="C3199">
            <v>4.01</v>
          </cell>
          <cell r="D3199">
            <v>3.96</v>
          </cell>
        </row>
        <row r="3200">
          <cell r="A3200" t="str">
            <v>32019</v>
          </cell>
          <cell r="B3200">
            <v>43546</v>
          </cell>
          <cell r="C3200">
            <v>4.01</v>
          </cell>
          <cell r="D3200">
            <v>3.96</v>
          </cell>
        </row>
        <row r="3201">
          <cell r="A3201" t="str">
            <v>32019</v>
          </cell>
          <cell r="B3201">
            <v>43549</v>
          </cell>
          <cell r="C3201">
            <v>4.01</v>
          </cell>
          <cell r="D3201">
            <v>3.93</v>
          </cell>
        </row>
        <row r="3202">
          <cell r="A3202" t="str">
            <v>32019</v>
          </cell>
          <cell r="B3202">
            <v>43550</v>
          </cell>
          <cell r="C3202">
            <v>4.01</v>
          </cell>
          <cell r="D3202">
            <v>3.92</v>
          </cell>
        </row>
        <row r="3203">
          <cell r="A3203" t="str">
            <v>32019</v>
          </cell>
          <cell r="B3203">
            <v>43551</v>
          </cell>
          <cell r="C3203">
            <v>4.01</v>
          </cell>
          <cell r="D3203">
            <v>3.91</v>
          </cell>
        </row>
        <row r="3204">
          <cell r="A3204" t="str">
            <v>32019</v>
          </cell>
          <cell r="B3204">
            <v>43552</v>
          </cell>
          <cell r="C3204">
            <v>4.01</v>
          </cell>
          <cell r="D3204">
            <v>3.91</v>
          </cell>
        </row>
        <row r="3205">
          <cell r="A3205" t="str">
            <v>32019</v>
          </cell>
          <cell r="B3205">
            <v>43553</v>
          </cell>
          <cell r="C3205">
            <v>4</v>
          </cell>
          <cell r="D3205">
            <v>3.89</v>
          </cell>
        </row>
        <row r="3206">
          <cell r="A3206" t="str">
            <v>42019</v>
          </cell>
          <cell r="B3206">
            <v>43556</v>
          </cell>
          <cell r="C3206">
            <v>4</v>
          </cell>
          <cell r="D3206">
            <v>3.86</v>
          </cell>
        </row>
        <row r="3207">
          <cell r="A3207" t="str">
            <v>42019</v>
          </cell>
          <cell r="B3207">
            <v>43557</v>
          </cell>
          <cell r="C3207">
            <v>4</v>
          </cell>
          <cell r="D3207">
            <v>3.85</v>
          </cell>
        </row>
        <row r="3208">
          <cell r="A3208" t="str">
            <v>42019</v>
          </cell>
          <cell r="B3208">
            <v>43558</v>
          </cell>
          <cell r="C3208">
            <v>3.98</v>
          </cell>
          <cell r="D3208">
            <v>3.84</v>
          </cell>
        </row>
        <row r="3209">
          <cell r="A3209" t="str">
            <v>42019</v>
          </cell>
          <cell r="B3209">
            <v>43559</v>
          </cell>
          <cell r="C3209">
            <v>3.99</v>
          </cell>
          <cell r="D3209">
            <v>3.84</v>
          </cell>
        </row>
        <row r="3210">
          <cell r="A3210" t="str">
            <v>42019</v>
          </cell>
          <cell r="B3210">
            <v>43560</v>
          </cell>
          <cell r="C3210">
            <v>4</v>
          </cell>
          <cell r="D3210">
            <v>3.83</v>
          </cell>
        </row>
        <row r="3211">
          <cell r="A3211" t="str">
            <v>42019</v>
          </cell>
          <cell r="B3211">
            <v>43563</v>
          </cell>
          <cell r="C3211">
            <v>4</v>
          </cell>
          <cell r="D3211">
            <v>3.79</v>
          </cell>
        </row>
        <row r="3212">
          <cell r="A3212" t="str">
            <v>42019</v>
          </cell>
          <cell r="B3212">
            <v>43564</v>
          </cell>
          <cell r="C3212">
            <v>4</v>
          </cell>
          <cell r="D3212">
            <v>3.78</v>
          </cell>
        </row>
        <row r="3213">
          <cell r="A3213" t="str">
            <v>42019</v>
          </cell>
          <cell r="B3213">
            <v>43565</v>
          </cell>
          <cell r="C3213">
            <v>3.78</v>
          </cell>
          <cell r="D3213">
            <v>3.77</v>
          </cell>
        </row>
        <row r="3214">
          <cell r="A3214" t="str">
            <v>42019</v>
          </cell>
          <cell r="B3214">
            <v>43566</v>
          </cell>
          <cell r="C3214">
            <v>3.78</v>
          </cell>
          <cell r="D3214">
            <v>3.76</v>
          </cell>
        </row>
        <row r="3215">
          <cell r="A3215" t="str">
            <v>42019</v>
          </cell>
          <cell r="B3215">
            <v>43567</v>
          </cell>
          <cell r="C3215">
            <v>3.76</v>
          </cell>
          <cell r="D3215">
            <v>3.74</v>
          </cell>
        </row>
        <row r="3216">
          <cell r="A3216" t="str">
            <v>42019</v>
          </cell>
          <cell r="B3216">
            <v>43570</v>
          </cell>
          <cell r="C3216">
            <v>3.74</v>
          </cell>
          <cell r="D3216">
            <v>3.72</v>
          </cell>
        </row>
        <row r="3217">
          <cell r="A3217" t="str">
            <v>42019</v>
          </cell>
          <cell r="B3217">
            <v>43571</v>
          </cell>
          <cell r="C3217">
            <v>3.74</v>
          </cell>
          <cell r="D3217">
            <v>3.72</v>
          </cell>
        </row>
        <row r="3218">
          <cell r="A3218" t="str">
            <v>42019</v>
          </cell>
          <cell r="B3218">
            <v>43572</v>
          </cell>
          <cell r="C3218">
            <v>3.74</v>
          </cell>
          <cell r="D3218">
            <v>3.72</v>
          </cell>
        </row>
        <row r="3219">
          <cell r="A3219" t="str">
            <v>42019</v>
          </cell>
          <cell r="B3219">
            <v>43573</v>
          </cell>
          <cell r="C3219">
            <v>3.72</v>
          </cell>
          <cell r="D3219">
            <v>3.67</v>
          </cell>
        </row>
        <row r="3220">
          <cell r="A3220" t="str">
            <v>42019</v>
          </cell>
          <cell r="B3220">
            <v>43577</v>
          </cell>
          <cell r="C3220">
            <v>3.72</v>
          </cell>
          <cell r="D3220">
            <v>3.64</v>
          </cell>
        </row>
        <row r="3221">
          <cell r="A3221" t="str">
            <v>42019</v>
          </cell>
          <cell r="B3221">
            <v>43578</v>
          </cell>
          <cell r="C3221">
            <v>3.72</v>
          </cell>
          <cell r="D3221">
            <v>3.62</v>
          </cell>
        </row>
        <row r="3222">
          <cell r="A3222" t="str">
            <v>42019</v>
          </cell>
          <cell r="B3222">
            <v>43579</v>
          </cell>
          <cell r="C3222">
            <v>3.72</v>
          </cell>
          <cell r="D3222">
            <v>3.61</v>
          </cell>
        </row>
        <row r="3223">
          <cell r="A3223" t="str">
            <v>42019</v>
          </cell>
          <cell r="B3223">
            <v>43580</v>
          </cell>
          <cell r="C3223">
            <v>3.72</v>
          </cell>
          <cell r="D3223">
            <v>3.61</v>
          </cell>
        </row>
        <row r="3224">
          <cell r="A3224" t="str">
            <v>42019</v>
          </cell>
          <cell r="B3224">
            <v>43581</v>
          </cell>
          <cell r="C3224">
            <v>3.72</v>
          </cell>
          <cell r="D3224">
            <v>3.6</v>
          </cell>
        </row>
        <row r="3225">
          <cell r="A3225" t="str">
            <v>42019</v>
          </cell>
          <cell r="B3225">
            <v>43584</v>
          </cell>
          <cell r="C3225">
            <v>3.72</v>
          </cell>
          <cell r="D3225">
            <v>3.6</v>
          </cell>
        </row>
        <row r="3226">
          <cell r="A3226" t="str">
            <v>42019</v>
          </cell>
          <cell r="B3226">
            <v>43585</v>
          </cell>
          <cell r="C3226">
            <v>3.72</v>
          </cell>
          <cell r="D3226">
            <v>3.6</v>
          </cell>
        </row>
        <row r="3227">
          <cell r="A3227" t="str">
            <v>52019</v>
          </cell>
          <cell r="B3227">
            <v>43587</v>
          </cell>
          <cell r="C3227">
            <v>3.74</v>
          </cell>
          <cell r="D3227">
            <v>3.58</v>
          </cell>
        </row>
        <row r="3228">
          <cell r="A3228" t="str">
            <v>52019</v>
          </cell>
          <cell r="B3228">
            <v>43588</v>
          </cell>
          <cell r="C3228">
            <v>3.76</v>
          </cell>
          <cell r="D3228">
            <v>3.59</v>
          </cell>
        </row>
        <row r="3229">
          <cell r="A3229" t="str">
            <v>52019</v>
          </cell>
          <cell r="B3229">
            <v>43591</v>
          </cell>
          <cell r="C3229">
            <v>3.77</v>
          </cell>
          <cell r="D3229">
            <v>3.56</v>
          </cell>
        </row>
        <row r="3230">
          <cell r="A3230" t="str">
            <v>52019</v>
          </cell>
          <cell r="B3230">
            <v>43592</v>
          </cell>
          <cell r="C3230">
            <v>3.78</v>
          </cell>
          <cell r="D3230">
            <v>3.56</v>
          </cell>
        </row>
        <row r="3231">
          <cell r="A3231" t="str">
            <v>52019</v>
          </cell>
          <cell r="B3231">
            <v>43593</v>
          </cell>
          <cell r="C3231">
            <v>3.78</v>
          </cell>
          <cell r="D3231">
            <v>3.55</v>
          </cell>
        </row>
        <row r="3232">
          <cell r="A3232" t="str">
            <v>52019</v>
          </cell>
          <cell r="B3232">
            <v>43594</v>
          </cell>
          <cell r="C3232">
            <v>3.78</v>
          </cell>
          <cell r="D3232">
            <v>3.54</v>
          </cell>
        </row>
        <row r="3233">
          <cell r="A3233" t="str">
            <v>52019</v>
          </cell>
          <cell r="B3233">
            <v>43595</v>
          </cell>
          <cell r="C3233">
            <v>3.55</v>
          </cell>
          <cell r="D3233">
            <v>3.55</v>
          </cell>
        </row>
        <row r="3234">
          <cell r="A3234" t="str">
            <v>52019</v>
          </cell>
          <cell r="B3234">
            <v>43598</v>
          </cell>
          <cell r="C3234">
            <v>3.56</v>
          </cell>
          <cell r="D3234">
            <v>3.57</v>
          </cell>
        </row>
        <row r="3235">
          <cell r="A3235" t="str">
            <v>52019</v>
          </cell>
          <cell r="B3235">
            <v>43599</v>
          </cell>
          <cell r="C3235">
            <v>3.56</v>
          </cell>
          <cell r="D3235">
            <v>3.57</v>
          </cell>
        </row>
        <row r="3236">
          <cell r="A3236" t="str">
            <v>52019</v>
          </cell>
          <cell r="B3236">
            <v>43600</v>
          </cell>
          <cell r="C3236">
            <v>3.58</v>
          </cell>
          <cell r="D3236">
            <v>3.58</v>
          </cell>
        </row>
        <row r="3237">
          <cell r="A3237" t="str">
            <v>52019</v>
          </cell>
          <cell r="B3237">
            <v>43601</v>
          </cell>
          <cell r="C3237">
            <v>3.56</v>
          </cell>
          <cell r="D3237">
            <v>3.58</v>
          </cell>
        </row>
        <row r="3238">
          <cell r="A3238" t="str">
            <v>52019</v>
          </cell>
          <cell r="B3238">
            <v>43602</v>
          </cell>
          <cell r="C3238">
            <v>3.57</v>
          </cell>
          <cell r="D3238">
            <v>3.58</v>
          </cell>
        </row>
        <row r="3239">
          <cell r="A3239" t="str">
            <v>52019</v>
          </cell>
          <cell r="B3239">
            <v>43605</v>
          </cell>
          <cell r="C3239">
            <v>3.56</v>
          </cell>
          <cell r="D3239">
            <v>3.57</v>
          </cell>
        </row>
        <row r="3240">
          <cell r="A3240" t="str">
            <v>52019</v>
          </cell>
          <cell r="B3240">
            <v>43606</v>
          </cell>
          <cell r="C3240">
            <v>3.56</v>
          </cell>
          <cell r="D3240">
            <v>3.56</v>
          </cell>
        </row>
        <row r="3241">
          <cell r="A3241" t="str">
            <v>52019</v>
          </cell>
          <cell r="B3241">
            <v>43607</v>
          </cell>
          <cell r="C3241">
            <v>3.56</v>
          </cell>
          <cell r="D3241">
            <v>3.56</v>
          </cell>
        </row>
        <row r="3242">
          <cell r="A3242" t="str">
            <v>52019</v>
          </cell>
          <cell r="B3242">
            <v>43608</v>
          </cell>
          <cell r="C3242">
            <v>3.55</v>
          </cell>
          <cell r="D3242">
            <v>3.56</v>
          </cell>
        </row>
        <row r="3243">
          <cell r="A3243" t="str">
            <v>52019</v>
          </cell>
          <cell r="B3243">
            <v>43609</v>
          </cell>
          <cell r="C3243">
            <v>3.55</v>
          </cell>
          <cell r="D3243">
            <v>3.56</v>
          </cell>
        </row>
        <row r="3244">
          <cell r="A3244" t="str">
            <v>52019</v>
          </cell>
          <cell r="B3244">
            <v>43612</v>
          </cell>
          <cell r="C3244">
            <v>3.55</v>
          </cell>
          <cell r="D3244">
            <v>3.57</v>
          </cell>
        </row>
        <row r="3245">
          <cell r="A3245" t="str">
            <v>52019</v>
          </cell>
          <cell r="B3245">
            <v>43613</v>
          </cell>
          <cell r="C3245">
            <v>3.55</v>
          </cell>
          <cell r="D3245">
            <v>3.58</v>
          </cell>
        </row>
        <row r="3246">
          <cell r="A3246" t="str">
            <v>52019</v>
          </cell>
          <cell r="B3246">
            <v>43614</v>
          </cell>
          <cell r="C3246">
            <v>3.55</v>
          </cell>
          <cell r="D3246">
            <v>3.58</v>
          </cell>
        </row>
        <row r="3247">
          <cell r="A3247" t="str">
            <v>52019</v>
          </cell>
          <cell r="B3247">
            <v>43615</v>
          </cell>
          <cell r="C3247">
            <v>3.55</v>
          </cell>
          <cell r="D3247">
            <v>3.58</v>
          </cell>
        </row>
        <row r="3248">
          <cell r="A3248" t="str">
            <v>52019</v>
          </cell>
          <cell r="B3248">
            <v>43616</v>
          </cell>
          <cell r="C3248">
            <v>3.55</v>
          </cell>
          <cell r="D3248">
            <v>3.58</v>
          </cell>
        </row>
        <row r="3249">
          <cell r="A3249" t="str">
            <v>62019</v>
          </cell>
          <cell r="B3249">
            <v>43619</v>
          </cell>
          <cell r="C3249">
            <v>3.55</v>
          </cell>
          <cell r="D3249">
            <v>3.59</v>
          </cell>
        </row>
        <row r="3250">
          <cell r="A3250" t="str">
            <v>62019</v>
          </cell>
          <cell r="B3250">
            <v>43620</v>
          </cell>
          <cell r="C3250">
            <v>3.55</v>
          </cell>
          <cell r="D3250">
            <v>3.59</v>
          </cell>
        </row>
        <row r="3251">
          <cell r="A3251" t="str">
            <v>62019</v>
          </cell>
          <cell r="B3251">
            <v>43621</v>
          </cell>
          <cell r="C3251">
            <v>3.55</v>
          </cell>
          <cell r="D3251">
            <v>3.58</v>
          </cell>
        </row>
        <row r="3252">
          <cell r="A3252" t="str">
            <v>62019</v>
          </cell>
          <cell r="B3252">
            <v>43622</v>
          </cell>
          <cell r="C3252">
            <v>3.55</v>
          </cell>
          <cell r="D3252">
            <v>3.6</v>
          </cell>
        </row>
        <row r="3253">
          <cell r="A3253" t="str">
            <v>62019</v>
          </cell>
          <cell r="B3253">
            <v>43623</v>
          </cell>
          <cell r="C3253">
            <v>3.59</v>
          </cell>
          <cell r="D3253">
            <v>3.59</v>
          </cell>
        </row>
        <row r="3254">
          <cell r="A3254" t="str">
            <v>62019</v>
          </cell>
          <cell r="B3254">
            <v>43626</v>
          </cell>
          <cell r="C3254">
            <v>3.54</v>
          </cell>
          <cell r="D3254">
            <v>3.57</v>
          </cell>
        </row>
        <row r="3255">
          <cell r="A3255" t="str">
            <v>62019</v>
          </cell>
          <cell r="B3255">
            <v>43627</v>
          </cell>
          <cell r="C3255">
            <v>3.53</v>
          </cell>
          <cell r="D3255">
            <v>3.56</v>
          </cell>
        </row>
        <row r="3256">
          <cell r="A3256" t="str">
            <v>62019</v>
          </cell>
          <cell r="B3256">
            <v>43628</v>
          </cell>
          <cell r="C3256">
            <v>3.56</v>
          </cell>
          <cell r="D3256">
            <v>3.59</v>
          </cell>
        </row>
        <row r="3257">
          <cell r="A3257" t="str">
            <v>62019</v>
          </cell>
          <cell r="B3257">
            <v>43629</v>
          </cell>
          <cell r="C3257">
            <v>3.56</v>
          </cell>
          <cell r="D3257">
            <v>3.6</v>
          </cell>
        </row>
        <row r="3258">
          <cell r="A3258" t="str">
            <v>62019</v>
          </cell>
          <cell r="B3258">
            <v>43630</v>
          </cell>
          <cell r="C3258">
            <v>3.53</v>
          </cell>
          <cell r="D3258">
            <v>3.57</v>
          </cell>
        </row>
        <row r="3259">
          <cell r="A3259" t="str">
            <v>62019</v>
          </cell>
          <cell r="B3259">
            <v>43633</v>
          </cell>
          <cell r="C3259">
            <v>3.52</v>
          </cell>
          <cell r="D3259">
            <v>3.57</v>
          </cell>
        </row>
        <row r="3260">
          <cell r="A3260" t="str">
            <v>62019</v>
          </cell>
          <cell r="B3260">
            <v>43634</v>
          </cell>
          <cell r="C3260">
            <v>3.51</v>
          </cell>
          <cell r="D3260">
            <v>3.56</v>
          </cell>
        </row>
        <row r="3261">
          <cell r="A3261" t="str">
            <v>62019</v>
          </cell>
          <cell r="B3261">
            <v>43635</v>
          </cell>
          <cell r="C3261">
            <v>3.52</v>
          </cell>
          <cell r="D3261">
            <v>3.6</v>
          </cell>
        </row>
        <row r="3262">
          <cell r="A3262" t="str">
            <v>62019</v>
          </cell>
          <cell r="B3262">
            <v>43637</v>
          </cell>
          <cell r="C3262">
            <v>3.47</v>
          </cell>
          <cell r="D3262">
            <v>3.56</v>
          </cell>
        </row>
        <row r="3263">
          <cell r="A3263" t="str">
            <v>62019</v>
          </cell>
          <cell r="B3263">
            <v>43640</v>
          </cell>
          <cell r="C3263">
            <v>3.47</v>
          </cell>
          <cell r="D3263">
            <v>3.63</v>
          </cell>
        </row>
        <row r="3264">
          <cell r="A3264" t="str">
            <v>62019</v>
          </cell>
          <cell r="B3264">
            <v>43641</v>
          </cell>
          <cell r="C3264">
            <v>3.5</v>
          </cell>
          <cell r="D3264">
            <v>3.65</v>
          </cell>
        </row>
        <row r="3265">
          <cell r="A3265" t="str">
            <v>62019</v>
          </cell>
          <cell r="B3265">
            <v>43642</v>
          </cell>
          <cell r="C3265">
            <v>3.5</v>
          </cell>
          <cell r="D3265">
            <v>3.66</v>
          </cell>
        </row>
        <row r="3266">
          <cell r="A3266" t="str">
            <v>62019</v>
          </cell>
          <cell r="B3266">
            <v>43643</v>
          </cell>
          <cell r="C3266">
            <v>3.5</v>
          </cell>
          <cell r="D3266">
            <v>3.67</v>
          </cell>
        </row>
        <row r="3267">
          <cell r="A3267" t="str">
            <v>62019</v>
          </cell>
          <cell r="B3267">
            <v>43644</v>
          </cell>
          <cell r="C3267">
            <v>3.5</v>
          </cell>
          <cell r="D3267">
            <v>3.68</v>
          </cell>
        </row>
        <row r="3268">
          <cell r="A3268" t="str">
            <v>72019</v>
          </cell>
          <cell r="B3268">
            <v>43647</v>
          </cell>
          <cell r="C3268">
            <v>3.48</v>
          </cell>
          <cell r="D3268">
            <v>3.67</v>
          </cell>
        </row>
        <row r="3269">
          <cell r="A3269" t="str">
            <v>72019</v>
          </cell>
          <cell r="B3269">
            <v>43648</v>
          </cell>
          <cell r="C3269">
            <v>3.48</v>
          </cell>
          <cell r="D3269">
            <v>3.67</v>
          </cell>
        </row>
        <row r="3270">
          <cell r="A3270" t="str">
            <v>72019</v>
          </cell>
          <cell r="B3270">
            <v>43649</v>
          </cell>
          <cell r="C3270">
            <v>3.48</v>
          </cell>
          <cell r="D3270">
            <v>3.67</v>
          </cell>
        </row>
        <row r="3271">
          <cell r="A3271" t="str">
            <v>72019</v>
          </cell>
          <cell r="B3271">
            <v>43650</v>
          </cell>
          <cell r="C3271">
            <v>3.48</v>
          </cell>
          <cell r="D3271">
            <v>3.68</v>
          </cell>
        </row>
        <row r="3272">
          <cell r="A3272" t="str">
            <v>72019</v>
          </cell>
          <cell r="B3272">
            <v>43651</v>
          </cell>
          <cell r="C3272">
            <v>3.48</v>
          </cell>
          <cell r="D3272">
            <v>3.68</v>
          </cell>
        </row>
        <row r="3273">
          <cell r="A3273" t="str">
            <v>72019</v>
          </cell>
          <cell r="B3273">
            <v>43654</v>
          </cell>
          <cell r="C3273">
            <v>3.48</v>
          </cell>
          <cell r="D3273">
            <v>3.71</v>
          </cell>
        </row>
        <row r="3274">
          <cell r="A3274" t="str">
            <v>72019</v>
          </cell>
          <cell r="B3274">
            <v>43655</v>
          </cell>
          <cell r="C3274">
            <v>3.48</v>
          </cell>
          <cell r="D3274">
            <v>3.72</v>
          </cell>
        </row>
        <row r="3275">
          <cell r="A3275" t="str">
            <v>72019</v>
          </cell>
          <cell r="B3275">
            <v>43656</v>
          </cell>
          <cell r="C3275">
            <v>3.71</v>
          </cell>
          <cell r="D3275">
            <v>3.71</v>
          </cell>
        </row>
        <row r="3276">
          <cell r="A3276" t="str">
            <v>72019</v>
          </cell>
          <cell r="B3276">
            <v>43657</v>
          </cell>
          <cell r="C3276">
            <v>3.72</v>
          </cell>
          <cell r="D3276">
            <v>3.71</v>
          </cell>
        </row>
        <row r="3277">
          <cell r="A3277" t="str">
            <v>72019</v>
          </cell>
          <cell r="B3277">
            <v>43658</v>
          </cell>
          <cell r="C3277">
            <v>3.71</v>
          </cell>
          <cell r="D3277">
            <v>3.71</v>
          </cell>
        </row>
        <row r="3278">
          <cell r="A3278" t="str">
            <v>72019</v>
          </cell>
          <cell r="B3278">
            <v>43661</v>
          </cell>
          <cell r="C3278">
            <v>3.7</v>
          </cell>
          <cell r="D3278">
            <v>3.69</v>
          </cell>
        </row>
        <row r="3279">
          <cell r="A3279" t="str">
            <v>72019</v>
          </cell>
          <cell r="B3279">
            <v>43662</v>
          </cell>
          <cell r="C3279">
            <v>3.69</v>
          </cell>
          <cell r="D3279">
            <v>3.68</v>
          </cell>
        </row>
        <row r="3280">
          <cell r="A3280" t="str">
            <v>72019</v>
          </cell>
          <cell r="B3280">
            <v>43663</v>
          </cell>
          <cell r="C3280">
            <v>3.68</v>
          </cell>
          <cell r="D3280">
            <v>3.68</v>
          </cell>
        </row>
        <row r="3281">
          <cell r="A3281" t="str">
            <v>72019</v>
          </cell>
          <cell r="B3281">
            <v>43664</v>
          </cell>
          <cell r="C3281">
            <v>3.71</v>
          </cell>
          <cell r="D3281">
            <v>3.71</v>
          </cell>
        </row>
        <row r="3282">
          <cell r="A3282" t="str">
            <v>72019</v>
          </cell>
          <cell r="B3282">
            <v>43665</v>
          </cell>
          <cell r="C3282">
            <v>3.68</v>
          </cell>
          <cell r="D3282">
            <v>3.68</v>
          </cell>
        </row>
        <row r="3283">
          <cell r="A3283" t="str">
            <v>72019</v>
          </cell>
          <cell r="B3283">
            <v>43668</v>
          </cell>
          <cell r="C3283">
            <v>3.71</v>
          </cell>
          <cell r="D3283">
            <v>3.7</v>
          </cell>
        </row>
        <row r="3284">
          <cell r="A3284" t="str">
            <v>72019</v>
          </cell>
          <cell r="B3284">
            <v>43669</v>
          </cell>
          <cell r="C3284">
            <v>3.69</v>
          </cell>
          <cell r="D3284">
            <v>3.69</v>
          </cell>
        </row>
        <row r="3285">
          <cell r="A3285" t="str">
            <v>72019</v>
          </cell>
          <cell r="B3285">
            <v>43670</v>
          </cell>
          <cell r="C3285">
            <v>3.69</v>
          </cell>
          <cell r="D3285">
            <v>3.65</v>
          </cell>
        </row>
        <row r="3286">
          <cell r="A3286" t="str">
            <v>72019</v>
          </cell>
          <cell r="B3286">
            <v>43671</v>
          </cell>
          <cell r="C3286">
            <v>3.69</v>
          </cell>
          <cell r="D3286">
            <v>3.69</v>
          </cell>
        </row>
        <row r="3287">
          <cell r="A3287" t="str">
            <v>72019</v>
          </cell>
          <cell r="B3287">
            <v>43672</v>
          </cell>
          <cell r="C3287">
            <v>3.68</v>
          </cell>
          <cell r="D3287">
            <v>3.68</v>
          </cell>
        </row>
        <row r="3288">
          <cell r="A3288" t="str">
            <v>72019</v>
          </cell>
          <cell r="B3288">
            <v>43675</v>
          </cell>
          <cell r="C3288">
            <v>3.68</v>
          </cell>
          <cell r="D3288">
            <v>3.67</v>
          </cell>
        </row>
        <row r="3289">
          <cell r="A3289" t="str">
            <v>72019</v>
          </cell>
          <cell r="B3289">
            <v>43676</v>
          </cell>
          <cell r="C3289">
            <v>3.69</v>
          </cell>
          <cell r="D3289">
            <v>3.67</v>
          </cell>
        </row>
        <row r="3290">
          <cell r="A3290" t="str">
            <v>72019</v>
          </cell>
          <cell r="B3290">
            <v>43677</v>
          </cell>
          <cell r="C3290">
            <v>3.69</v>
          </cell>
          <cell r="D3290">
            <v>3.67</v>
          </cell>
        </row>
        <row r="3291">
          <cell r="A3291" t="str">
            <v>82019</v>
          </cell>
          <cell r="B3291">
            <v>43678</v>
          </cell>
          <cell r="C3291">
            <v>3.68</v>
          </cell>
          <cell r="D3291">
            <v>3.67</v>
          </cell>
        </row>
        <row r="3292">
          <cell r="A3292" t="str">
            <v>82019</v>
          </cell>
          <cell r="B3292">
            <v>43679</v>
          </cell>
          <cell r="C3292">
            <v>3.68</v>
          </cell>
          <cell r="D3292">
            <v>3.66</v>
          </cell>
        </row>
        <row r="3293">
          <cell r="A3293" t="str">
            <v>82019</v>
          </cell>
          <cell r="B3293">
            <v>43682</v>
          </cell>
          <cell r="C3293">
            <v>3.69</v>
          </cell>
          <cell r="D3293">
            <v>3.66</v>
          </cell>
        </row>
        <row r="3294">
          <cell r="A3294" t="str">
            <v>82019</v>
          </cell>
          <cell r="B3294">
            <v>43683</v>
          </cell>
          <cell r="C3294">
            <v>3.69</v>
          </cell>
          <cell r="D3294">
            <v>3.66</v>
          </cell>
        </row>
        <row r="3295">
          <cell r="A3295" t="str">
            <v>82019</v>
          </cell>
          <cell r="B3295">
            <v>43684</v>
          </cell>
          <cell r="C3295">
            <v>3.69</v>
          </cell>
          <cell r="D3295">
            <v>3.69</v>
          </cell>
        </row>
        <row r="3296">
          <cell r="A3296" t="str">
            <v>82019</v>
          </cell>
          <cell r="B3296">
            <v>43685</v>
          </cell>
          <cell r="C3296">
            <v>3.69</v>
          </cell>
          <cell r="D3296">
            <v>3.68</v>
          </cell>
        </row>
        <row r="3297">
          <cell r="A3297" t="str">
            <v>82019</v>
          </cell>
          <cell r="B3297">
            <v>43686</v>
          </cell>
          <cell r="C3297">
            <v>3.68</v>
          </cell>
          <cell r="D3297">
            <v>3.68</v>
          </cell>
        </row>
        <row r="3298">
          <cell r="A3298" t="str">
            <v>82019</v>
          </cell>
          <cell r="B3298">
            <v>43689</v>
          </cell>
          <cell r="C3298">
            <v>3.67</v>
          </cell>
          <cell r="D3298">
            <v>3.67</v>
          </cell>
        </row>
        <row r="3299">
          <cell r="A3299" t="str">
            <v>82019</v>
          </cell>
          <cell r="B3299">
            <v>43690</v>
          </cell>
          <cell r="C3299">
            <v>3.67</v>
          </cell>
          <cell r="D3299">
            <v>3.67</v>
          </cell>
        </row>
        <row r="3300">
          <cell r="A3300" t="str">
            <v>82019</v>
          </cell>
          <cell r="B3300">
            <v>43691</v>
          </cell>
          <cell r="C3300">
            <v>3.65</v>
          </cell>
          <cell r="D3300">
            <v>3.65</v>
          </cell>
        </row>
        <row r="3301">
          <cell r="A3301" t="str">
            <v>82019</v>
          </cell>
          <cell r="B3301">
            <v>43692</v>
          </cell>
          <cell r="C3301">
            <v>3.64</v>
          </cell>
          <cell r="D3301">
            <v>3.64</v>
          </cell>
        </row>
        <row r="3302">
          <cell r="A3302" t="str">
            <v>82019</v>
          </cell>
          <cell r="B3302">
            <v>43693</v>
          </cell>
          <cell r="C3302">
            <v>3.63</v>
          </cell>
          <cell r="D3302">
            <v>3.63</v>
          </cell>
        </row>
        <row r="3303">
          <cell r="A3303" t="str">
            <v>82019</v>
          </cell>
          <cell r="B3303">
            <v>43696</v>
          </cell>
          <cell r="C3303">
            <v>3.62</v>
          </cell>
          <cell r="D3303">
            <v>3.63</v>
          </cell>
        </row>
        <row r="3304">
          <cell r="A3304" t="str">
            <v>82019</v>
          </cell>
          <cell r="B3304">
            <v>43697</v>
          </cell>
          <cell r="C3304">
            <v>3.62</v>
          </cell>
          <cell r="D3304">
            <v>3.63</v>
          </cell>
        </row>
        <row r="3305">
          <cell r="A3305" t="str">
            <v>82019</v>
          </cell>
          <cell r="B3305">
            <v>43698</v>
          </cell>
          <cell r="C3305">
            <v>3.62</v>
          </cell>
          <cell r="D3305">
            <v>3.62</v>
          </cell>
        </row>
        <row r="3306">
          <cell r="A3306" t="str">
            <v>82019</v>
          </cell>
          <cell r="B3306">
            <v>43699</v>
          </cell>
          <cell r="C3306">
            <v>3.55</v>
          </cell>
          <cell r="D3306">
            <v>3.58</v>
          </cell>
        </row>
        <row r="3307">
          <cell r="A3307" t="str">
            <v>82019</v>
          </cell>
          <cell r="B3307">
            <v>43700</v>
          </cell>
          <cell r="C3307">
            <v>3.54</v>
          </cell>
          <cell r="D3307">
            <v>3.56</v>
          </cell>
        </row>
        <row r="3308">
          <cell r="A3308" t="str">
            <v>82019</v>
          </cell>
          <cell r="B3308">
            <v>43703</v>
          </cell>
          <cell r="C3308">
            <v>3.51</v>
          </cell>
          <cell r="D3308">
            <v>3.54</v>
          </cell>
        </row>
        <row r="3309">
          <cell r="A3309" t="str">
            <v>82019</v>
          </cell>
          <cell r="B3309">
            <v>43704</v>
          </cell>
          <cell r="C3309">
            <v>3.48</v>
          </cell>
          <cell r="D3309">
            <v>3.51</v>
          </cell>
        </row>
        <row r="3310">
          <cell r="A3310" t="str">
            <v>82019</v>
          </cell>
          <cell r="B3310">
            <v>43705</v>
          </cell>
          <cell r="C3310">
            <v>3.48</v>
          </cell>
          <cell r="D3310">
            <v>3.51</v>
          </cell>
        </row>
        <row r="3311">
          <cell r="A3311" t="str">
            <v>82019</v>
          </cell>
          <cell r="B3311">
            <v>43706</v>
          </cell>
          <cell r="C3311">
            <v>3.49</v>
          </cell>
          <cell r="D3311">
            <v>3.53</v>
          </cell>
        </row>
        <row r="3312">
          <cell r="A3312" t="str">
            <v>82019</v>
          </cell>
          <cell r="B3312">
            <v>43707</v>
          </cell>
          <cell r="C3312">
            <v>3.49</v>
          </cell>
          <cell r="D3312">
            <v>3.53</v>
          </cell>
        </row>
        <row r="3313">
          <cell r="A3313" t="str">
            <v>92019</v>
          </cell>
          <cell r="B3313">
            <v>43710</v>
          </cell>
          <cell r="C3313">
            <v>3.46</v>
          </cell>
          <cell r="D3313">
            <v>3.53</v>
          </cell>
        </row>
        <row r="3314">
          <cell r="A3314" t="str">
            <v>92019</v>
          </cell>
          <cell r="B3314">
            <v>43711</v>
          </cell>
          <cell r="C3314">
            <v>3.46</v>
          </cell>
          <cell r="D3314">
            <v>3.53</v>
          </cell>
        </row>
        <row r="3315">
          <cell r="A3315" t="str">
            <v>92019</v>
          </cell>
          <cell r="B3315">
            <v>43712</v>
          </cell>
          <cell r="C3315">
            <v>3.46</v>
          </cell>
          <cell r="D3315">
            <v>3.53</v>
          </cell>
        </row>
        <row r="3316">
          <cell r="A3316" t="str">
            <v>92019</v>
          </cell>
          <cell r="B3316">
            <v>43713</v>
          </cell>
          <cell r="C3316">
            <v>3.46</v>
          </cell>
          <cell r="D3316">
            <v>3.54</v>
          </cell>
        </row>
        <row r="3317">
          <cell r="A3317" t="str">
            <v>92019</v>
          </cell>
          <cell r="B3317">
            <v>43714</v>
          </cell>
          <cell r="C3317">
            <v>3.53</v>
          </cell>
          <cell r="D3317">
            <v>3.53</v>
          </cell>
        </row>
        <row r="3318">
          <cell r="A3318" t="str">
            <v>92019</v>
          </cell>
          <cell r="B3318">
            <v>43717</v>
          </cell>
          <cell r="C3318">
            <v>3.5</v>
          </cell>
          <cell r="D3318">
            <v>3.53</v>
          </cell>
        </row>
        <row r="3319">
          <cell r="A3319" t="str">
            <v>92019</v>
          </cell>
          <cell r="B3319">
            <v>43718</v>
          </cell>
          <cell r="C3319">
            <v>3.48</v>
          </cell>
          <cell r="D3319">
            <v>3.5</v>
          </cell>
        </row>
        <row r="3320">
          <cell r="A3320" t="str">
            <v>92019</v>
          </cell>
          <cell r="B3320">
            <v>43719</v>
          </cell>
          <cell r="C3320">
            <v>3.48</v>
          </cell>
          <cell r="D3320">
            <v>3.5</v>
          </cell>
        </row>
        <row r="3321">
          <cell r="A3321" t="str">
            <v>92019</v>
          </cell>
          <cell r="B3321">
            <v>43720</v>
          </cell>
          <cell r="C3321">
            <v>3.47</v>
          </cell>
          <cell r="D3321">
            <v>3.51</v>
          </cell>
        </row>
        <row r="3322">
          <cell r="A3322" t="str">
            <v>92019</v>
          </cell>
          <cell r="B3322">
            <v>43721</v>
          </cell>
          <cell r="C3322">
            <v>3.38</v>
          </cell>
          <cell r="D3322">
            <v>3.41</v>
          </cell>
        </row>
        <row r="3323">
          <cell r="A3323" t="str">
            <v>92019</v>
          </cell>
          <cell r="B3323">
            <v>43724</v>
          </cell>
          <cell r="C3323">
            <v>3.38</v>
          </cell>
          <cell r="D3323">
            <v>3.43</v>
          </cell>
        </row>
        <row r="3324">
          <cell r="A3324" t="str">
            <v>92019</v>
          </cell>
          <cell r="B3324">
            <v>43725</v>
          </cell>
          <cell r="C3324">
            <v>3.37</v>
          </cell>
          <cell r="D3324">
            <v>3.44</v>
          </cell>
        </row>
        <row r="3325">
          <cell r="A3325" t="str">
            <v>92019</v>
          </cell>
          <cell r="B3325">
            <v>43726</v>
          </cell>
          <cell r="C3325">
            <v>3.37</v>
          </cell>
          <cell r="D3325">
            <v>3.44</v>
          </cell>
        </row>
        <row r="3326">
          <cell r="A3326" t="str">
            <v>92019</v>
          </cell>
          <cell r="B3326">
            <v>43727</v>
          </cell>
          <cell r="C3326">
            <v>3.39</v>
          </cell>
          <cell r="D3326">
            <v>3.45</v>
          </cell>
        </row>
        <row r="3327">
          <cell r="A3327" t="str">
            <v>92019</v>
          </cell>
          <cell r="B3327">
            <v>43728</v>
          </cell>
          <cell r="C3327">
            <v>3.38</v>
          </cell>
          <cell r="D3327">
            <v>3.45</v>
          </cell>
        </row>
        <row r="3328">
          <cell r="A3328" t="str">
            <v>92019</v>
          </cell>
          <cell r="B3328">
            <v>43731</v>
          </cell>
          <cell r="C3328">
            <v>3.38</v>
          </cell>
          <cell r="D3328">
            <v>3.47</v>
          </cell>
        </row>
        <row r="3329">
          <cell r="A3329" t="str">
            <v>92019</v>
          </cell>
          <cell r="B3329">
            <v>43732</v>
          </cell>
          <cell r="C3329">
            <v>3.38</v>
          </cell>
          <cell r="D3329">
            <v>3.49</v>
          </cell>
        </row>
        <row r="3330">
          <cell r="A3330" t="str">
            <v>92019</v>
          </cell>
          <cell r="B3330">
            <v>43733</v>
          </cell>
          <cell r="C3330">
            <v>3.38</v>
          </cell>
          <cell r="D3330">
            <v>3.49</v>
          </cell>
        </row>
        <row r="3331">
          <cell r="A3331" t="str">
            <v>92019</v>
          </cell>
          <cell r="B3331">
            <v>43734</v>
          </cell>
          <cell r="C3331">
            <v>3.38</v>
          </cell>
          <cell r="D3331">
            <v>3.5</v>
          </cell>
        </row>
        <row r="3332">
          <cell r="A3332" t="str">
            <v>92019</v>
          </cell>
          <cell r="B3332">
            <v>43735</v>
          </cell>
          <cell r="C3332">
            <v>3.35</v>
          </cell>
          <cell r="D3332">
            <v>3.49</v>
          </cell>
        </row>
        <row r="3333">
          <cell r="A3333" t="str">
            <v>92019</v>
          </cell>
          <cell r="B3333">
            <v>43738</v>
          </cell>
          <cell r="C3333">
            <v>3.33</v>
          </cell>
          <cell r="D3333">
            <v>3.48</v>
          </cell>
        </row>
        <row r="3334">
          <cell r="A3334" t="str">
            <v>102019</v>
          </cell>
          <cell r="B3334">
            <v>43739</v>
          </cell>
          <cell r="C3334">
            <v>3.33</v>
          </cell>
          <cell r="D3334">
            <v>3.49</v>
          </cell>
        </row>
        <row r="3335">
          <cell r="A3335" t="str">
            <v>102019</v>
          </cell>
          <cell r="B3335">
            <v>43740</v>
          </cell>
          <cell r="C3335">
            <v>3.33</v>
          </cell>
          <cell r="D3335">
            <v>3.49</v>
          </cell>
        </row>
        <row r="3336">
          <cell r="A3336" t="str">
            <v>102019</v>
          </cell>
          <cell r="B3336">
            <v>43741</v>
          </cell>
          <cell r="C3336">
            <v>3.32</v>
          </cell>
          <cell r="D3336">
            <v>3.5</v>
          </cell>
        </row>
        <row r="3337">
          <cell r="A3337" t="str">
            <v>102019</v>
          </cell>
          <cell r="B3337">
            <v>43742</v>
          </cell>
          <cell r="C3337">
            <v>3.31</v>
          </cell>
          <cell r="D3337">
            <v>3.51</v>
          </cell>
        </row>
        <row r="3338">
          <cell r="A3338" t="str">
            <v>102019</v>
          </cell>
          <cell r="B3338">
            <v>43745</v>
          </cell>
          <cell r="C3338">
            <v>3.3</v>
          </cell>
          <cell r="D3338">
            <v>3.52</v>
          </cell>
        </row>
        <row r="3339">
          <cell r="A3339" t="str">
            <v>102019</v>
          </cell>
          <cell r="B3339">
            <v>43746</v>
          </cell>
          <cell r="C3339">
            <v>3.31</v>
          </cell>
          <cell r="D3339">
            <v>3.53</v>
          </cell>
        </row>
        <row r="3340">
          <cell r="A3340" t="str">
            <v>102019</v>
          </cell>
          <cell r="B3340">
            <v>43747</v>
          </cell>
          <cell r="C3340">
            <v>3.46</v>
          </cell>
          <cell r="D3340">
            <v>3.47</v>
          </cell>
        </row>
        <row r="3341">
          <cell r="A3341" t="str">
            <v>102019</v>
          </cell>
          <cell r="B3341">
            <v>43748</v>
          </cell>
          <cell r="C3341">
            <v>3.45</v>
          </cell>
          <cell r="D3341">
            <v>3.46</v>
          </cell>
        </row>
        <row r="3342">
          <cell r="A3342" t="str">
            <v>102019</v>
          </cell>
          <cell r="B3342">
            <v>43749</v>
          </cell>
          <cell r="C3342">
            <v>3.42</v>
          </cell>
          <cell r="D3342">
            <v>3.44</v>
          </cell>
        </row>
        <row r="3343">
          <cell r="A3343" t="str">
            <v>102019</v>
          </cell>
          <cell r="B3343">
            <v>43752</v>
          </cell>
          <cell r="C3343">
            <v>3.39</v>
          </cell>
          <cell r="D3343">
            <v>3.43</v>
          </cell>
        </row>
        <row r="3344">
          <cell r="A3344" t="str">
            <v>102019</v>
          </cell>
          <cell r="B3344">
            <v>43753</v>
          </cell>
          <cell r="C3344">
            <v>3.38</v>
          </cell>
          <cell r="D3344">
            <v>3.43</v>
          </cell>
        </row>
        <row r="3345">
          <cell r="A3345" t="str">
            <v>102019</v>
          </cell>
          <cell r="B3345">
            <v>43754</v>
          </cell>
          <cell r="C3345">
            <v>3.38</v>
          </cell>
          <cell r="D3345">
            <v>3.43</v>
          </cell>
        </row>
        <row r="3346">
          <cell r="A3346" t="str">
            <v>102019</v>
          </cell>
          <cell r="B3346">
            <v>43755</v>
          </cell>
          <cell r="C3346">
            <v>3.38</v>
          </cell>
          <cell r="D3346">
            <v>3.45</v>
          </cell>
        </row>
        <row r="3347">
          <cell r="A3347" t="str">
            <v>102019</v>
          </cell>
          <cell r="B3347">
            <v>43756</v>
          </cell>
          <cell r="C3347">
            <v>3.4</v>
          </cell>
          <cell r="D3347">
            <v>3.49</v>
          </cell>
        </row>
        <row r="3348">
          <cell r="A3348" t="str">
            <v>102019</v>
          </cell>
          <cell r="B3348">
            <v>43759</v>
          </cell>
          <cell r="C3348">
            <v>3.4</v>
          </cell>
          <cell r="D3348">
            <v>3.51</v>
          </cell>
        </row>
        <row r="3349">
          <cell r="A3349" t="str">
            <v>102019</v>
          </cell>
          <cell r="B3349">
            <v>43760</v>
          </cell>
          <cell r="C3349">
            <v>3.4</v>
          </cell>
          <cell r="D3349">
            <v>3.52</v>
          </cell>
        </row>
        <row r="3350">
          <cell r="A3350" t="str">
            <v>102019</v>
          </cell>
          <cell r="B3350">
            <v>43761</v>
          </cell>
          <cell r="C3350">
            <v>3.4</v>
          </cell>
          <cell r="D3350">
            <v>3.52</v>
          </cell>
        </row>
        <row r="3351">
          <cell r="A3351" t="str">
            <v>102019</v>
          </cell>
          <cell r="B3351">
            <v>43762</v>
          </cell>
          <cell r="C3351">
            <v>3.4</v>
          </cell>
          <cell r="D3351">
            <v>3.53</v>
          </cell>
        </row>
        <row r="3352">
          <cell r="A3352" t="str">
            <v>102019</v>
          </cell>
          <cell r="B3352">
            <v>43763</v>
          </cell>
          <cell r="C3352">
            <v>3.4</v>
          </cell>
          <cell r="D3352">
            <v>3.55</v>
          </cell>
        </row>
        <row r="3353">
          <cell r="A3353" t="str">
            <v>102019</v>
          </cell>
          <cell r="B3353">
            <v>43766</v>
          </cell>
          <cell r="C3353">
            <v>3.4</v>
          </cell>
          <cell r="D3353">
            <v>3.58</v>
          </cell>
        </row>
        <row r="3354">
          <cell r="A3354" t="str">
            <v>102019</v>
          </cell>
          <cell r="B3354">
            <v>43767</v>
          </cell>
          <cell r="C3354">
            <v>3.4</v>
          </cell>
          <cell r="D3354">
            <v>3.59</v>
          </cell>
        </row>
        <row r="3355">
          <cell r="A3355" t="str">
            <v>102019</v>
          </cell>
          <cell r="B3355">
            <v>43768</v>
          </cell>
          <cell r="C3355">
            <v>3.4</v>
          </cell>
          <cell r="D3355">
            <v>3.59</v>
          </cell>
        </row>
        <row r="3356">
          <cell r="A3356" t="str">
            <v>102019</v>
          </cell>
          <cell r="B3356">
            <v>43769</v>
          </cell>
          <cell r="C3356">
            <v>3.4</v>
          </cell>
          <cell r="D3356">
            <v>3.6</v>
          </cell>
        </row>
        <row r="3357">
          <cell r="A3357" t="str">
            <v>112019</v>
          </cell>
          <cell r="B3357">
            <v>43770</v>
          </cell>
          <cell r="C3357">
            <v>3.39</v>
          </cell>
          <cell r="D3357">
            <v>3.58</v>
          </cell>
        </row>
        <row r="3358">
          <cell r="A3358" t="str">
            <v>112019</v>
          </cell>
          <cell r="B3358">
            <v>43773</v>
          </cell>
          <cell r="C3358">
            <v>3.39</v>
          </cell>
          <cell r="D3358">
            <v>3.6</v>
          </cell>
        </row>
        <row r="3359">
          <cell r="A3359" t="str">
            <v>112019</v>
          </cell>
          <cell r="B3359">
            <v>43774</v>
          </cell>
          <cell r="C3359">
            <v>3.39</v>
          </cell>
          <cell r="D3359">
            <v>3.61</v>
          </cell>
        </row>
        <row r="3360">
          <cell r="A3360" t="str">
            <v>112019</v>
          </cell>
          <cell r="B3360">
            <v>43775</v>
          </cell>
          <cell r="C3360">
            <v>3.4</v>
          </cell>
          <cell r="D3360">
            <v>3.62</v>
          </cell>
        </row>
        <row r="3361">
          <cell r="A3361" t="str">
            <v>112019</v>
          </cell>
          <cell r="B3361">
            <v>43776</v>
          </cell>
          <cell r="C3361">
            <v>3.61</v>
          </cell>
          <cell r="D3361">
            <v>3.61</v>
          </cell>
        </row>
        <row r="3362">
          <cell r="A3362" t="str">
            <v>112019</v>
          </cell>
          <cell r="B3362">
            <v>43777</v>
          </cell>
          <cell r="C3362">
            <v>3.62</v>
          </cell>
          <cell r="D3362">
            <v>3.61</v>
          </cell>
        </row>
        <row r="3363">
          <cell r="A3363" t="str">
            <v>112019</v>
          </cell>
          <cell r="B3363">
            <v>43780</v>
          </cell>
          <cell r="C3363">
            <v>3.63</v>
          </cell>
          <cell r="D3363">
            <v>3.6</v>
          </cell>
        </row>
        <row r="3364">
          <cell r="A3364" t="str">
            <v>112019</v>
          </cell>
          <cell r="B3364">
            <v>43781</v>
          </cell>
          <cell r="C3364">
            <v>3.63</v>
          </cell>
          <cell r="D3364">
            <v>3.6</v>
          </cell>
        </row>
        <row r="3365">
          <cell r="A3365" t="str">
            <v>112019</v>
          </cell>
          <cell r="B3365">
            <v>43782</v>
          </cell>
          <cell r="C3365">
            <v>3.63</v>
          </cell>
          <cell r="D3365">
            <v>3.6</v>
          </cell>
        </row>
        <row r="3366">
          <cell r="A3366" t="str">
            <v>112019</v>
          </cell>
          <cell r="B3366">
            <v>43783</v>
          </cell>
          <cell r="C3366">
            <v>3.63</v>
          </cell>
          <cell r="D3366">
            <v>3.6</v>
          </cell>
        </row>
        <row r="3367">
          <cell r="A3367" t="str">
            <v>112019</v>
          </cell>
          <cell r="B3367">
            <v>43787</v>
          </cell>
          <cell r="C3367">
            <v>3.65</v>
          </cell>
          <cell r="D3367">
            <v>3.6</v>
          </cell>
        </row>
        <row r="3368">
          <cell r="A3368" t="str">
            <v>112019</v>
          </cell>
          <cell r="B3368">
            <v>43788</v>
          </cell>
          <cell r="C3368">
            <v>3.65</v>
          </cell>
          <cell r="D3368">
            <v>3.6</v>
          </cell>
        </row>
        <row r="3369">
          <cell r="A3369" t="str">
            <v>112019</v>
          </cell>
          <cell r="B3369">
            <v>43789</v>
          </cell>
          <cell r="C3369">
            <v>3.65</v>
          </cell>
          <cell r="D3369">
            <v>3.6</v>
          </cell>
        </row>
        <row r="3370">
          <cell r="A3370" t="str">
            <v>112019</v>
          </cell>
          <cell r="B3370">
            <v>43790</v>
          </cell>
          <cell r="C3370">
            <v>3.67</v>
          </cell>
          <cell r="D3370">
            <v>3.62</v>
          </cell>
        </row>
        <row r="3371">
          <cell r="A3371" t="str">
            <v>112019</v>
          </cell>
          <cell r="B3371">
            <v>43791</v>
          </cell>
          <cell r="C3371">
            <v>3.77</v>
          </cell>
          <cell r="D3371">
            <v>3.68</v>
          </cell>
        </row>
        <row r="3372">
          <cell r="A3372" t="str">
            <v>112019</v>
          </cell>
          <cell r="B3372">
            <v>43794</v>
          </cell>
          <cell r="C3372">
            <v>3.78</v>
          </cell>
          <cell r="D3372">
            <v>3.67</v>
          </cell>
        </row>
        <row r="3373">
          <cell r="A3373" t="str">
            <v>112019</v>
          </cell>
          <cell r="B3373">
            <v>43795</v>
          </cell>
          <cell r="C3373">
            <v>3.78</v>
          </cell>
          <cell r="D3373">
            <v>3.67</v>
          </cell>
        </row>
        <row r="3374">
          <cell r="A3374" t="str">
            <v>112019</v>
          </cell>
          <cell r="B3374">
            <v>43796</v>
          </cell>
          <cell r="C3374">
            <v>3.78</v>
          </cell>
          <cell r="D3374">
            <v>3.66</v>
          </cell>
        </row>
        <row r="3375">
          <cell r="A3375" t="str">
            <v>112019</v>
          </cell>
          <cell r="B3375">
            <v>43797</v>
          </cell>
          <cell r="C3375">
            <v>3.79</v>
          </cell>
          <cell r="D3375">
            <v>3.67</v>
          </cell>
        </row>
        <row r="3376">
          <cell r="A3376" t="str">
            <v>112019</v>
          </cell>
          <cell r="B3376">
            <v>43798</v>
          </cell>
          <cell r="C3376">
            <v>3.81</v>
          </cell>
          <cell r="D3376">
            <v>3.67</v>
          </cell>
        </row>
        <row r="3377">
          <cell r="A3377" t="str">
            <v>122019</v>
          </cell>
          <cell r="B3377">
            <v>43801</v>
          </cell>
          <cell r="C3377">
            <v>3.85</v>
          </cell>
          <cell r="D3377">
            <v>3.69</v>
          </cell>
        </row>
        <row r="3378">
          <cell r="A3378" t="str">
            <v>122019</v>
          </cell>
          <cell r="B3378">
            <v>43802</v>
          </cell>
          <cell r="C3378">
            <v>3.85</v>
          </cell>
          <cell r="D3378">
            <v>3.7</v>
          </cell>
        </row>
        <row r="3379">
          <cell r="A3379" t="str">
            <v>122019</v>
          </cell>
          <cell r="B3379">
            <v>43803</v>
          </cell>
          <cell r="C3379">
            <v>3.88</v>
          </cell>
          <cell r="D3379">
            <v>3.7</v>
          </cell>
        </row>
        <row r="3380">
          <cell r="A3380" t="str">
            <v>122019</v>
          </cell>
          <cell r="B3380">
            <v>43804</v>
          </cell>
          <cell r="C3380">
            <v>3.94</v>
          </cell>
          <cell r="D3380">
            <v>3.76</v>
          </cell>
        </row>
        <row r="3381">
          <cell r="A3381" t="str">
            <v>122019</v>
          </cell>
          <cell r="B3381">
            <v>43805</v>
          </cell>
          <cell r="C3381">
            <v>3.92</v>
          </cell>
          <cell r="D3381">
            <v>3.9</v>
          </cell>
        </row>
        <row r="3382">
          <cell r="A3382" t="str">
            <v>122019</v>
          </cell>
          <cell r="B3382">
            <v>43808</v>
          </cell>
          <cell r="C3382">
            <v>3.92</v>
          </cell>
          <cell r="D3382">
            <v>3.88</v>
          </cell>
        </row>
        <row r="3383">
          <cell r="A3383" t="str">
            <v>122019</v>
          </cell>
          <cell r="B3383">
            <v>43809</v>
          </cell>
          <cell r="C3383">
            <v>3.92</v>
          </cell>
          <cell r="D3383">
            <v>3.87</v>
          </cell>
        </row>
        <row r="3384">
          <cell r="A3384" t="str">
            <v>122019</v>
          </cell>
          <cell r="B3384">
            <v>43810</v>
          </cell>
          <cell r="C3384">
            <v>3.92</v>
          </cell>
          <cell r="D3384">
            <v>3.88</v>
          </cell>
        </row>
        <row r="3385">
          <cell r="A3385" t="str">
            <v>122019</v>
          </cell>
          <cell r="B3385">
            <v>43811</v>
          </cell>
          <cell r="C3385">
            <v>3.93</v>
          </cell>
          <cell r="D3385">
            <v>3.87</v>
          </cell>
        </row>
        <row r="3386">
          <cell r="A3386" t="str">
            <v>122019</v>
          </cell>
          <cell r="B3386">
            <v>43812</v>
          </cell>
          <cell r="C3386">
            <v>3.94</v>
          </cell>
          <cell r="D3386">
            <v>3.89</v>
          </cell>
        </row>
        <row r="3387">
          <cell r="A3387" t="str">
            <v>122019</v>
          </cell>
          <cell r="B3387">
            <v>43815</v>
          </cell>
          <cell r="C3387">
            <v>3.98</v>
          </cell>
          <cell r="D3387">
            <v>3.85</v>
          </cell>
        </row>
        <row r="3388">
          <cell r="A3388" t="str">
            <v>122019</v>
          </cell>
          <cell r="B3388">
            <v>43816</v>
          </cell>
          <cell r="C3388">
            <v>3.99</v>
          </cell>
          <cell r="D3388">
            <v>3.84</v>
          </cell>
        </row>
        <row r="3389">
          <cell r="A3389" t="str">
            <v>122019</v>
          </cell>
          <cell r="B3389">
            <v>43817</v>
          </cell>
          <cell r="C3389">
            <v>4</v>
          </cell>
          <cell r="D3389">
            <v>3.86</v>
          </cell>
        </row>
        <row r="3390">
          <cell r="A3390" t="str">
            <v>122019</v>
          </cell>
          <cell r="B3390">
            <v>43818</v>
          </cell>
          <cell r="C3390">
            <v>4</v>
          </cell>
          <cell r="D3390">
            <v>3.84</v>
          </cell>
        </row>
        <row r="3391">
          <cell r="A3391" t="str">
            <v>122019</v>
          </cell>
          <cell r="B3391">
            <v>43819</v>
          </cell>
          <cell r="C3391">
            <v>4.0599999999999996</v>
          </cell>
          <cell r="D3391">
            <v>3.84</v>
          </cell>
        </row>
        <row r="3392">
          <cell r="A3392" t="str">
            <v>122019</v>
          </cell>
          <cell r="B3392">
            <v>43822</v>
          </cell>
          <cell r="C3392">
            <v>4.08</v>
          </cell>
          <cell r="D3392">
            <v>3.82</v>
          </cell>
        </row>
        <row r="3393">
          <cell r="A3393" t="str">
            <v>122019</v>
          </cell>
          <cell r="B3393">
            <v>43823</v>
          </cell>
          <cell r="C3393">
            <v>4.07</v>
          </cell>
          <cell r="D3393">
            <v>3.8</v>
          </cell>
        </row>
        <row r="3394">
          <cell r="A3394" t="str">
            <v>122019</v>
          </cell>
          <cell r="B3394">
            <v>43825</v>
          </cell>
          <cell r="C3394">
            <v>4.07</v>
          </cell>
          <cell r="D3394">
            <v>3.77</v>
          </cell>
        </row>
        <row r="3395">
          <cell r="A3395" t="str">
            <v>122019</v>
          </cell>
          <cell r="B3395">
            <v>43826</v>
          </cell>
          <cell r="C3395">
            <v>4.1100000000000003</v>
          </cell>
          <cell r="D3395">
            <v>3.77</v>
          </cell>
        </row>
        <row r="3396">
          <cell r="A3396" t="str">
            <v>122019</v>
          </cell>
          <cell r="B3396">
            <v>43829</v>
          </cell>
          <cell r="C3396">
            <v>4.13</v>
          </cell>
          <cell r="D3396">
            <v>3.75</v>
          </cell>
        </row>
        <row r="3397">
          <cell r="A3397" t="str">
            <v>122019</v>
          </cell>
          <cell r="B3397">
            <v>43830</v>
          </cell>
          <cell r="C3397">
            <v>4.1399999999999997</v>
          </cell>
          <cell r="D3397">
            <v>3.73</v>
          </cell>
        </row>
        <row r="3398">
          <cell r="A3398" t="str">
            <v>12020</v>
          </cell>
          <cell r="B3398">
            <v>43832</v>
          </cell>
          <cell r="C3398">
            <v>4.1399999999999997</v>
          </cell>
          <cell r="D3398">
            <v>3.7</v>
          </cell>
        </row>
        <row r="3399">
          <cell r="A3399" t="str">
            <v>12020</v>
          </cell>
          <cell r="B3399">
            <v>43833</v>
          </cell>
          <cell r="C3399">
            <v>4.1500000000000004</v>
          </cell>
          <cell r="D3399">
            <v>3.69</v>
          </cell>
        </row>
        <row r="3400">
          <cell r="A3400" t="str">
            <v>12020</v>
          </cell>
          <cell r="B3400">
            <v>43836</v>
          </cell>
          <cell r="C3400">
            <v>4.18</v>
          </cell>
          <cell r="D3400">
            <v>3.62</v>
          </cell>
        </row>
        <row r="3401">
          <cell r="A3401" t="str">
            <v>12020</v>
          </cell>
          <cell r="B3401">
            <v>43837</v>
          </cell>
          <cell r="C3401">
            <v>4.18</v>
          </cell>
          <cell r="D3401">
            <v>3.62</v>
          </cell>
        </row>
        <row r="3402">
          <cell r="A3402" t="str">
            <v>12020</v>
          </cell>
          <cell r="B3402">
            <v>43838</v>
          </cell>
          <cell r="C3402">
            <v>4.18</v>
          </cell>
          <cell r="D3402">
            <v>3.6</v>
          </cell>
        </row>
        <row r="3403">
          <cell r="A3403" t="str">
            <v>12020</v>
          </cell>
          <cell r="B3403">
            <v>43839</v>
          </cell>
          <cell r="C3403">
            <v>4.18</v>
          </cell>
          <cell r="D3403">
            <v>3.57</v>
          </cell>
        </row>
        <row r="3404">
          <cell r="A3404" t="str">
            <v>12020</v>
          </cell>
          <cell r="B3404">
            <v>43840</v>
          </cell>
          <cell r="C3404">
            <v>3.58</v>
          </cell>
          <cell r="D3404">
            <v>3.58</v>
          </cell>
        </row>
        <row r="3405">
          <cell r="A3405" t="str">
            <v>12020</v>
          </cell>
          <cell r="B3405">
            <v>43843</v>
          </cell>
          <cell r="C3405">
            <v>3.59</v>
          </cell>
          <cell r="D3405">
            <v>3.59</v>
          </cell>
        </row>
        <row r="3406">
          <cell r="A3406" t="str">
            <v>12020</v>
          </cell>
          <cell r="B3406">
            <v>43844</v>
          </cell>
          <cell r="C3406">
            <v>3.59</v>
          </cell>
          <cell r="D3406">
            <v>3.59</v>
          </cell>
        </row>
        <row r="3407">
          <cell r="A3407" t="str">
            <v>12020</v>
          </cell>
          <cell r="B3407">
            <v>43845</v>
          </cell>
          <cell r="C3407">
            <v>3.59</v>
          </cell>
          <cell r="D3407">
            <v>3.6</v>
          </cell>
        </row>
        <row r="3408">
          <cell r="A3408" t="str">
            <v>12020</v>
          </cell>
          <cell r="B3408">
            <v>43846</v>
          </cell>
          <cell r="C3408">
            <v>3.57</v>
          </cell>
          <cell r="D3408">
            <v>3.58</v>
          </cell>
        </row>
        <row r="3409">
          <cell r="A3409" t="str">
            <v>12020</v>
          </cell>
          <cell r="B3409">
            <v>43847</v>
          </cell>
          <cell r="C3409">
            <v>3.56</v>
          </cell>
          <cell r="D3409">
            <v>3.57</v>
          </cell>
        </row>
        <row r="3410">
          <cell r="A3410" t="str">
            <v>12020</v>
          </cell>
          <cell r="B3410">
            <v>43850</v>
          </cell>
          <cell r="C3410">
            <v>3.56</v>
          </cell>
          <cell r="D3410">
            <v>3.58</v>
          </cell>
        </row>
        <row r="3411">
          <cell r="A3411" t="str">
            <v>12020</v>
          </cell>
          <cell r="B3411">
            <v>43851</v>
          </cell>
          <cell r="C3411">
            <v>3.53</v>
          </cell>
          <cell r="D3411">
            <v>3.57</v>
          </cell>
        </row>
        <row r="3412">
          <cell r="A3412" t="str">
            <v>12020</v>
          </cell>
          <cell r="B3412">
            <v>43852</v>
          </cell>
          <cell r="C3412">
            <v>3.53</v>
          </cell>
          <cell r="D3412">
            <v>3.57</v>
          </cell>
        </row>
        <row r="3413">
          <cell r="A3413" t="str">
            <v>12020</v>
          </cell>
          <cell r="B3413">
            <v>43853</v>
          </cell>
          <cell r="C3413">
            <v>3.5</v>
          </cell>
          <cell r="D3413">
            <v>3.54</v>
          </cell>
        </row>
        <row r="3414">
          <cell r="A3414" t="str">
            <v>12020</v>
          </cell>
          <cell r="B3414">
            <v>43854</v>
          </cell>
          <cell r="C3414">
            <v>3.47</v>
          </cell>
          <cell r="D3414">
            <v>3.53</v>
          </cell>
        </row>
        <row r="3415">
          <cell r="A3415" t="str">
            <v>12020</v>
          </cell>
          <cell r="B3415">
            <v>43857</v>
          </cell>
          <cell r="C3415">
            <v>3.46</v>
          </cell>
          <cell r="D3415">
            <v>3.54</v>
          </cell>
        </row>
        <row r="3416">
          <cell r="A3416" t="str">
            <v>12020</v>
          </cell>
          <cell r="B3416">
            <v>43858</v>
          </cell>
          <cell r="C3416">
            <v>3.48</v>
          </cell>
          <cell r="D3416">
            <v>3.54</v>
          </cell>
        </row>
        <row r="3417">
          <cell r="A3417" t="str">
            <v>12020</v>
          </cell>
          <cell r="B3417">
            <v>43859</v>
          </cell>
          <cell r="C3417">
            <v>3.48</v>
          </cell>
          <cell r="D3417">
            <v>3.54</v>
          </cell>
        </row>
        <row r="3418">
          <cell r="A3418" t="str">
            <v>12020</v>
          </cell>
          <cell r="B3418">
            <v>43860</v>
          </cell>
          <cell r="C3418">
            <v>3.47</v>
          </cell>
          <cell r="D3418">
            <v>3.54</v>
          </cell>
        </row>
        <row r="3419">
          <cell r="A3419" t="str">
            <v>12020</v>
          </cell>
          <cell r="B3419">
            <v>43861</v>
          </cell>
          <cell r="C3419">
            <v>3.4</v>
          </cell>
          <cell r="D3419">
            <v>3.44</v>
          </cell>
        </row>
        <row r="3420">
          <cell r="A3420" t="str">
            <v>22020</v>
          </cell>
          <cell r="B3420">
            <v>43864</v>
          </cell>
          <cell r="C3420">
            <v>3.4</v>
          </cell>
          <cell r="D3420">
            <v>3.44</v>
          </cell>
        </row>
        <row r="3421">
          <cell r="A3421" t="str">
            <v>22020</v>
          </cell>
          <cell r="B3421">
            <v>43865</v>
          </cell>
          <cell r="C3421">
            <v>3.4</v>
          </cell>
          <cell r="D3421">
            <v>3.42</v>
          </cell>
        </row>
        <row r="3422">
          <cell r="A3422" t="str">
            <v>22020</v>
          </cell>
          <cell r="B3422">
            <v>43866</v>
          </cell>
          <cell r="C3422">
            <v>3.4</v>
          </cell>
          <cell r="D3422">
            <v>3.42</v>
          </cell>
        </row>
        <row r="3423">
          <cell r="A3423" t="str">
            <v>22020</v>
          </cell>
          <cell r="B3423">
            <v>43867</v>
          </cell>
          <cell r="C3423">
            <v>3.4</v>
          </cell>
          <cell r="D3423">
            <v>3.42</v>
          </cell>
        </row>
        <row r="3424">
          <cell r="A3424" t="str">
            <v>22020</v>
          </cell>
          <cell r="B3424">
            <v>43868</v>
          </cell>
          <cell r="C3424">
            <v>3.41</v>
          </cell>
          <cell r="D3424">
            <v>3.4</v>
          </cell>
        </row>
        <row r="3425">
          <cell r="A3425" t="str">
            <v>22020</v>
          </cell>
          <cell r="B3425">
            <v>43871</v>
          </cell>
          <cell r="C3425">
            <v>3.42</v>
          </cell>
          <cell r="D3425">
            <v>3.41</v>
          </cell>
        </row>
        <row r="3426">
          <cell r="A3426" t="str">
            <v>22020</v>
          </cell>
          <cell r="B3426">
            <v>43872</v>
          </cell>
          <cell r="C3426">
            <v>3.42</v>
          </cell>
          <cell r="D3426">
            <v>3.43</v>
          </cell>
        </row>
        <row r="3427">
          <cell r="A3427" t="str">
            <v>22020</v>
          </cell>
          <cell r="B3427">
            <v>43873</v>
          </cell>
          <cell r="C3427">
            <v>3.43</v>
          </cell>
          <cell r="D3427">
            <v>3.45</v>
          </cell>
        </row>
        <row r="3428">
          <cell r="A3428" t="str">
            <v>22020</v>
          </cell>
          <cell r="B3428">
            <v>43874</v>
          </cell>
          <cell r="C3428">
            <v>3.43</v>
          </cell>
          <cell r="D3428">
            <v>3.46</v>
          </cell>
        </row>
        <row r="3429">
          <cell r="A3429" t="str">
            <v>22020</v>
          </cell>
          <cell r="B3429">
            <v>43875</v>
          </cell>
          <cell r="C3429">
            <v>3.41</v>
          </cell>
          <cell r="D3429">
            <v>3.43</v>
          </cell>
        </row>
        <row r="3430">
          <cell r="A3430" t="str">
            <v>22020</v>
          </cell>
          <cell r="B3430">
            <v>43878</v>
          </cell>
          <cell r="C3430">
            <v>3.41</v>
          </cell>
          <cell r="D3430">
            <v>3.45</v>
          </cell>
        </row>
        <row r="3431">
          <cell r="A3431" t="str">
            <v>22020</v>
          </cell>
          <cell r="B3431">
            <v>43879</v>
          </cell>
          <cell r="C3431">
            <v>3.41</v>
          </cell>
          <cell r="D3431">
            <v>3.45</v>
          </cell>
        </row>
        <row r="3432">
          <cell r="A3432" t="str">
            <v>22020</v>
          </cell>
          <cell r="B3432">
            <v>43880</v>
          </cell>
          <cell r="C3432">
            <v>3.41</v>
          </cell>
          <cell r="D3432">
            <v>3.48</v>
          </cell>
        </row>
        <row r="3433">
          <cell r="A3433" t="str">
            <v>22020</v>
          </cell>
          <cell r="B3433">
            <v>43881</v>
          </cell>
          <cell r="C3433">
            <v>3.41</v>
          </cell>
          <cell r="D3433">
            <v>3.49</v>
          </cell>
        </row>
        <row r="3434">
          <cell r="A3434" t="str">
            <v>22020</v>
          </cell>
          <cell r="B3434">
            <v>43882</v>
          </cell>
          <cell r="C3434">
            <v>3.41</v>
          </cell>
          <cell r="D3434">
            <v>3.52</v>
          </cell>
        </row>
        <row r="3435">
          <cell r="A3435" t="str">
            <v>22020</v>
          </cell>
          <cell r="B3435">
            <v>43887</v>
          </cell>
          <cell r="C3435">
            <v>3.4</v>
          </cell>
          <cell r="D3435">
            <v>3.54</v>
          </cell>
        </row>
        <row r="3436">
          <cell r="A3436" t="str">
            <v>22020</v>
          </cell>
          <cell r="B3436">
            <v>43888</v>
          </cell>
          <cell r="C3436">
            <v>3.41</v>
          </cell>
          <cell r="D3436">
            <v>3.57</v>
          </cell>
        </row>
        <row r="3437">
          <cell r="A3437" t="str">
            <v>22020</v>
          </cell>
          <cell r="B3437">
            <v>43889</v>
          </cell>
          <cell r="C3437">
            <v>3.4</v>
          </cell>
          <cell r="D3437">
            <v>3.56</v>
          </cell>
        </row>
        <row r="3438">
          <cell r="A3438" t="str">
            <v>32020</v>
          </cell>
          <cell r="B3438">
            <v>43892</v>
          </cell>
          <cell r="C3438">
            <v>3.42</v>
          </cell>
          <cell r="D3438">
            <v>3.65</v>
          </cell>
        </row>
        <row r="3439">
          <cell r="A3439" t="str">
            <v>32020</v>
          </cell>
          <cell r="B3439">
            <v>43893</v>
          </cell>
          <cell r="C3439">
            <v>3.42</v>
          </cell>
          <cell r="D3439">
            <v>3.65</v>
          </cell>
        </row>
        <row r="3440">
          <cell r="A3440" t="str">
            <v>32020</v>
          </cell>
          <cell r="B3440">
            <v>43894</v>
          </cell>
          <cell r="C3440">
            <v>3.41</v>
          </cell>
          <cell r="D3440">
            <v>3.64</v>
          </cell>
        </row>
        <row r="3441">
          <cell r="A3441" t="str">
            <v>32020</v>
          </cell>
          <cell r="B3441">
            <v>43895</v>
          </cell>
          <cell r="C3441">
            <v>3.41</v>
          </cell>
          <cell r="D3441">
            <v>3.64</v>
          </cell>
        </row>
        <row r="3442">
          <cell r="A3442" t="str">
            <v>32020</v>
          </cell>
          <cell r="B3442">
            <v>43896</v>
          </cell>
          <cell r="C3442">
            <v>3.41</v>
          </cell>
          <cell r="D3442">
            <v>3.66</v>
          </cell>
        </row>
        <row r="3443">
          <cell r="A3443" t="str">
            <v>32020</v>
          </cell>
          <cell r="B3443">
            <v>43899</v>
          </cell>
          <cell r="C3443">
            <v>3.42</v>
          </cell>
          <cell r="D3443">
            <v>3.66</v>
          </cell>
        </row>
        <row r="3444">
          <cell r="A3444" t="str">
            <v>32020</v>
          </cell>
          <cell r="B3444">
            <v>43900</v>
          </cell>
          <cell r="C3444">
            <v>3.41</v>
          </cell>
          <cell r="D3444">
            <v>3.66</v>
          </cell>
        </row>
        <row r="3445">
          <cell r="A3445" t="str">
            <v>32020</v>
          </cell>
          <cell r="B3445">
            <v>43901</v>
          </cell>
          <cell r="C3445">
            <v>3.65</v>
          </cell>
          <cell r="D3445">
            <v>3.65</v>
          </cell>
        </row>
        <row r="3446">
          <cell r="A3446" t="str">
            <v>32020</v>
          </cell>
          <cell r="B3446">
            <v>43902</v>
          </cell>
          <cell r="C3446">
            <v>3.61</v>
          </cell>
          <cell r="D3446">
            <v>3.64</v>
          </cell>
        </row>
        <row r="3447">
          <cell r="A3447" t="str">
            <v>32020</v>
          </cell>
          <cell r="B3447">
            <v>43903</v>
          </cell>
          <cell r="C3447">
            <v>3.49</v>
          </cell>
          <cell r="D3447">
            <v>3.49</v>
          </cell>
        </row>
        <row r="3448">
          <cell r="A3448" t="str">
            <v>32020</v>
          </cell>
          <cell r="B3448">
            <v>43906</v>
          </cell>
          <cell r="C3448">
            <v>3.47</v>
          </cell>
          <cell r="D3448">
            <v>3.51</v>
          </cell>
        </row>
        <row r="3449">
          <cell r="A3449" t="str">
            <v>32020</v>
          </cell>
          <cell r="B3449">
            <v>43907</v>
          </cell>
          <cell r="C3449">
            <v>3.47</v>
          </cell>
          <cell r="D3449">
            <v>3.52</v>
          </cell>
        </row>
        <row r="3450">
          <cell r="A3450" t="str">
            <v>32020</v>
          </cell>
          <cell r="B3450">
            <v>43908</v>
          </cell>
          <cell r="C3450">
            <v>3.46</v>
          </cell>
          <cell r="D3450">
            <v>3.5</v>
          </cell>
        </row>
        <row r="3451">
          <cell r="A3451" t="str">
            <v>32020</v>
          </cell>
          <cell r="B3451">
            <v>43909</v>
          </cell>
          <cell r="C3451">
            <v>3.45</v>
          </cell>
          <cell r="D3451">
            <v>3.5</v>
          </cell>
        </row>
        <row r="3452">
          <cell r="A3452" t="str">
            <v>32020</v>
          </cell>
          <cell r="B3452">
            <v>43910</v>
          </cell>
          <cell r="C3452">
            <v>3.45</v>
          </cell>
          <cell r="D3452">
            <v>3.49</v>
          </cell>
        </row>
        <row r="3453">
          <cell r="A3453" t="str">
            <v>32020</v>
          </cell>
          <cell r="B3453">
            <v>43913</v>
          </cell>
          <cell r="C3453">
            <v>3.42</v>
          </cell>
          <cell r="D3453">
            <v>3.46</v>
          </cell>
        </row>
        <row r="3454">
          <cell r="A3454" t="str">
            <v>32020</v>
          </cell>
          <cell r="B3454">
            <v>43914</v>
          </cell>
          <cell r="C3454">
            <v>3.4</v>
          </cell>
          <cell r="D3454">
            <v>3.44</v>
          </cell>
        </row>
        <row r="3455">
          <cell r="A3455" t="str">
            <v>32020</v>
          </cell>
          <cell r="B3455">
            <v>43915</v>
          </cell>
          <cell r="C3455">
            <v>3.39</v>
          </cell>
          <cell r="D3455">
            <v>3.44</v>
          </cell>
        </row>
        <row r="3456">
          <cell r="A3456" t="str">
            <v>32020</v>
          </cell>
          <cell r="B3456">
            <v>43916</v>
          </cell>
          <cell r="C3456">
            <v>3.31</v>
          </cell>
          <cell r="D3456">
            <v>3.43</v>
          </cell>
        </row>
        <row r="3457">
          <cell r="A3457" t="str">
            <v>32020</v>
          </cell>
          <cell r="B3457">
            <v>43917</v>
          </cell>
          <cell r="C3457">
            <v>3.3</v>
          </cell>
          <cell r="D3457">
            <v>3.4</v>
          </cell>
        </row>
        <row r="3458">
          <cell r="A3458" t="str">
            <v>32020</v>
          </cell>
          <cell r="B3458">
            <v>43920</v>
          </cell>
          <cell r="C3458">
            <v>3.17</v>
          </cell>
          <cell r="D3458">
            <v>3.31</v>
          </cell>
        </row>
        <row r="3459">
          <cell r="A3459" t="str">
            <v>32020</v>
          </cell>
          <cell r="B3459">
            <v>43921</v>
          </cell>
          <cell r="C3459">
            <v>3.17</v>
          </cell>
          <cell r="D3459">
            <v>3.32</v>
          </cell>
        </row>
        <row r="3460">
          <cell r="A3460" t="str">
            <v>42020</v>
          </cell>
          <cell r="B3460">
            <v>43922</v>
          </cell>
          <cell r="C3460">
            <v>3.17</v>
          </cell>
          <cell r="D3460">
            <v>3.32</v>
          </cell>
        </row>
        <row r="3461">
          <cell r="A3461" t="str">
            <v>42020</v>
          </cell>
          <cell r="B3461">
            <v>43923</v>
          </cell>
          <cell r="C3461">
            <v>3.11</v>
          </cell>
          <cell r="D3461">
            <v>3.26</v>
          </cell>
        </row>
        <row r="3462">
          <cell r="A3462" t="str">
            <v>42020</v>
          </cell>
          <cell r="B3462">
            <v>43924</v>
          </cell>
          <cell r="C3462">
            <v>2.98</v>
          </cell>
          <cell r="D3462">
            <v>3.19</v>
          </cell>
        </row>
        <row r="3463">
          <cell r="A3463" t="str">
            <v>42020</v>
          </cell>
          <cell r="B3463">
            <v>43927</v>
          </cell>
          <cell r="C3463">
            <v>2.94</v>
          </cell>
          <cell r="D3463">
            <v>3.12</v>
          </cell>
        </row>
        <row r="3464">
          <cell r="A3464" t="str">
            <v>42020</v>
          </cell>
          <cell r="B3464">
            <v>43928</v>
          </cell>
          <cell r="C3464">
            <v>2.92</v>
          </cell>
          <cell r="D3464">
            <v>3.13</v>
          </cell>
        </row>
        <row r="3465">
          <cell r="A3465" t="str">
            <v>42020</v>
          </cell>
          <cell r="B3465">
            <v>43929</v>
          </cell>
          <cell r="C3465">
            <v>2.9</v>
          </cell>
          <cell r="D3465">
            <v>3.09</v>
          </cell>
        </row>
        <row r="3466">
          <cell r="A3466" t="str">
            <v>42020</v>
          </cell>
          <cell r="B3466">
            <v>43930</v>
          </cell>
          <cell r="C3466">
            <v>3.09</v>
          </cell>
          <cell r="D3466">
            <v>3.07</v>
          </cell>
        </row>
        <row r="3467">
          <cell r="A3467" t="str">
            <v>42020</v>
          </cell>
          <cell r="B3467">
            <v>43934</v>
          </cell>
          <cell r="C3467">
            <v>3.03</v>
          </cell>
          <cell r="D3467">
            <v>3.09</v>
          </cell>
        </row>
        <row r="3468">
          <cell r="A3468" t="str">
            <v>42020</v>
          </cell>
          <cell r="B3468">
            <v>43935</v>
          </cell>
          <cell r="C3468">
            <v>2.95</v>
          </cell>
          <cell r="D3468">
            <v>3.01</v>
          </cell>
        </row>
        <row r="3469">
          <cell r="A3469" t="str">
            <v>42020</v>
          </cell>
          <cell r="B3469">
            <v>43936</v>
          </cell>
          <cell r="C3469">
            <v>2.91</v>
          </cell>
          <cell r="D3469">
            <v>2.99</v>
          </cell>
        </row>
        <row r="3470">
          <cell r="A3470" t="str">
            <v>42020</v>
          </cell>
          <cell r="B3470">
            <v>43937</v>
          </cell>
          <cell r="C3470">
            <v>2.88</v>
          </cell>
          <cell r="D3470">
            <v>2.96</v>
          </cell>
        </row>
        <row r="3471">
          <cell r="A3471" t="str">
            <v>42020</v>
          </cell>
          <cell r="B3471">
            <v>43938</v>
          </cell>
          <cell r="C3471">
            <v>2.75</v>
          </cell>
          <cell r="D3471">
            <v>2.86</v>
          </cell>
        </row>
        <row r="3472">
          <cell r="A3472" t="str">
            <v>42020</v>
          </cell>
          <cell r="B3472">
            <v>43941</v>
          </cell>
          <cell r="C3472">
            <v>2.74</v>
          </cell>
          <cell r="D3472">
            <v>2.9</v>
          </cell>
        </row>
        <row r="3473">
          <cell r="A3473" t="str">
            <v>42020</v>
          </cell>
          <cell r="B3473">
            <v>43943</v>
          </cell>
          <cell r="C3473">
            <v>2.74</v>
          </cell>
          <cell r="D3473">
            <v>2.93</v>
          </cell>
        </row>
        <row r="3474">
          <cell r="A3474" t="str">
            <v>42020</v>
          </cell>
          <cell r="B3474">
            <v>43944</v>
          </cell>
          <cell r="C3474">
            <v>2.68</v>
          </cell>
          <cell r="D3474">
            <v>2.91</v>
          </cell>
        </row>
        <row r="3475">
          <cell r="A3475" t="str">
            <v>42020</v>
          </cell>
          <cell r="B3475">
            <v>43945</v>
          </cell>
          <cell r="C3475">
            <v>2.68</v>
          </cell>
          <cell r="D3475">
            <v>2.93</v>
          </cell>
        </row>
        <row r="3476">
          <cell r="A3476" t="str">
            <v>42020</v>
          </cell>
          <cell r="B3476">
            <v>43948</v>
          </cell>
          <cell r="C3476">
            <v>2.64</v>
          </cell>
          <cell r="D3476">
            <v>2.87</v>
          </cell>
        </row>
        <row r="3477">
          <cell r="A3477" t="str">
            <v>42020</v>
          </cell>
          <cell r="B3477">
            <v>43949</v>
          </cell>
          <cell r="C3477">
            <v>2.61</v>
          </cell>
          <cell r="D3477">
            <v>2.86</v>
          </cell>
        </row>
        <row r="3478">
          <cell r="A3478" t="str">
            <v>42020</v>
          </cell>
          <cell r="B3478">
            <v>43950</v>
          </cell>
          <cell r="C3478">
            <v>2.52</v>
          </cell>
          <cell r="D3478">
            <v>2.87</v>
          </cell>
        </row>
        <row r="3479">
          <cell r="A3479" t="str">
            <v>42020</v>
          </cell>
          <cell r="B3479">
            <v>43951</v>
          </cell>
          <cell r="C3479">
            <v>2.48</v>
          </cell>
          <cell r="D3479">
            <v>2.84</v>
          </cell>
        </row>
        <row r="3480">
          <cell r="A3480" t="str">
            <v>52020</v>
          </cell>
          <cell r="B3480">
            <v>43955</v>
          </cell>
          <cell r="C3480">
            <v>2.42</v>
          </cell>
          <cell r="D3480">
            <v>2.89</v>
          </cell>
        </row>
        <row r="3481">
          <cell r="A3481" t="str">
            <v>52020</v>
          </cell>
          <cell r="B3481">
            <v>43956</v>
          </cell>
          <cell r="C3481">
            <v>2.39</v>
          </cell>
          <cell r="D3481">
            <v>2.9</v>
          </cell>
        </row>
        <row r="3482">
          <cell r="A3482" t="str">
            <v>52020</v>
          </cell>
          <cell r="B3482">
            <v>43957</v>
          </cell>
          <cell r="C3482">
            <v>2.39</v>
          </cell>
          <cell r="D3482">
            <v>2.91</v>
          </cell>
        </row>
        <row r="3483">
          <cell r="A3483" t="str">
            <v>52020</v>
          </cell>
          <cell r="B3483">
            <v>43958</v>
          </cell>
          <cell r="C3483">
            <v>2.36</v>
          </cell>
          <cell r="D3483">
            <v>2.91</v>
          </cell>
        </row>
        <row r="3484">
          <cell r="A3484" t="str">
            <v>52020</v>
          </cell>
          <cell r="B3484">
            <v>43959</v>
          </cell>
          <cell r="C3484">
            <v>2.84</v>
          </cell>
          <cell r="D3484">
            <v>2.87</v>
          </cell>
        </row>
        <row r="3485">
          <cell r="A3485" t="str">
            <v>52020</v>
          </cell>
          <cell r="B3485">
            <v>43962</v>
          </cell>
          <cell r="C3485">
            <v>2.83</v>
          </cell>
          <cell r="D3485">
            <v>2.92</v>
          </cell>
        </row>
        <row r="3486">
          <cell r="A3486" t="str">
            <v>52020</v>
          </cell>
          <cell r="B3486">
            <v>43963</v>
          </cell>
          <cell r="C3486">
            <v>2.82</v>
          </cell>
          <cell r="D3486">
            <v>2.93</v>
          </cell>
        </row>
        <row r="3487">
          <cell r="A3487" t="str">
            <v>52020</v>
          </cell>
          <cell r="B3487">
            <v>43964</v>
          </cell>
          <cell r="C3487">
            <v>2.82</v>
          </cell>
          <cell r="D3487">
            <v>2.95</v>
          </cell>
        </row>
        <row r="3488">
          <cell r="A3488" t="str">
            <v>52020</v>
          </cell>
          <cell r="B3488">
            <v>43965</v>
          </cell>
          <cell r="C3488">
            <v>2.8</v>
          </cell>
          <cell r="D3488">
            <v>2.95</v>
          </cell>
        </row>
        <row r="3489">
          <cell r="A3489" t="str">
            <v>52020</v>
          </cell>
          <cell r="B3489">
            <v>43966</v>
          </cell>
          <cell r="C3489">
            <v>2.78</v>
          </cell>
          <cell r="D3489">
            <v>2.97</v>
          </cell>
        </row>
        <row r="3490">
          <cell r="A3490" t="str">
            <v>52020</v>
          </cell>
          <cell r="B3490">
            <v>43969</v>
          </cell>
          <cell r="C3490">
            <v>2.73</v>
          </cell>
          <cell r="D3490">
            <v>2.96</v>
          </cell>
        </row>
        <row r="3491">
          <cell r="A3491" t="str">
            <v>52020</v>
          </cell>
          <cell r="B3491">
            <v>43970</v>
          </cell>
          <cell r="C3491">
            <v>2.73</v>
          </cell>
          <cell r="D3491">
            <v>2.98</v>
          </cell>
        </row>
        <row r="3492">
          <cell r="A3492" t="str">
            <v>52020</v>
          </cell>
          <cell r="B3492">
            <v>43971</v>
          </cell>
          <cell r="C3492">
            <v>2.78</v>
          </cell>
          <cell r="D3492">
            <v>3.02</v>
          </cell>
        </row>
        <row r="3493">
          <cell r="A3493" t="str">
            <v>52020</v>
          </cell>
          <cell r="B3493">
            <v>43972</v>
          </cell>
          <cell r="C3493">
            <v>2.73</v>
          </cell>
          <cell r="D3493">
            <v>3.01</v>
          </cell>
        </row>
        <row r="3494">
          <cell r="A3494" t="str">
            <v>52020</v>
          </cell>
          <cell r="B3494">
            <v>43973</v>
          </cell>
          <cell r="C3494">
            <v>2.72</v>
          </cell>
          <cell r="D3494">
            <v>3</v>
          </cell>
        </row>
        <row r="3495">
          <cell r="A3495" t="str">
            <v>52020</v>
          </cell>
          <cell r="B3495">
            <v>43976</v>
          </cell>
          <cell r="C3495">
            <v>2.72</v>
          </cell>
          <cell r="D3495">
            <v>3.02</v>
          </cell>
        </row>
        <row r="3496">
          <cell r="A3496" t="str">
            <v>52020</v>
          </cell>
          <cell r="B3496">
            <v>43977</v>
          </cell>
          <cell r="C3496">
            <v>2.72</v>
          </cell>
          <cell r="D3496">
            <v>3.05</v>
          </cell>
        </row>
        <row r="3497">
          <cell r="A3497" t="str">
            <v>52020</v>
          </cell>
          <cell r="B3497">
            <v>43978</v>
          </cell>
          <cell r="C3497">
            <v>2.66</v>
          </cell>
          <cell r="D3497">
            <v>3.06</v>
          </cell>
        </row>
        <row r="3498">
          <cell r="A3498" t="str">
            <v>52020</v>
          </cell>
          <cell r="B3498">
            <v>43979</v>
          </cell>
          <cell r="C3498">
            <v>2.68</v>
          </cell>
          <cell r="D3498">
            <v>3.11</v>
          </cell>
        </row>
        <row r="3499">
          <cell r="A3499" t="str">
            <v>52020</v>
          </cell>
          <cell r="B3499">
            <v>43980</v>
          </cell>
          <cell r="C3499">
            <v>2.66</v>
          </cell>
          <cell r="D3499">
            <v>3.1</v>
          </cell>
        </row>
        <row r="3500">
          <cell r="A3500" t="str">
            <v>62020</v>
          </cell>
          <cell r="B3500">
            <v>43983</v>
          </cell>
          <cell r="C3500">
            <v>2.63</v>
          </cell>
          <cell r="D3500">
            <v>3.15</v>
          </cell>
        </row>
        <row r="3501">
          <cell r="A3501" t="str">
            <v>62020</v>
          </cell>
          <cell r="B3501">
            <v>43984</v>
          </cell>
          <cell r="C3501">
            <v>2.61</v>
          </cell>
          <cell r="D3501">
            <v>3.16</v>
          </cell>
        </row>
        <row r="3502">
          <cell r="A3502" t="str">
            <v>62020</v>
          </cell>
          <cell r="B3502">
            <v>43985</v>
          </cell>
          <cell r="C3502">
            <v>2.6</v>
          </cell>
          <cell r="D3502">
            <v>3.18</v>
          </cell>
        </row>
        <row r="3503">
          <cell r="A3503" t="str">
            <v>62020</v>
          </cell>
          <cell r="B3503">
            <v>43986</v>
          </cell>
          <cell r="C3503">
            <v>2.6</v>
          </cell>
          <cell r="D3503">
            <v>3.2</v>
          </cell>
        </row>
        <row r="3504">
          <cell r="A3504" t="str">
            <v>62020</v>
          </cell>
          <cell r="B3504">
            <v>43987</v>
          </cell>
          <cell r="C3504">
            <v>2.61</v>
          </cell>
          <cell r="D3504">
            <v>3.19</v>
          </cell>
        </row>
        <row r="3505">
          <cell r="A3505" t="str">
            <v>62020</v>
          </cell>
          <cell r="B3505">
            <v>43990</v>
          </cell>
          <cell r="C3505">
            <v>2.4900000000000002</v>
          </cell>
          <cell r="D3505">
            <v>3.18</v>
          </cell>
        </row>
        <row r="3506">
          <cell r="A3506" t="str">
            <v>62020</v>
          </cell>
          <cell r="B3506">
            <v>43991</v>
          </cell>
          <cell r="C3506">
            <v>2.4900000000000002</v>
          </cell>
          <cell r="D3506">
            <v>3.17</v>
          </cell>
        </row>
        <row r="3507">
          <cell r="A3507" t="str">
            <v>62020</v>
          </cell>
          <cell r="B3507">
            <v>43992</v>
          </cell>
          <cell r="C3507">
            <v>3.23</v>
          </cell>
          <cell r="D3507">
            <v>3.23</v>
          </cell>
        </row>
        <row r="3508">
          <cell r="A3508" t="str">
            <v>62020</v>
          </cell>
          <cell r="B3508">
            <v>43994</v>
          </cell>
          <cell r="C3508">
            <v>3.24</v>
          </cell>
          <cell r="D3508">
            <v>3.25</v>
          </cell>
        </row>
        <row r="3509">
          <cell r="A3509" t="str">
            <v>62020</v>
          </cell>
          <cell r="B3509">
            <v>43997</v>
          </cell>
          <cell r="C3509">
            <v>3.24</v>
          </cell>
          <cell r="D3509">
            <v>3.25</v>
          </cell>
        </row>
        <row r="3510">
          <cell r="A3510" t="str">
            <v>62020</v>
          </cell>
          <cell r="B3510">
            <v>43998</v>
          </cell>
          <cell r="C3510">
            <v>3.24</v>
          </cell>
          <cell r="D3510">
            <v>3.25</v>
          </cell>
        </row>
        <row r="3511">
          <cell r="A3511" t="str">
            <v>62020</v>
          </cell>
          <cell r="B3511">
            <v>43999</v>
          </cell>
          <cell r="C3511">
            <v>3.23</v>
          </cell>
          <cell r="D3511">
            <v>3.22</v>
          </cell>
        </row>
        <row r="3512">
          <cell r="A3512" t="str">
            <v>62020</v>
          </cell>
          <cell r="B3512">
            <v>44000</v>
          </cell>
          <cell r="C3512">
            <v>3.23</v>
          </cell>
          <cell r="D3512">
            <v>3.21</v>
          </cell>
        </row>
        <row r="3513">
          <cell r="A3513" t="str">
            <v>62020</v>
          </cell>
          <cell r="B3513">
            <v>44001</v>
          </cell>
          <cell r="C3513">
            <v>3.22</v>
          </cell>
          <cell r="D3513">
            <v>3.21</v>
          </cell>
        </row>
        <row r="3514">
          <cell r="A3514" t="str">
            <v>62020</v>
          </cell>
          <cell r="B3514">
            <v>44004</v>
          </cell>
          <cell r="C3514">
            <v>3.22</v>
          </cell>
          <cell r="D3514">
            <v>3.21</v>
          </cell>
        </row>
        <row r="3515">
          <cell r="A3515" t="str">
            <v>62020</v>
          </cell>
          <cell r="B3515">
            <v>44005</v>
          </cell>
          <cell r="C3515">
            <v>3.23</v>
          </cell>
          <cell r="D3515">
            <v>3.21</v>
          </cell>
        </row>
        <row r="3516">
          <cell r="A3516" t="str">
            <v>62020</v>
          </cell>
          <cell r="B3516">
            <v>44006</v>
          </cell>
          <cell r="C3516">
            <v>3.23</v>
          </cell>
          <cell r="D3516">
            <v>3.21</v>
          </cell>
        </row>
        <row r="3517">
          <cell r="A3517" t="str">
            <v>62020</v>
          </cell>
          <cell r="B3517">
            <v>44007</v>
          </cell>
          <cell r="C3517">
            <v>3.23</v>
          </cell>
          <cell r="D3517">
            <v>3.24</v>
          </cell>
        </row>
        <row r="3518">
          <cell r="A3518" t="str">
            <v>62020</v>
          </cell>
          <cell r="B3518">
            <v>44008</v>
          </cell>
          <cell r="C3518">
            <v>3.17</v>
          </cell>
          <cell r="D3518">
            <v>3.18</v>
          </cell>
        </row>
        <row r="3519">
          <cell r="A3519" t="str">
            <v>62020</v>
          </cell>
          <cell r="B3519">
            <v>44011</v>
          </cell>
          <cell r="C3519">
            <v>3.17</v>
          </cell>
          <cell r="D3519">
            <v>3.18</v>
          </cell>
        </row>
        <row r="3520">
          <cell r="A3520" t="str">
            <v>62020</v>
          </cell>
          <cell r="B3520">
            <v>44012</v>
          </cell>
          <cell r="C3520">
            <v>3.17</v>
          </cell>
          <cell r="D3520">
            <v>3.2</v>
          </cell>
        </row>
        <row r="3521">
          <cell r="A3521" t="str">
            <v>72020</v>
          </cell>
          <cell r="B3521">
            <v>44013</v>
          </cell>
          <cell r="C3521">
            <v>3.17</v>
          </cell>
          <cell r="D3521">
            <v>3.2</v>
          </cell>
        </row>
        <row r="3522">
          <cell r="A3522" t="str">
            <v>72020</v>
          </cell>
          <cell r="B3522">
            <v>44014</v>
          </cell>
          <cell r="C3522">
            <v>3.21</v>
          </cell>
          <cell r="D3522">
            <v>3.2</v>
          </cell>
        </row>
        <row r="3523">
          <cell r="A3523" t="str">
            <v>72020</v>
          </cell>
          <cell r="B3523">
            <v>44015</v>
          </cell>
          <cell r="C3523">
            <v>3.21</v>
          </cell>
          <cell r="D3523">
            <v>3.17</v>
          </cell>
        </row>
        <row r="3524">
          <cell r="A3524" t="str">
            <v>72020</v>
          </cell>
          <cell r="B3524">
            <v>44018</v>
          </cell>
          <cell r="C3524">
            <v>3.22</v>
          </cell>
          <cell r="D3524">
            <v>3.16</v>
          </cell>
        </row>
        <row r="3525">
          <cell r="A3525" t="str">
            <v>72020</v>
          </cell>
          <cell r="B3525">
            <v>44019</v>
          </cell>
          <cell r="C3525">
            <v>3.27</v>
          </cell>
          <cell r="D3525">
            <v>3.17</v>
          </cell>
        </row>
        <row r="3526">
          <cell r="A3526" t="str">
            <v>72020</v>
          </cell>
          <cell r="B3526">
            <v>44020</v>
          </cell>
          <cell r="C3526">
            <v>3.27</v>
          </cell>
          <cell r="D3526">
            <v>3.17</v>
          </cell>
        </row>
        <row r="3527">
          <cell r="A3527" t="str">
            <v>72020</v>
          </cell>
          <cell r="B3527">
            <v>44021</v>
          </cell>
          <cell r="C3527">
            <v>3.31</v>
          </cell>
          <cell r="D3527">
            <v>3.18</v>
          </cell>
        </row>
        <row r="3528">
          <cell r="A3528" t="str">
            <v>72020</v>
          </cell>
          <cell r="B3528">
            <v>44022</v>
          </cell>
          <cell r="C3528">
            <v>3.26</v>
          </cell>
          <cell r="D3528">
            <v>3.24</v>
          </cell>
        </row>
        <row r="3529">
          <cell r="A3529" t="str">
            <v>72020</v>
          </cell>
          <cell r="B3529">
            <v>44025</v>
          </cell>
          <cell r="C3529">
            <v>3.29</v>
          </cell>
          <cell r="D3529">
            <v>3.26</v>
          </cell>
        </row>
        <row r="3530">
          <cell r="A3530" t="str">
            <v>72020</v>
          </cell>
          <cell r="B3530">
            <v>44026</v>
          </cell>
          <cell r="C3530">
            <v>3.29</v>
          </cell>
          <cell r="D3530">
            <v>3.23</v>
          </cell>
        </row>
        <row r="3531">
          <cell r="A3531" t="str">
            <v>72020</v>
          </cell>
          <cell r="B3531">
            <v>44027</v>
          </cell>
          <cell r="C3531">
            <v>3.32</v>
          </cell>
          <cell r="D3531">
            <v>3.26</v>
          </cell>
        </row>
        <row r="3532">
          <cell r="A3532" t="str">
            <v>72020</v>
          </cell>
          <cell r="B3532">
            <v>44028</v>
          </cell>
          <cell r="C3532">
            <v>3.33</v>
          </cell>
          <cell r="D3532">
            <v>3.26</v>
          </cell>
        </row>
        <row r="3533">
          <cell r="A3533" t="str">
            <v>72020</v>
          </cell>
          <cell r="B3533">
            <v>44029</v>
          </cell>
          <cell r="C3533">
            <v>3.3</v>
          </cell>
          <cell r="D3533">
            <v>3.21</v>
          </cell>
        </row>
        <row r="3534">
          <cell r="A3534" t="str">
            <v>72020</v>
          </cell>
          <cell r="B3534">
            <v>44032</v>
          </cell>
          <cell r="C3534">
            <v>3.29</v>
          </cell>
          <cell r="D3534">
            <v>3.15</v>
          </cell>
        </row>
        <row r="3535">
          <cell r="A3535" t="str">
            <v>72020</v>
          </cell>
          <cell r="B3535">
            <v>44033</v>
          </cell>
          <cell r="C3535">
            <v>3.29</v>
          </cell>
          <cell r="D3535">
            <v>3.14</v>
          </cell>
        </row>
        <row r="3536">
          <cell r="A3536" t="str">
            <v>72020</v>
          </cell>
          <cell r="B3536">
            <v>44034</v>
          </cell>
          <cell r="C3536">
            <v>3.28</v>
          </cell>
          <cell r="D3536">
            <v>3.13</v>
          </cell>
        </row>
        <row r="3537">
          <cell r="A3537" t="str">
            <v>72020</v>
          </cell>
          <cell r="B3537">
            <v>44035</v>
          </cell>
          <cell r="C3537">
            <v>3.28</v>
          </cell>
          <cell r="D3537">
            <v>3.12</v>
          </cell>
        </row>
        <row r="3538">
          <cell r="A3538" t="str">
            <v>72020</v>
          </cell>
          <cell r="B3538">
            <v>44036</v>
          </cell>
          <cell r="C3538">
            <v>3.15</v>
          </cell>
          <cell r="D3538">
            <v>3.03</v>
          </cell>
        </row>
        <row r="3539">
          <cell r="A3539" t="str">
            <v>72020</v>
          </cell>
          <cell r="B3539">
            <v>44039</v>
          </cell>
          <cell r="C3539">
            <v>3.14</v>
          </cell>
          <cell r="D3539">
            <v>3.02</v>
          </cell>
        </row>
        <row r="3540">
          <cell r="A3540" t="str">
            <v>72020</v>
          </cell>
          <cell r="B3540">
            <v>44040</v>
          </cell>
          <cell r="C3540">
            <v>3.14</v>
          </cell>
          <cell r="D3540">
            <v>3.01</v>
          </cell>
        </row>
        <row r="3541">
          <cell r="A3541" t="str">
            <v>72020</v>
          </cell>
          <cell r="B3541">
            <v>44041</v>
          </cell>
          <cell r="C3541">
            <v>3.16</v>
          </cell>
          <cell r="D3541">
            <v>3.01</v>
          </cell>
        </row>
        <row r="3542">
          <cell r="A3542" t="str">
            <v>72020</v>
          </cell>
          <cell r="B3542">
            <v>44042</v>
          </cell>
          <cell r="C3542">
            <v>3.16</v>
          </cell>
          <cell r="D3542">
            <v>3</v>
          </cell>
        </row>
        <row r="3543">
          <cell r="A3543" t="str">
            <v>72020</v>
          </cell>
          <cell r="B3543">
            <v>44043</v>
          </cell>
          <cell r="C3543">
            <v>3.15</v>
          </cell>
          <cell r="D3543">
            <v>2.97</v>
          </cell>
        </row>
        <row r="3544">
          <cell r="A3544" t="str">
            <v>82020</v>
          </cell>
          <cell r="B3544">
            <v>44046</v>
          </cell>
          <cell r="C3544">
            <v>3.12</v>
          </cell>
          <cell r="D3544">
            <v>2.93</v>
          </cell>
        </row>
        <row r="3545">
          <cell r="A3545" t="str">
            <v>82020</v>
          </cell>
          <cell r="B3545">
            <v>44047</v>
          </cell>
          <cell r="C3545">
            <v>3.12</v>
          </cell>
          <cell r="D3545">
            <v>2.92</v>
          </cell>
        </row>
        <row r="3546">
          <cell r="A3546" t="str">
            <v>82020</v>
          </cell>
          <cell r="B3546">
            <v>44048</v>
          </cell>
          <cell r="C3546">
            <v>3.12</v>
          </cell>
          <cell r="D3546">
            <v>2.92</v>
          </cell>
        </row>
        <row r="3547">
          <cell r="A3547" t="str">
            <v>82020</v>
          </cell>
          <cell r="B3547">
            <v>44049</v>
          </cell>
          <cell r="C3547">
            <v>3.12</v>
          </cell>
          <cell r="D3547">
            <v>2.91</v>
          </cell>
        </row>
        <row r="3548">
          <cell r="A3548" t="str">
            <v>82020</v>
          </cell>
          <cell r="B3548">
            <v>44050</v>
          </cell>
          <cell r="C3548">
            <v>2.91</v>
          </cell>
          <cell r="D3548">
            <v>2.9</v>
          </cell>
        </row>
        <row r="3549">
          <cell r="A3549" t="str">
            <v>82020</v>
          </cell>
          <cell r="B3549">
            <v>44053</v>
          </cell>
          <cell r="C3549">
            <v>2.9</v>
          </cell>
          <cell r="D3549">
            <v>2.89</v>
          </cell>
        </row>
        <row r="3550">
          <cell r="A3550" t="str">
            <v>82020</v>
          </cell>
          <cell r="B3550">
            <v>44054</v>
          </cell>
          <cell r="C3550">
            <v>2.9</v>
          </cell>
          <cell r="D3550">
            <v>2.89</v>
          </cell>
        </row>
        <row r="3551">
          <cell r="A3551" t="str">
            <v>82020</v>
          </cell>
          <cell r="B3551">
            <v>44055</v>
          </cell>
          <cell r="C3551">
            <v>2.9</v>
          </cell>
          <cell r="D3551">
            <v>2.89</v>
          </cell>
        </row>
        <row r="3552">
          <cell r="A3552" t="str">
            <v>82020</v>
          </cell>
          <cell r="B3552">
            <v>44056</v>
          </cell>
          <cell r="C3552">
            <v>2.9</v>
          </cell>
          <cell r="D3552">
            <v>2.9</v>
          </cell>
        </row>
        <row r="3553">
          <cell r="A3553" t="str">
            <v>82020</v>
          </cell>
          <cell r="B3553">
            <v>44057</v>
          </cell>
          <cell r="C3553">
            <v>2.95</v>
          </cell>
          <cell r="D3553">
            <v>2.94</v>
          </cell>
        </row>
        <row r="3554">
          <cell r="A3554" t="str">
            <v>82020</v>
          </cell>
          <cell r="B3554">
            <v>44060</v>
          </cell>
          <cell r="C3554">
            <v>2.97</v>
          </cell>
          <cell r="D3554">
            <v>2.96</v>
          </cell>
        </row>
        <row r="3555">
          <cell r="A3555" t="str">
            <v>82020</v>
          </cell>
          <cell r="B3555">
            <v>44061</v>
          </cell>
          <cell r="C3555">
            <v>2.99</v>
          </cell>
          <cell r="D3555">
            <v>2.99</v>
          </cell>
        </row>
        <row r="3556">
          <cell r="A3556" t="str">
            <v>82020</v>
          </cell>
          <cell r="B3556">
            <v>44062</v>
          </cell>
          <cell r="C3556">
            <v>2.99</v>
          </cell>
          <cell r="D3556">
            <v>2.99</v>
          </cell>
        </row>
        <row r="3557">
          <cell r="A3557" t="str">
            <v>82020</v>
          </cell>
          <cell r="B3557">
            <v>44063</v>
          </cell>
          <cell r="C3557">
            <v>3.01</v>
          </cell>
          <cell r="D3557">
            <v>2.99</v>
          </cell>
        </row>
        <row r="3558">
          <cell r="A3558" t="str">
            <v>82020</v>
          </cell>
          <cell r="B3558">
            <v>44064</v>
          </cell>
          <cell r="C3558">
            <v>3.04</v>
          </cell>
          <cell r="D3558">
            <v>3.02</v>
          </cell>
        </row>
        <row r="3559">
          <cell r="A3559" t="str">
            <v>82020</v>
          </cell>
          <cell r="B3559">
            <v>44067</v>
          </cell>
          <cell r="C3559">
            <v>2.99</v>
          </cell>
          <cell r="D3559">
            <v>3</v>
          </cell>
        </row>
        <row r="3560">
          <cell r="A3560" t="str">
            <v>82020</v>
          </cell>
          <cell r="B3560">
            <v>44068</v>
          </cell>
          <cell r="C3560">
            <v>3.03</v>
          </cell>
          <cell r="D3560">
            <v>3.01</v>
          </cell>
        </row>
        <row r="3561">
          <cell r="A3561" t="str">
            <v>82020</v>
          </cell>
          <cell r="B3561">
            <v>44069</v>
          </cell>
          <cell r="C3561">
            <v>3.01</v>
          </cell>
          <cell r="D3561">
            <v>2.99</v>
          </cell>
        </row>
        <row r="3562">
          <cell r="A3562" t="str">
            <v>82020</v>
          </cell>
          <cell r="B3562">
            <v>44070</v>
          </cell>
          <cell r="C3562">
            <v>3.03</v>
          </cell>
          <cell r="D3562">
            <v>2.98</v>
          </cell>
        </row>
        <row r="3563">
          <cell r="A3563" t="str">
            <v>82020</v>
          </cell>
          <cell r="B3563">
            <v>44071</v>
          </cell>
          <cell r="C3563">
            <v>3.06</v>
          </cell>
          <cell r="D3563">
            <v>3</v>
          </cell>
        </row>
        <row r="3564">
          <cell r="A3564" t="str">
            <v>82020</v>
          </cell>
          <cell r="B3564">
            <v>44074</v>
          </cell>
          <cell r="C3564">
            <v>3.07</v>
          </cell>
          <cell r="D3564">
            <v>3.03</v>
          </cell>
        </row>
        <row r="3565">
          <cell r="A3565" t="str">
            <v>92020</v>
          </cell>
          <cell r="B3565">
            <v>44075</v>
          </cell>
          <cell r="C3565">
            <v>3.07</v>
          </cell>
          <cell r="D3565">
            <v>3.03</v>
          </cell>
        </row>
        <row r="3566">
          <cell r="A3566" t="str">
            <v>92020</v>
          </cell>
          <cell r="B3566">
            <v>44076</v>
          </cell>
          <cell r="C3566">
            <v>3.07</v>
          </cell>
          <cell r="D3566">
            <v>3.02</v>
          </cell>
        </row>
        <row r="3567">
          <cell r="A3567" t="str">
            <v>92020</v>
          </cell>
          <cell r="B3567">
            <v>44077</v>
          </cell>
          <cell r="C3567">
            <v>3.07</v>
          </cell>
          <cell r="D3567">
            <v>3.02</v>
          </cell>
        </row>
        <row r="3568">
          <cell r="A3568" t="str">
            <v>92020</v>
          </cell>
          <cell r="B3568">
            <v>44078</v>
          </cell>
          <cell r="C3568">
            <v>3.07</v>
          </cell>
          <cell r="D3568">
            <v>3</v>
          </cell>
        </row>
        <row r="3569">
          <cell r="A3569" t="str">
            <v>92020</v>
          </cell>
          <cell r="B3569">
            <v>44082</v>
          </cell>
          <cell r="C3569">
            <v>3.12</v>
          </cell>
          <cell r="D3569">
            <v>3.03</v>
          </cell>
        </row>
        <row r="3570">
          <cell r="A3570" t="str">
            <v>92020</v>
          </cell>
          <cell r="B3570">
            <v>44083</v>
          </cell>
          <cell r="C3570">
            <v>3.06</v>
          </cell>
          <cell r="D3570">
            <v>3.06</v>
          </cell>
        </row>
        <row r="3571">
          <cell r="A3571" t="str">
            <v>92020</v>
          </cell>
          <cell r="B3571">
            <v>44084</v>
          </cell>
          <cell r="C3571">
            <v>3.08</v>
          </cell>
          <cell r="D3571">
            <v>3.09</v>
          </cell>
        </row>
        <row r="3572">
          <cell r="A3572" t="str">
            <v>92020</v>
          </cell>
          <cell r="B3572">
            <v>44085</v>
          </cell>
          <cell r="C3572">
            <v>3.15</v>
          </cell>
          <cell r="D3572">
            <v>3.14</v>
          </cell>
        </row>
        <row r="3573">
          <cell r="A3573" t="str">
            <v>92020</v>
          </cell>
          <cell r="B3573">
            <v>44088</v>
          </cell>
          <cell r="C3573">
            <v>3.15</v>
          </cell>
          <cell r="D3573">
            <v>3.14</v>
          </cell>
        </row>
        <row r="3574">
          <cell r="A3574" t="str">
            <v>92020</v>
          </cell>
          <cell r="B3574">
            <v>44089</v>
          </cell>
          <cell r="C3574">
            <v>3.15</v>
          </cell>
          <cell r="D3574">
            <v>3.13</v>
          </cell>
        </row>
        <row r="3575">
          <cell r="A3575" t="str">
            <v>92020</v>
          </cell>
          <cell r="B3575">
            <v>44090</v>
          </cell>
          <cell r="C3575">
            <v>3.15</v>
          </cell>
          <cell r="D3575">
            <v>3.15</v>
          </cell>
        </row>
        <row r="3576">
          <cell r="A3576" t="str">
            <v>92020</v>
          </cell>
          <cell r="B3576">
            <v>44091</v>
          </cell>
          <cell r="C3576">
            <v>3.15</v>
          </cell>
          <cell r="D3576">
            <v>3.15</v>
          </cell>
        </row>
        <row r="3577">
          <cell r="A3577" t="str">
            <v>92020</v>
          </cell>
          <cell r="B3577">
            <v>44092</v>
          </cell>
          <cell r="C3577">
            <v>3.22</v>
          </cell>
          <cell r="D3577">
            <v>3.17</v>
          </cell>
        </row>
        <row r="3578">
          <cell r="A3578" t="str">
            <v>92020</v>
          </cell>
          <cell r="B3578">
            <v>44095</v>
          </cell>
          <cell r="C3578">
            <v>3.23</v>
          </cell>
          <cell r="D3578">
            <v>3.17</v>
          </cell>
        </row>
        <row r="3579">
          <cell r="A3579" t="str">
            <v>92020</v>
          </cell>
          <cell r="B3579">
            <v>44096</v>
          </cell>
          <cell r="C3579">
            <v>3.23</v>
          </cell>
          <cell r="D3579">
            <v>3.17</v>
          </cell>
        </row>
        <row r="3580">
          <cell r="A3580" t="str">
            <v>92020</v>
          </cell>
          <cell r="B3580">
            <v>44097</v>
          </cell>
          <cell r="C3580">
            <v>3.25</v>
          </cell>
          <cell r="D3580">
            <v>3.18</v>
          </cell>
        </row>
        <row r="3581">
          <cell r="A3581" t="str">
            <v>92020</v>
          </cell>
          <cell r="B3581">
            <v>44098</v>
          </cell>
          <cell r="C3581">
            <v>3.26</v>
          </cell>
          <cell r="D3581">
            <v>3.19</v>
          </cell>
        </row>
        <row r="3582">
          <cell r="A3582" t="str">
            <v>92020</v>
          </cell>
          <cell r="B3582">
            <v>44099</v>
          </cell>
          <cell r="C3582">
            <v>3.32</v>
          </cell>
          <cell r="D3582">
            <v>3.24</v>
          </cell>
        </row>
        <row r="3583">
          <cell r="A3583" t="str">
            <v>92020</v>
          </cell>
          <cell r="B3583">
            <v>44102</v>
          </cell>
          <cell r="C3583">
            <v>3.34</v>
          </cell>
          <cell r="D3583">
            <v>3.24</v>
          </cell>
        </row>
        <row r="3584">
          <cell r="A3584" t="str">
            <v>92020</v>
          </cell>
          <cell r="B3584">
            <v>44103</v>
          </cell>
          <cell r="C3584">
            <v>3.34</v>
          </cell>
          <cell r="D3584">
            <v>3.23</v>
          </cell>
        </row>
        <row r="3585">
          <cell r="A3585" t="str">
            <v>92020</v>
          </cell>
          <cell r="B3585">
            <v>44104</v>
          </cell>
          <cell r="C3585">
            <v>3.34</v>
          </cell>
          <cell r="D3585">
            <v>3.23</v>
          </cell>
        </row>
        <row r="3586">
          <cell r="A3586" t="str">
            <v>102020</v>
          </cell>
          <cell r="B3586">
            <v>44105</v>
          </cell>
          <cell r="C3586">
            <v>3.34</v>
          </cell>
          <cell r="D3586">
            <v>3.21</v>
          </cell>
        </row>
        <row r="3587">
          <cell r="A3587" t="str">
            <v>102020</v>
          </cell>
          <cell r="B3587">
            <v>44106</v>
          </cell>
          <cell r="C3587">
            <v>3.38</v>
          </cell>
          <cell r="D3587">
            <v>3.24</v>
          </cell>
        </row>
        <row r="3588">
          <cell r="A3588" t="str">
            <v>102020</v>
          </cell>
          <cell r="B3588">
            <v>44109</v>
          </cell>
          <cell r="C3588">
            <v>3.42</v>
          </cell>
          <cell r="D3588">
            <v>3.23</v>
          </cell>
        </row>
        <row r="3589">
          <cell r="A3589" t="str">
            <v>102020</v>
          </cell>
          <cell r="B3589">
            <v>44110</v>
          </cell>
          <cell r="C3589">
            <v>3.43</v>
          </cell>
          <cell r="D3589">
            <v>3.23</v>
          </cell>
        </row>
        <row r="3590">
          <cell r="A3590" t="str">
            <v>102020</v>
          </cell>
          <cell r="B3590">
            <v>44111</v>
          </cell>
          <cell r="C3590">
            <v>3.45</v>
          </cell>
          <cell r="D3590">
            <v>3.23</v>
          </cell>
        </row>
        <row r="3591">
          <cell r="A3591" t="str">
            <v>102020</v>
          </cell>
          <cell r="B3591">
            <v>44112</v>
          </cell>
          <cell r="C3591">
            <v>3.45</v>
          </cell>
          <cell r="D3591">
            <v>3.23</v>
          </cell>
        </row>
        <row r="3592">
          <cell r="A3592" t="str">
            <v>102020</v>
          </cell>
          <cell r="B3592">
            <v>44113</v>
          </cell>
          <cell r="C3592">
            <v>3.3</v>
          </cell>
          <cell r="D3592">
            <v>3.29</v>
          </cell>
        </row>
        <row r="3593">
          <cell r="A3593" t="str">
            <v>102020</v>
          </cell>
          <cell r="B3593">
            <v>44117</v>
          </cell>
          <cell r="C3593">
            <v>3.38</v>
          </cell>
          <cell r="D3593">
            <v>3.33</v>
          </cell>
        </row>
        <row r="3594">
          <cell r="A3594" t="str">
            <v>102020</v>
          </cell>
          <cell r="B3594">
            <v>44118</v>
          </cell>
          <cell r="C3594">
            <v>3.39</v>
          </cell>
          <cell r="D3594">
            <v>3.32</v>
          </cell>
        </row>
        <row r="3595">
          <cell r="A3595" t="str">
            <v>102020</v>
          </cell>
          <cell r="B3595">
            <v>44119</v>
          </cell>
          <cell r="C3595">
            <v>3.39</v>
          </cell>
          <cell r="D3595">
            <v>3.32</v>
          </cell>
        </row>
        <row r="3596">
          <cell r="A3596" t="str">
            <v>102020</v>
          </cell>
          <cell r="B3596">
            <v>44120</v>
          </cell>
          <cell r="C3596">
            <v>3.46</v>
          </cell>
          <cell r="D3596">
            <v>3.37</v>
          </cell>
        </row>
        <row r="3597">
          <cell r="A3597" t="str">
            <v>102020</v>
          </cell>
          <cell r="B3597">
            <v>44123</v>
          </cell>
          <cell r="C3597">
            <v>3.54</v>
          </cell>
          <cell r="D3597">
            <v>3.39</v>
          </cell>
        </row>
        <row r="3598">
          <cell r="A3598" t="str">
            <v>102020</v>
          </cell>
          <cell r="B3598">
            <v>44124</v>
          </cell>
          <cell r="C3598">
            <v>3.56</v>
          </cell>
          <cell r="D3598">
            <v>3.39</v>
          </cell>
        </row>
        <row r="3599">
          <cell r="A3599" t="str">
            <v>102020</v>
          </cell>
          <cell r="B3599">
            <v>44125</v>
          </cell>
          <cell r="C3599">
            <v>3.57</v>
          </cell>
          <cell r="D3599">
            <v>3.39</v>
          </cell>
        </row>
        <row r="3600">
          <cell r="A3600" t="str">
            <v>102020</v>
          </cell>
          <cell r="B3600">
            <v>44126</v>
          </cell>
          <cell r="C3600">
            <v>3.62</v>
          </cell>
          <cell r="D3600">
            <v>3.42</v>
          </cell>
        </row>
        <row r="3601">
          <cell r="A3601" t="str">
            <v>102020</v>
          </cell>
          <cell r="B3601">
            <v>44127</v>
          </cell>
          <cell r="C3601">
            <v>3.81</v>
          </cell>
          <cell r="D3601">
            <v>3.56</v>
          </cell>
        </row>
        <row r="3602">
          <cell r="A3602" t="str">
            <v>102020</v>
          </cell>
          <cell r="B3602">
            <v>44130</v>
          </cell>
          <cell r="C3602">
            <v>3.85</v>
          </cell>
          <cell r="D3602">
            <v>3.56</v>
          </cell>
        </row>
        <row r="3603">
          <cell r="A3603" t="str">
            <v>102020</v>
          </cell>
          <cell r="B3603">
            <v>44131</v>
          </cell>
          <cell r="C3603">
            <v>3.85</v>
          </cell>
          <cell r="D3603">
            <v>3.54</v>
          </cell>
        </row>
        <row r="3604">
          <cell r="A3604" t="str">
            <v>102020</v>
          </cell>
          <cell r="B3604">
            <v>44132</v>
          </cell>
          <cell r="C3604">
            <v>3.85</v>
          </cell>
          <cell r="D3604">
            <v>3.53</v>
          </cell>
        </row>
        <row r="3605">
          <cell r="A3605" t="str">
            <v>102020</v>
          </cell>
          <cell r="B3605">
            <v>44133</v>
          </cell>
          <cell r="C3605">
            <v>3.87</v>
          </cell>
          <cell r="D3605">
            <v>3.53</v>
          </cell>
        </row>
        <row r="3606">
          <cell r="A3606" t="str">
            <v>102020</v>
          </cell>
          <cell r="B3606">
            <v>44134</v>
          </cell>
          <cell r="C3606">
            <v>3.93</v>
          </cell>
          <cell r="D3606">
            <v>3.52</v>
          </cell>
        </row>
        <row r="3607">
          <cell r="A3607" t="str">
            <v>112020</v>
          </cell>
          <cell r="B3607">
            <v>44138</v>
          </cell>
          <cell r="C3607">
            <v>3.93</v>
          </cell>
          <cell r="D3607">
            <v>3.45</v>
          </cell>
        </row>
        <row r="3608">
          <cell r="A3608" t="str">
            <v>112020</v>
          </cell>
          <cell r="B3608">
            <v>44139</v>
          </cell>
          <cell r="C3608">
            <v>3.94</v>
          </cell>
          <cell r="D3608">
            <v>3.44</v>
          </cell>
        </row>
        <row r="3609">
          <cell r="A3609" t="str">
            <v>112020</v>
          </cell>
          <cell r="B3609">
            <v>44140</v>
          </cell>
          <cell r="C3609">
            <v>4</v>
          </cell>
          <cell r="D3609">
            <v>3.43</v>
          </cell>
        </row>
        <row r="3610">
          <cell r="A3610" t="str">
            <v>112020</v>
          </cell>
          <cell r="B3610">
            <v>44141</v>
          </cell>
          <cell r="C3610">
            <v>3.53</v>
          </cell>
          <cell r="D3610">
            <v>3.52</v>
          </cell>
        </row>
        <row r="3611">
          <cell r="A3611" t="str">
            <v>112020</v>
          </cell>
          <cell r="B3611">
            <v>44144</v>
          </cell>
          <cell r="C3611">
            <v>3.56</v>
          </cell>
          <cell r="D3611">
            <v>3.53</v>
          </cell>
        </row>
        <row r="3612">
          <cell r="A3612" t="str">
            <v>112020</v>
          </cell>
          <cell r="B3612">
            <v>44145</v>
          </cell>
          <cell r="C3612">
            <v>3.58</v>
          </cell>
          <cell r="D3612">
            <v>3.54</v>
          </cell>
        </row>
        <row r="3613">
          <cell r="A3613" t="str">
            <v>112020</v>
          </cell>
          <cell r="B3613">
            <v>44146</v>
          </cell>
          <cell r="C3613">
            <v>3.58</v>
          </cell>
          <cell r="D3613">
            <v>3.54</v>
          </cell>
        </row>
        <row r="3614">
          <cell r="A3614" t="str">
            <v>112020</v>
          </cell>
          <cell r="B3614">
            <v>44147</v>
          </cell>
          <cell r="C3614">
            <v>3.58</v>
          </cell>
          <cell r="D3614">
            <v>3.53</v>
          </cell>
        </row>
        <row r="3615">
          <cell r="A3615" t="str">
            <v>112020</v>
          </cell>
          <cell r="B3615">
            <v>44148</v>
          </cell>
          <cell r="C3615">
            <v>3.62</v>
          </cell>
          <cell r="D3615">
            <v>3.56</v>
          </cell>
        </row>
        <row r="3616">
          <cell r="A3616" t="str">
            <v>112020</v>
          </cell>
          <cell r="B3616">
            <v>44151</v>
          </cell>
          <cell r="C3616">
            <v>3.67</v>
          </cell>
          <cell r="D3616">
            <v>3.59</v>
          </cell>
        </row>
        <row r="3617">
          <cell r="A3617" t="str">
            <v>112020</v>
          </cell>
          <cell r="B3617">
            <v>44152</v>
          </cell>
          <cell r="C3617">
            <v>3.68</v>
          </cell>
          <cell r="D3617">
            <v>3.59</v>
          </cell>
        </row>
        <row r="3618">
          <cell r="A3618" t="str">
            <v>112020</v>
          </cell>
          <cell r="B3618">
            <v>44153</v>
          </cell>
          <cell r="C3618">
            <v>3.68</v>
          </cell>
          <cell r="D3618">
            <v>3.58</v>
          </cell>
        </row>
        <row r="3619">
          <cell r="A3619" t="str">
            <v>112020</v>
          </cell>
          <cell r="B3619">
            <v>44154</v>
          </cell>
          <cell r="C3619">
            <v>3.74</v>
          </cell>
          <cell r="D3619">
            <v>3.6</v>
          </cell>
        </row>
        <row r="3620">
          <cell r="A3620" t="str">
            <v>112020</v>
          </cell>
          <cell r="B3620">
            <v>44155</v>
          </cell>
          <cell r="C3620">
            <v>3.93</v>
          </cell>
          <cell r="D3620">
            <v>3.8</v>
          </cell>
        </row>
        <row r="3621">
          <cell r="A3621" t="str">
            <v>112020</v>
          </cell>
          <cell r="B3621">
            <v>44158</v>
          </cell>
          <cell r="C3621">
            <v>4</v>
          </cell>
          <cell r="D3621">
            <v>3.82</v>
          </cell>
        </row>
        <row r="3622">
          <cell r="A3622" t="str">
            <v>112020</v>
          </cell>
          <cell r="B3622">
            <v>44159</v>
          </cell>
          <cell r="C3622">
            <v>4.01</v>
          </cell>
          <cell r="D3622">
            <v>3.82</v>
          </cell>
        </row>
        <row r="3623">
          <cell r="A3623" t="str">
            <v>112020</v>
          </cell>
          <cell r="B3623">
            <v>44160</v>
          </cell>
          <cell r="C3623">
            <v>4.03</v>
          </cell>
          <cell r="D3623">
            <v>3.81</v>
          </cell>
        </row>
        <row r="3624">
          <cell r="A3624" t="str">
            <v>112020</v>
          </cell>
          <cell r="B3624">
            <v>44161</v>
          </cell>
          <cell r="C3624">
            <v>4.05</v>
          </cell>
          <cell r="D3624">
            <v>3.8</v>
          </cell>
        </row>
        <row r="3625">
          <cell r="A3625" t="str">
            <v>112020</v>
          </cell>
          <cell r="B3625">
            <v>44162</v>
          </cell>
          <cell r="C3625">
            <v>4.0999999999999996</v>
          </cell>
          <cell r="D3625">
            <v>3.86</v>
          </cell>
        </row>
        <row r="3626">
          <cell r="A3626" t="str">
            <v>112020</v>
          </cell>
          <cell r="B3626">
            <v>44165</v>
          </cell>
          <cell r="C3626">
            <v>4.1500000000000004</v>
          </cell>
          <cell r="D3626">
            <v>3.84</v>
          </cell>
        </row>
        <row r="3627">
          <cell r="A3627" t="str">
            <v>122020</v>
          </cell>
          <cell r="B3627">
            <v>44166</v>
          </cell>
          <cell r="C3627">
            <v>4.2300000000000004</v>
          </cell>
          <cell r="D3627">
            <v>3.88</v>
          </cell>
        </row>
        <row r="3628">
          <cell r="A3628" t="str">
            <v>122020</v>
          </cell>
          <cell r="B3628">
            <v>44167</v>
          </cell>
          <cell r="C3628">
            <v>4.29</v>
          </cell>
          <cell r="D3628">
            <v>3.92</v>
          </cell>
        </row>
        <row r="3629">
          <cell r="A3629" t="str">
            <v>122020</v>
          </cell>
          <cell r="B3629">
            <v>44168</v>
          </cell>
          <cell r="C3629">
            <v>4.33</v>
          </cell>
          <cell r="D3629">
            <v>3.92</v>
          </cell>
        </row>
        <row r="3630">
          <cell r="A3630" t="str">
            <v>122020</v>
          </cell>
          <cell r="B3630">
            <v>44169</v>
          </cell>
          <cell r="C3630">
            <v>4.58</v>
          </cell>
          <cell r="D3630">
            <v>4.09</v>
          </cell>
        </row>
        <row r="3631">
          <cell r="A3631" t="str">
            <v>122020</v>
          </cell>
          <cell r="B3631">
            <v>44172</v>
          </cell>
          <cell r="C3631">
            <v>4.6100000000000003</v>
          </cell>
          <cell r="D3631">
            <v>4.0599999999999996</v>
          </cell>
        </row>
        <row r="3632">
          <cell r="A3632" t="str">
            <v>122020</v>
          </cell>
          <cell r="B3632">
            <v>44173</v>
          </cell>
          <cell r="C3632">
            <v>4.0599999999999996</v>
          </cell>
          <cell r="D3632">
            <v>4.04</v>
          </cell>
        </row>
        <row r="3633">
          <cell r="A3633" t="str">
            <v>122020</v>
          </cell>
          <cell r="B3633">
            <v>44174</v>
          </cell>
          <cell r="C3633">
            <v>4.0599999999999996</v>
          </cell>
          <cell r="D3633">
            <v>4.0199999999999996</v>
          </cell>
        </row>
        <row r="3634">
          <cell r="A3634" t="str">
            <v>122020</v>
          </cell>
          <cell r="B3634">
            <v>44175</v>
          </cell>
          <cell r="C3634">
            <v>4.0599999999999996</v>
          </cell>
          <cell r="D3634">
            <v>4</v>
          </cell>
        </row>
        <row r="3635">
          <cell r="A3635" t="str">
            <v>122020</v>
          </cell>
          <cell r="B3635">
            <v>44176</v>
          </cell>
          <cell r="C3635">
            <v>4.07</v>
          </cell>
          <cell r="D3635">
            <v>3.99</v>
          </cell>
        </row>
        <row r="3636">
          <cell r="A3636" t="str">
            <v>122020</v>
          </cell>
          <cell r="B3636">
            <v>44179</v>
          </cell>
          <cell r="C3636">
            <v>4.08</v>
          </cell>
          <cell r="D3636">
            <v>3.93</v>
          </cell>
        </row>
        <row r="3637">
          <cell r="A3637" t="str">
            <v>122020</v>
          </cell>
          <cell r="B3637">
            <v>44180</v>
          </cell>
          <cell r="C3637">
            <v>4.08</v>
          </cell>
          <cell r="D3637">
            <v>3.91</v>
          </cell>
        </row>
        <row r="3638">
          <cell r="A3638" t="str">
            <v>122020</v>
          </cell>
          <cell r="B3638">
            <v>44181</v>
          </cell>
          <cell r="C3638">
            <v>4.07</v>
          </cell>
          <cell r="D3638">
            <v>3.89</v>
          </cell>
        </row>
        <row r="3639">
          <cell r="A3639" t="str">
            <v>122020</v>
          </cell>
          <cell r="B3639">
            <v>44182</v>
          </cell>
          <cell r="C3639">
            <v>4.08</v>
          </cell>
          <cell r="D3639">
            <v>3.87</v>
          </cell>
        </row>
        <row r="3640">
          <cell r="A3640" t="str">
            <v>122020</v>
          </cell>
          <cell r="B3640">
            <v>44183</v>
          </cell>
          <cell r="C3640">
            <v>4.09</v>
          </cell>
          <cell r="D3640">
            <v>3.87</v>
          </cell>
        </row>
        <row r="3641">
          <cell r="A3641" t="str">
            <v>122020</v>
          </cell>
          <cell r="B3641">
            <v>44186</v>
          </cell>
          <cell r="C3641">
            <v>4.08</v>
          </cell>
          <cell r="D3641">
            <v>3.79</v>
          </cell>
        </row>
        <row r="3642">
          <cell r="A3642" t="str">
            <v>122020</v>
          </cell>
          <cell r="B3642">
            <v>44187</v>
          </cell>
          <cell r="C3642">
            <v>4.08</v>
          </cell>
          <cell r="D3642">
            <v>3.77</v>
          </cell>
        </row>
        <row r="3643">
          <cell r="A3643" t="str">
            <v>122020</v>
          </cell>
          <cell r="B3643">
            <v>44188</v>
          </cell>
          <cell r="C3643">
            <v>4.08</v>
          </cell>
          <cell r="D3643">
            <v>3.74</v>
          </cell>
        </row>
        <row r="3644">
          <cell r="A3644" t="str">
            <v>122020</v>
          </cell>
          <cell r="B3644">
            <v>44189</v>
          </cell>
          <cell r="C3644">
            <v>4.08</v>
          </cell>
          <cell r="D3644">
            <v>3.72</v>
          </cell>
        </row>
        <row r="3645">
          <cell r="A3645" t="str">
            <v>122020</v>
          </cell>
          <cell r="B3645">
            <v>44193</v>
          </cell>
          <cell r="C3645">
            <v>4.08</v>
          </cell>
          <cell r="D3645">
            <v>3.64</v>
          </cell>
        </row>
        <row r="3646">
          <cell r="A3646" t="str">
            <v>122020</v>
          </cell>
          <cell r="B3646">
            <v>44194</v>
          </cell>
          <cell r="C3646">
            <v>4.08</v>
          </cell>
          <cell r="D3646">
            <v>3.6</v>
          </cell>
        </row>
        <row r="3647">
          <cell r="A3647" t="str">
            <v>122020</v>
          </cell>
          <cell r="B3647">
            <v>44195</v>
          </cell>
          <cell r="C3647">
            <v>4.08</v>
          </cell>
          <cell r="D3647">
            <v>3.58</v>
          </cell>
        </row>
        <row r="3648">
          <cell r="A3648" t="str">
            <v>122020</v>
          </cell>
          <cell r="B3648">
            <v>44196</v>
          </cell>
          <cell r="C3648">
            <v>4.08</v>
          </cell>
          <cell r="D3648">
            <v>3.56</v>
          </cell>
        </row>
        <row r="3649">
          <cell r="A3649" t="str">
            <v>12021</v>
          </cell>
          <cell r="B3649">
            <v>44200</v>
          </cell>
          <cell r="C3649">
            <v>4.07</v>
          </cell>
          <cell r="D3649">
            <v>3.45</v>
          </cell>
        </row>
        <row r="3650">
          <cell r="A3650" t="str">
            <v>12021</v>
          </cell>
          <cell r="B3650">
            <v>44201</v>
          </cell>
          <cell r="C3650">
            <v>4.07</v>
          </cell>
          <cell r="D3650">
            <v>3.43</v>
          </cell>
        </row>
        <row r="3651">
          <cell r="A3651" t="str">
            <v>12021</v>
          </cell>
          <cell r="B3651">
            <v>44202</v>
          </cell>
          <cell r="C3651">
            <v>4.07</v>
          </cell>
          <cell r="D3651">
            <v>3.41</v>
          </cell>
        </row>
        <row r="3652">
          <cell r="A3652" t="str">
            <v>12021</v>
          </cell>
          <cell r="B3652">
            <v>44203</v>
          </cell>
          <cell r="C3652">
            <v>4.07</v>
          </cell>
          <cell r="D3652">
            <v>3.39</v>
          </cell>
        </row>
        <row r="3653">
          <cell r="A3653" t="str">
            <v>12021</v>
          </cell>
          <cell r="B3653">
            <v>44204</v>
          </cell>
          <cell r="C3653">
            <v>4.08</v>
          </cell>
          <cell r="D3653">
            <v>3.39</v>
          </cell>
        </row>
        <row r="3654">
          <cell r="A3654" t="str">
            <v>12021</v>
          </cell>
          <cell r="B3654">
            <v>44207</v>
          </cell>
          <cell r="C3654">
            <v>4.08</v>
          </cell>
          <cell r="D3654">
            <v>3.32</v>
          </cell>
        </row>
        <row r="3655">
          <cell r="A3655" t="str">
            <v>12021</v>
          </cell>
          <cell r="B3655">
            <v>44208</v>
          </cell>
          <cell r="C3655">
            <v>3.34</v>
          </cell>
          <cell r="D3655">
            <v>3.34</v>
          </cell>
        </row>
        <row r="3656">
          <cell r="A3656" t="str">
            <v>12021</v>
          </cell>
          <cell r="B3656">
            <v>44209</v>
          </cell>
          <cell r="C3656">
            <v>3.4</v>
          </cell>
          <cell r="D3656">
            <v>3.38</v>
          </cell>
        </row>
        <row r="3657">
          <cell r="A3657" t="str">
            <v>12021</v>
          </cell>
          <cell r="B3657">
            <v>44210</v>
          </cell>
          <cell r="C3657">
            <v>3.4</v>
          </cell>
          <cell r="D3657">
            <v>3.4</v>
          </cell>
        </row>
        <row r="3658">
          <cell r="A3658" t="str">
            <v>12021</v>
          </cell>
          <cell r="B3658">
            <v>44211</v>
          </cell>
          <cell r="C3658">
            <v>3.43</v>
          </cell>
          <cell r="D3658">
            <v>3.43</v>
          </cell>
        </row>
        <row r="3659">
          <cell r="A3659" t="str">
            <v>12021</v>
          </cell>
          <cell r="B3659">
            <v>44214</v>
          </cell>
          <cell r="C3659">
            <v>3.45</v>
          </cell>
          <cell r="D3659">
            <v>3.45</v>
          </cell>
        </row>
        <row r="3660">
          <cell r="A3660" t="str">
            <v>12021</v>
          </cell>
          <cell r="B3660">
            <v>44215</v>
          </cell>
          <cell r="C3660">
            <v>3.45</v>
          </cell>
          <cell r="D3660">
            <v>3.45</v>
          </cell>
        </row>
        <row r="3661">
          <cell r="A3661" t="str">
            <v>12021</v>
          </cell>
          <cell r="B3661">
            <v>44216</v>
          </cell>
          <cell r="C3661">
            <v>3.45</v>
          </cell>
          <cell r="D3661">
            <v>3.46</v>
          </cell>
        </row>
        <row r="3662">
          <cell r="A3662" t="str">
            <v>12021</v>
          </cell>
          <cell r="B3662">
            <v>44217</v>
          </cell>
          <cell r="C3662">
            <v>3.45</v>
          </cell>
          <cell r="D3662">
            <v>3.48</v>
          </cell>
        </row>
        <row r="3663">
          <cell r="A3663" t="str">
            <v>12021</v>
          </cell>
          <cell r="B3663">
            <v>44218</v>
          </cell>
          <cell r="C3663">
            <v>3.5</v>
          </cell>
          <cell r="D3663">
            <v>3.49</v>
          </cell>
        </row>
        <row r="3664">
          <cell r="A3664" t="str">
            <v>12021</v>
          </cell>
          <cell r="B3664">
            <v>44221</v>
          </cell>
          <cell r="C3664">
            <v>3.5</v>
          </cell>
          <cell r="D3664">
            <v>3.51</v>
          </cell>
        </row>
        <row r="3665">
          <cell r="A3665" t="str">
            <v>12021</v>
          </cell>
          <cell r="B3665">
            <v>44222</v>
          </cell>
          <cell r="C3665">
            <v>3.5</v>
          </cell>
          <cell r="D3665">
            <v>3.52</v>
          </cell>
        </row>
        <row r="3666">
          <cell r="A3666" t="str">
            <v>12021</v>
          </cell>
          <cell r="B3666">
            <v>44223</v>
          </cell>
          <cell r="C3666">
            <v>3.5</v>
          </cell>
          <cell r="D3666">
            <v>3.53</v>
          </cell>
        </row>
        <row r="3667">
          <cell r="A3667" t="str">
            <v>12021</v>
          </cell>
          <cell r="B3667">
            <v>44224</v>
          </cell>
          <cell r="C3667">
            <v>3.5</v>
          </cell>
          <cell r="D3667">
            <v>3.53</v>
          </cell>
        </row>
        <row r="3668">
          <cell r="A3668" t="str">
            <v>12021</v>
          </cell>
          <cell r="B3668">
            <v>44225</v>
          </cell>
          <cell r="C3668">
            <v>3.53</v>
          </cell>
          <cell r="D3668">
            <v>3.6</v>
          </cell>
        </row>
        <row r="3669">
          <cell r="A3669" t="str">
            <v>22021</v>
          </cell>
          <cell r="B3669">
            <v>44228</v>
          </cell>
          <cell r="C3669">
            <v>3.54</v>
          </cell>
          <cell r="D3669">
            <v>3.62</v>
          </cell>
        </row>
        <row r="3670">
          <cell r="A3670" t="str">
            <v>22021</v>
          </cell>
          <cell r="B3670">
            <v>44229</v>
          </cell>
          <cell r="C3670">
            <v>3.57</v>
          </cell>
          <cell r="D3670">
            <v>3.62</v>
          </cell>
        </row>
        <row r="3671">
          <cell r="A3671" t="str">
            <v>22021</v>
          </cell>
          <cell r="B3671">
            <v>44230</v>
          </cell>
          <cell r="C3671">
            <v>3.6</v>
          </cell>
          <cell r="D3671">
            <v>3.63</v>
          </cell>
        </row>
        <row r="3672">
          <cell r="A3672" t="str">
            <v>22021</v>
          </cell>
          <cell r="B3672">
            <v>44231</v>
          </cell>
          <cell r="C3672">
            <v>3.6</v>
          </cell>
          <cell r="D3672">
            <v>3.63</v>
          </cell>
        </row>
        <row r="3673">
          <cell r="A3673" t="str">
            <v>22021</v>
          </cell>
          <cell r="B3673">
            <v>44232</v>
          </cell>
          <cell r="C3673">
            <v>3.6</v>
          </cell>
          <cell r="D3673">
            <v>3.64</v>
          </cell>
        </row>
        <row r="3674">
          <cell r="A3674" t="str">
            <v>22021</v>
          </cell>
          <cell r="B3674">
            <v>44235</v>
          </cell>
          <cell r="C3674">
            <v>3.6</v>
          </cell>
          <cell r="D3674">
            <v>3.66</v>
          </cell>
        </row>
        <row r="3675">
          <cell r="A3675" t="str">
            <v>22021</v>
          </cell>
          <cell r="B3675">
            <v>44236</v>
          </cell>
          <cell r="C3675">
            <v>3.68</v>
          </cell>
          <cell r="D3675">
            <v>3.68</v>
          </cell>
        </row>
        <row r="3676">
          <cell r="A3676" t="str">
            <v>22021</v>
          </cell>
          <cell r="B3676">
            <v>44237</v>
          </cell>
          <cell r="C3676">
            <v>3.69</v>
          </cell>
          <cell r="D3676">
            <v>3.68</v>
          </cell>
        </row>
        <row r="3677">
          <cell r="A3677" t="str">
            <v>22021</v>
          </cell>
          <cell r="B3677">
            <v>44238</v>
          </cell>
          <cell r="C3677">
            <v>3.7</v>
          </cell>
          <cell r="D3677">
            <v>3.68</v>
          </cell>
        </row>
        <row r="3678">
          <cell r="A3678" t="str">
            <v>22021</v>
          </cell>
          <cell r="B3678">
            <v>44239</v>
          </cell>
          <cell r="C3678">
            <v>3.74</v>
          </cell>
          <cell r="D3678">
            <v>3.71</v>
          </cell>
        </row>
        <row r="3679">
          <cell r="A3679" t="str">
            <v>22021</v>
          </cell>
          <cell r="B3679">
            <v>44244</v>
          </cell>
          <cell r="C3679">
            <v>3.82</v>
          </cell>
          <cell r="D3679">
            <v>3.75</v>
          </cell>
        </row>
        <row r="3680">
          <cell r="A3680" t="str">
            <v>22021</v>
          </cell>
          <cell r="B3680">
            <v>44245</v>
          </cell>
          <cell r="C3680">
            <v>3.84</v>
          </cell>
          <cell r="D3680">
            <v>3.73</v>
          </cell>
        </row>
        <row r="3681">
          <cell r="A3681" t="str">
            <v>22021</v>
          </cell>
          <cell r="B3681">
            <v>44246</v>
          </cell>
          <cell r="C3681">
            <v>3.95</v>
          </cell>
          <cell r="D3681">
            <v>3.84</v>
          </cell>
        </row>
        <row r="3682">
          <cell r="A3682" t="str">
            <v>22021</v>
          </cell>
          <cell r="B3682">
            <v>44249</v>
          </cell>
          <cell r="C3682">
            <v>4</v>
          </cell>
          <cell r="D3682">
            <v>3.86</v>
          </cell>
        </row>
        <row r="3683">
          <cell r="A3683" t="str">
            <v>22021</v>
          </cell>
          <cell r="B3683">
            <v>44250</v>
          </cell>
          <cell r="C3683">
            <v>4</v>
          </cell>
          <cell r="D3683">
            <v>3.85</v>
          </cell>
        </row>
        <row r="3684">
          <cell r="A3684" t="str">
            <v>22021</v>
          </cell>
          <cell r="B3684">
            <v>44251</v>
          </cell>
          <cell r="C3684">
            <v>4</v>
          </cell>
          <cell r="D3684">
            <v>3.84</v>
          </cell>
        </row>
        <row r="3685">
          <cell r="A3685" t="str">
            <v>22021</v>
          </cell>
          <cell r="B3685">
            <v>44252</v>
          </cell>
          <cell r="C3685">
            <v>4.01</v>
          </cell>
          <cell r="D3685">
            <v>3.84</v>
          </cell>
        </row>
        <row r="3686">
          <cell r="A3686" t="str">
            <v>22021</v>
          </cell>
          <cell r="B3686">
            <v>44253</v>
          </cell>
          <cell r="C3686">
            <v>4.0199999999999996</v>
          </cell>
          <cell r="D3686">
            <v>3.84</v>
          </cell>
        </row>
        <row r="3687">
          <cell r="A3687" t="str">
            <v>32021</v>
          </cell>
          <cell r="B3687">
            <v>44256</v>
          </cell>
          <cell r="C3687">
            <v>4.0199999999999996</v>
          </cell>
          <cell r="D3687">
            <v>3.83</v>
          </cell>
        </row>
        <row r="3688">
          <cell r="A3688" t="str">
            <v>32021</v>
          </cell>
          <cell r="B3688">
            <v>44257</v>
          </cell>
          <cell r="C3688">
            <v>4.03</v>
          </cell>
          <cell r="D3688">
            <v>3.82</v>
          </cell>
        </row>
        <row r="3689">
          <cell r="A3689" t="str">
            <v>32021</v>
          </cell>
          <cell r="B3689">
            <v>44258</v>
          </cell>
          <cell r="C3689">
            <v>4.05</v>
          </cell>
          <cell r="D3689">
            <v>3.83</v>
          </cell>
        </row>
        <row r="3690">
          <cell r="A3690" t="str">
            <v>32021</v>
          </cell>
          <cell r="B3690">
            <v>44259</v>
          </cell>
          <cell r="C3690">
            <v>4.0599999999999996</v>
          </cell>
          <cell r="D3690">
            <v>3.82</v>
          </cell>
        </row>
        <row r="3691">
          <cell r="A3691" t="str">
            <v>32021</v>
          </cell>
          <cell r="B3691">
            <v>44260</v>
          </cell>
          <cell r="C3691">
            <v>4.07</v>
          </cell>
          <cell r="D3691">
            <v>3.84</v>
          </cell>
        </row>
        <row r="3692">
          <cell r="A3692" t="str">
            <v>32021</v>
          </cell>
          <cell r="B3692">
            <v>44263</v>
          </cell>
          <cell r="C3692">
            <v>4.12</v>
          </cell>
          <cell r="D3692">
            <v>3.85</v>
          </cell>
        </row>
        <row r="3693">
          <cell r="A3693" t="str">
            <v>32021</v>
          </cell>
          <cell r="B3693">
            <v>44264</v>
          </cell>
          <cell r="C3693">
            <v>4.13</v>
          </cell>
          <cell r="D3693">
            <v>3.85</v>
          </cell>
        </row>
        <row r="3694">
          <cell r="A3694" t="str">
            <v>32021</v>
          </cell>
          <cell r="B3694">
            <v>44265</v>
          </cell>
          <cell r="C3694">
            <v>4.1500000000000004</v>
          </cell>
          <cell r="D3694">
            <v>3.86</v>
          </cell>
        </row>
        <row r="3695">
          <cell r="A3695" t="str">
            <v>32021</v>
          </cell>
          <cell r="B3695">
            <v>44266</v>
          </cell>
          <cell r="C3695">
            <v>3.9</v>
          </cell>
          <cell r="D3695">
            <v>3.89</v>
          </cell>
        </row>
        <row r="3696">
          <cell r="A3696" t="str">
            <v>32021</v>
          </cell>
          <cell r="B3696">
            <v>44267</v>
          </cell>
          <cell r="C3696">
            <v>4.3099999999999996</v>
          </cell>
          <cell r="D3696">
            <v>4.2699999999999996</v>
          </cell>
        </row>
        <row r="3697">
          <cell r="A3697" t="str">
            <v>32021</v>
          </cell>
          <cell r="B3697">
            <v>44270</v>
          </cell>
          <cell r="C3697">
            <v>4.33</v>
          </cell>
          <cell r="D3697">
            <v>4.22</v>
          </cell>
        </row>
        <row r="3698">
          <cell r="A3698" t="str">
            <v>32021</v>
          </cell>
          <cell r="B3698">
            <v>44271</v>
          </cell>
          <cell r="C3698">
            <v>4.33</v>
          </cell>
          <cell r="D3698">
            <v>4.21</v>
          </cell>
        </row>
        <row r="3699">
          <cell r="A3699" t="str">
            <v>32021</v>
          </cell>
          <cell r="B3699">
            <v>44272</v>
          </cell>
          <cell r="C3699">
            <v>4.33</v>
          </cell>
          <cell r="D3699">
            <v>4.18</v>
          </cell>
        </row>
        <row r="3700">
          <cell r="A3700" t="str">
            <v>32021</v>
          </cell>
          <cell r="B3700">
            <v>44273</v>
          </cell>
          <cell r="C3700">
            <v>4.34</v>
          </cell>
          <cell r="D3700">
            <v>4.18</v>
          </cell>
        </row>
        <row r="3701">
          <cell r="A3701" t="str">
            <v>32021</v>
          </cell>
          <cell r="B3701">
            <v>44274</v>
          </cell>
          <cell r="C3701">
            <v>4.3899999999999997</v>
          </cell>
          <cell r="D3701">
            <v>4.17</v>
          </cell>
        </row>
        <row r="3702">
          <cell r="A3702" t="str">
            <v>32021</v>
          </cell>
          <cell r="B3702">
            <v>44277</v>
          </cell>
          <cell r="C3702">
            <v>4.3899999999999997</v>
          </cell>
          <cell r="D3702">
            <v>4.1399999999999997</v>
          </cell>
        </row>
        <row r="3703">
          <cell r="A3703" t="str">
            <v>32021</v>
          </cell>
          <cell r="B3703">
            <v>44278</v>
          </cell>
          <cell r="C3703">
            <v>4.3899999999999997</v>
          </cell>
          <cell r="D3703">
            <v>4.12</v>
          </cell>
        </row>
        <row r="3704">
          <cell r="A3704" t="str">
            <v>32021</v>
          </cell>
          <cell r="B3704">
            <v>44279</v>
          </cell>
          <cell r="C3704">
            <v>4.3899999999999997</v>
          </cell>
          <cell r="D3704">
            <v>4.0999999999999996</v>
          </cell>
        </row>
        <row r="3705">
          <cell r="A3705" t="str">
            <v>32021</v>
          </cell>
          <cell r="B3705">
            <v>44280</v>
          </cell>
          <cell r="C3705">
            <v>4.3899999999999997</v>
          </cell>
          <cell r="D3705">
            <v>4.08</v>
          </cell>
        </row>
        <row r="3706">
          <cell r="A3706" t="str">
            <v>32021</v>
          </cell>
          <cell r="B3706">
            <v>44281</v>
          </cell>
          <cell r="C3706">
            <v>4.43</v>
          </cell>
          <cell r="D3706">
            <v>4.09</v>
          </cell>
        </row>
        <row r="3707">
          <cell r="A3707" t="str">
            <v>32021</v>
          </cell>
          <cell r="B3707">
            <v>44284</v>
          </cell>
          <cell r="C3707">
            <v>4.4400000000000004</v>
          </cell>
          <cell r="D3707">
            <v>4.04</v>
          </cell>
        </row>
        <row r="3708">
          <cell r="A3708" t="str">
            <v>32021</v>
          </cell>
          <cell r="B3708">
            <v>44285</v>
          </cell>
          <cell r="C3708">
            <v>4.4400000000000004</v>
          </cell>
          <cell r="D3708">
            <v>4.0199999999999996</v>
          </cell>
        </row>
        <row r="3709">
          <cell r="A3709" t="str">
            <v>32021</v>
          </cell>
          <cell r="B3709">
            <v>44286</v>
          </cell>
          <cell r="C3709">
            <v>4.4447999999999999</v>
          </cell>
          <cell r="D3709">
            <v>3.9906000000000001</v>
          </cell>
        </row>
        <row r="3710">
          <cell r="A3710" t="str">
            <v>42021</v>
          </cell>
          <cell r="B3710">
            <v>44287</v>
          </cell>
          <cell r="C3710">
            <v>4.4447999999999999</v>
          </cell>
          <cell r="D3710">
            <v>3.9658000000000002</v>
          </cell>
        </row>
        <row r="3711">
          <cell r="A3711" t="str">
            <v>42021</v>
          </cell>
          <cell r="B3711">
            <v>44291</v>
          </cell>
          <cell r="C3711">
            <v>4.4560000000000004</v>
          </cell>
          <cell r="D3711">
            <v>3.8965999999999998</v>
          </cell>
        </row>
        <row r="3712">
          <cell r="A3712" t="str">
            <v>42021</v>
          </cell>
          <cell r="B3712">
            <v>44292</v>
          </cell>
          <cell r="C3712">
            <v>4.4564000000000004</v>
          </cell>
          <cell r="D3712">
            <v>3.8734999999999999</v>
          </cell>
        </row>
        <row r="3713">
          <cell r="A3713" t="str">
            <v>42021</v>
          </cell>
          <cell r="B3713">
            <v>44293</v>
          </cell>
          <cell r="C3713">
            <v>4.4763999999999999</v>
          </cell>
          <cell r="D3713">
            <v>3.8666999999999998</v>
          </cell>
        </row>
        <row r="3714">
          <cell r="A3714" t="str">
            <v>42021</v>
          </cell>
          <cell r="B3714">
            <v>44294</v>
          </cell>
          <cell r="C3714">
            <v>4.4866999999999999</v>
          </cell>
          <cell r="D3714">
            <v>3.8506</v>
          </cell>
        </row>
        <row r="3715">
          <cell r="A3715" t="str">
            <v>42021</v>
          </cell>
          <cell r="B3715">
            <v>44295</v>
          </cell>
          <cell r="C3715">
            <v>3.8872</v>
          </cell>
          <cell r="D3715">
            <v>3.8868999999999998</v>
          </cell>
        </row>
        <row r="3716">
          <cell r="A3716" t="str">
            <v>42021</v>
          </cell>
          <cell r="B3716">
            <v>44298</v>
          </cell>
          <cell r="C3716">
            <v>3.9077000000000002</v>
          </cell>
          <cell r="D3716">
            <v>3.8868999999999998</v>
          </cell>
        </row>
        <row r="3717">
          <cell r="A3717" t="str">
            <v>42021</v>
          </cell>
          <cell r="B3717">
            <v>44299</v>
          </cell>
          <cell r="C3717">
            <v>3.9024999999999999</v>
          </cell>
          <cell r="D3717">
            <v>3.875</v>
          </cell>
        </row>
        <row r="3718">
          <cell r="A3718" t="str">
            <v>42021</v>
          </cell>
          <cell r="B3718">
            <v>44300</v>
          </cell>
          <cell r="C3718">
            <v>3.9074</v>
          </cell>
          <cell r="D3718">
            <v>3.8702999999999999</v>
          </cell>
        </row>
        <row r="3719">
          <cell r="A3719" t="str">
            <v>42021</v>
          </cell>
          <cell r="B3719">
            <v>44301</v>
          </cell>
          <cell r="C3719">
            <v>3.9079999999999999</v>
          </cell>
          <cell r="D3719">
            <v>3.8727999999999998</v>
          </cell>
        </row>
        <row r="3720">
          <cell r="A3720" t="str">
            <v>42021</v>
          </cell>
          <cell r="B3720">
            <v>44302</v>
          </cell>
          <cell r="C3720">
            <v>3.9283000000000001</v>
          </cell>
          <cell r="D3720">
            <v>3.8923000000000001</v>
          </cell>
        </row>
        <row r="3721">
          <cell r="A3721" t="str">
            <v>42021</v>
          </cell>
          <cell r="B3721">
            <v>44305</v>
          </cell>
          <cell r="C3721">
            <v>3.9908000000000001</v>
          </cell>
          <cell r="D3721">
            <v>3.9291999999999998</v>
          </cell>
        </row>
        <row r="3722">
          <cell r="A3722" t="str">
            <v>42021</v>
          </cell>
          <cell r="B3722">
            <v>44306</v>
          </cell>
          <cell r="C3722">
            <v>3.9908000000000001</v>
          </cell>
          <cell r="D3722">
            <v>3.9256000000000002</v>
          </cell>
        </row>
        <row r="3723">
          <cell r="A3723" t="str">
            <v>42021</v>
          </cell>
          <cell r="B3723">
            <v>44308</v>
          </cell>
          <cell r="C3723">
            <v>4.0114000000000001</v>
          </cell>
          <cell r="D3723">
            <v>3.9466000000000001</v>
          </cell>
        </row>
        <row r="3724">
          <cell r="A3724" t="str">
            <v>42021</v>
          </cell>
          <cell r="B3724">
            <v>44309</v>
          </cell>
          <cell r="C3724">
            <v>4.0632999999999999</v>
          </cell>
          <cell r="D3724">
            <v>4.0141999999999998</v>
          </cell>
        </row>
        <row r="3725">
          <cell r="A3725" t="str">
            <v>42021</v>
          </cell>
          <cell r="B3725">
            <v>44312</v>
          </cell>
          <cell r="C3725">
            <v>4.0632000000000001</v>
          </cell>
          <cell r="D3725">
            <v>4.0069999999999997</v>
          </cell>
        </row>
        <row r="3726">
          <cell r="A3726" t="str">
            <v>42021</v>
          </cell>
          <cell r="B3726">
            <v>44313</v>
          </cell>
          <cell r="C3726">
            <v>4.0529999999999999</v>
          </cell>
          <cell r="D3726">
            <v>4.0082000000000004</v>
          </cell>
        </row>
        <row r="3727">
          <cell r="A3727" t="str">
            <v>42021</v>
          </cell>
          <cell r="B3727">
            <v>44314</v>
          </cell>
          <cell r="C3727">
            <v>4.0631000000000004</v>
          </cell>
          <cell r="D3727">
            <v>4.0011999999999999</v>
          </cell>
        </row>
        <row r="3728">
          <cell r="A3728" t="str">
            <v>42021</v>
          </cell>
          <cell r="B3728">
            <v>44315</v>
          </cell>
          <cell r="C3728">
            <v>4.0631000000000004</v>
          </cell>
          <cell r="D3728">
            <v>4.0103999999999997</v>
          </cell>
        </row>
        <row r="3729">
          <cell r="A3729" t="str">
            <v>42021</v>
          </cell>
          <cell r="B3729">
            <v>44316</v>
          </cell>
          <cell r="C3729">
            <v>4.0732999999999997</v>
          </cell>
          <cell r="D3729">
            <v>4.0380000000000003</v>
          </cell>
        </row>
        <row r="3730">
          <cell r="A3730" t="str">
            <v>52021</v>
          </cell>
          <cell r="B3730">
            <v>44319</v>
          </cell>
          <cell r="C3730">
            <v>4.0735000000000001</v>
          </cell>
          <cell r="D3730">
            <v>4.0387000000000004</v>
          </cell>
        </row>
        <row r="3731">
          <cell r="A3731" t="str">
            <v>52021</v>
          </cell>
          <cell r="B3731">
            <v>44320</v>
          </cell>
          <cell r="C3731">
            <v>4.0735000000000001</v>
          </cell>
          <cell r="D3731">
            <v>4.0366</v>
          </cell>
        </row>
        <row r="3732">
          <cell r="A3732" t="str">
            <v>52021</v>
          </cell>
          <cell r="B3732">
            <v>44321</v>
          </cell>
          <cell r="C3732">
            <v>4.0734000000000004</v>
          </cell>
          <cell r="D3732">
            <v>4.0342000000000002</v>
          </cell>
        </row>
        <row r="3733">
          <cell r="A3733" t="str">
            <v>52021</v>
          </cell>
          <cell r="B3733">
            <v>44322</v>
          </cell>
          <cell r="C3733">
            <v>4.0732999999999997</v>
          </cell>
          <cell r="D3733">
            <v>4.0525000000000002</v>
          </cell>
        </row>
        <row r="3734">
          <cell r="A3734" t="str">
            <v>52021</v>
          </cell>
          <cell r="B3734">
            <v>44323</v>
          </cell>
          <cell r="C3734">
            <v>4.0735000000000001</v>
          </cell>
          <cell r="D3734">
            <v>4.0579000000000001</v>
          </cell>
        </row>
        <row r="3735">
          <cell r="A3735" t="str">
            <v>52021</v>
          </cell>
          <cell r="B3735">
            <v>44326</v>
          </cell>
          <cell r="C3735">
            <v>4.0735999999999999</v>
          </cell>
          <cell r="D3735">
            <v>4.0833000000000004</v>
          </cell>
        </row>
        <row r="3736">
          <cell r="A3736" t="str">
            <v>52021</v>
          </cell>
          <cell r="B3736">
            <v>44327</v>
          </cell>
          <cell r="C3736">
            <v>4.0937999999999999</v>
          </cell>
          <cell r="D3736">
            <v>4.0815999999999999</v>
          </cell>
        </row>
        <row r="3737">
          <cell r="A3737" t="str">
            <v>52021</v>
          </cell>
          <cell r="B3737">
            <v>44328</v>
          </cell>
          <cell r="C3737">
            <v>4.1772999999999998</v>
          </cell>
          <cell r="D3737">
            <v>4.1593999999999998</v>
          </cell>
        </row>
        <row r="3738">
          <cell r="A3738" t="str">
            <v>52021</v>
          </cell>
          <cell r="B3738">
            <v>44329</v>
          </cell>
          <cell r="C3738">
            <v>4.1668000000000003</v>
          </cell>
          <cell r="D3738">
            <v>4.1398999999999999</v>
          </cell>
        </row>
        <row r="3739">
          <cell r="A3739" t="str">
            <v>52021</v>
          </cell>
          <cell r="B3739">
            <v>44330</v>
          </cell>
          <cell r="C3739">
            <v>4.2221000000000002</v>
          </cell>
          <cell r="D3739">
            <v>4.1627999999999998</v>
          </cell>
        </row>
        <row r="3740">
          <cell r="A3740" t="str">
            <v>52021</v>
          </cell>
          <cell r="B3740">
            <v>44333</v>
          </cell>
          <cell r="C3740">
            <v>4.2221000000000002</v>
          </cell>
          <cell r="D3740">
            <v>4.1189999999999998</v>
          </cell>
        </row>
        <row r="3741">
          <cell r="A3741" t="str">
            <v>52021</v>
          </cell>
          <cell r="B3741">
            <v>44334</v>
          </cell>
          <cell r="C3741">
            <v>4.2229000000000001</v>
          </cell>
          <cell r="D3741">
            <v>4.1245000000000003</v>
          </cell>
        </row>
        <row r="3742">
          <cell r="A3742" t="str">
            <v>52021</v>
          </cell>
          <cell r="B3742">
            <v>44335</v>
          </cell>
          <cell r="C3742">
            <v>4.2229000000000001</v>
          </cell>
          <cell r="D3742">
            <v>4.117</v>
          </cell>
        </row>
        <row r="3743">
          <cell r="A3743" t="str">
            <v>52021</v>
          </cell>
          <cell r="B3743">
            <v>44336</v>
          </cell>
          <cell r="C3743">
            <v>4.2586000000000004</v>
          </cell>
          <cell r="D3743">
            <v>4.1353999999999997</v>
          </cell>
        </row>
        <row r="3744">
          <cell r="A3744" t="str">
            <v>52021</v>
          </cell>
          <cell r="B3744">
            <v>44337</v>
          </cell>
          <cell r="C3744">
            <v>4.2915999999999999</v>
          </cell>
          <cell r="D3744">
            <v>4.1718999999999999</v>
          </cell>
        </row>
        <row r="3745">
          <cell r="A3745" t="str">
            <v>52021</v>
          </cell>
          <cell r="B3745">
            <v>44340</v>
          </cell>
          <cell r="C3745">
            <v>4.3555999999999999</v>
          </cell>
          <cell r="D3745">
            <v>4.1708999999999996</v>
          </cell>
        </row>
        <row r="3746">
          <cell r="A3746" t="str">
            <v>52021</v>
          </cell>
          <cell r="B3746">
            <v>44341</v>
          </cell>
          <cell r="C3746">
            <v>4.3555999999999999</v>
          </cell>
          <cell r="D3746">
            <v>4.1566999999999998</v>
          </cell>
        </row>
        <row r="3747">
          <cell r="A3747" t="str">
            <v>52021</v>
          </cell>
          <cell r="B3747">
            <v>44342</v>
          </cell>
          <cell r="C3747">
            <v>4.3914</v>
          </cell>
          <cell r="D3747">
            <v>4.1706000000000003</v>
          </cell>
        </row>
        <row r="3748">
          <cell r="A3748" t="str">
            <v>52021</v>
          </cell>
          <cell r="B3748">
            <v>44343</v>
          </cell>
          <cell r="C3748">
            <v>4.3914</v>
          </cell>
          <cell r="D3748">
            <v>4.1576000000000004</v>
          </cell>
        </row>
        <row r="3749">
          <cell r="A3749" t="str">
            <v>52021</v>
          </cell>
          <cell r="B3749">
            <v>44344</v>
          </cell>
          <cell r="C3749">
            <v>4.4055</v>
          </cell>
          <cell r="D3749">
            <v>4.1609999999999996</v>
          </cell>
        </row>
        <row r="3750">
          <cell r="A3750" t="str">
            <v>52021</v>
          </cell>
          <cell r="B3750">
            <v>44347</v>
          </cell>
          <cell r="C3750">
            <v>4.4512</v>
          </cell>
          <cell r="D3750">
            <v>4.1315999999999997</v>
          </cell>
        </row>
        <row r="3751">
          <cell r="A3751" t="str">
            <v>62021</v>
          </cell>
          <cell r="B3751">
            <v>44348</v>
          </cell>
          <cell r="C3751">
            <v>4.4671000000000003</v>
          </cell>
          <cell r="D3751">
            <v>4.1235999999999997</v>
          </cell>
        </row>
        <row r="3752">
          <cell r="A3752" t="str">
            <v>62021</v>
          </cell>
          <cell r="B3752">
            <v>44349</v>
          </cell>
          <cell r="C3752">
            <v>4.4939999999999998</v>
          </cell>
          <cell r="D3752">
            <v>4.1271000000000004</v>
          </cell>
        </row>
        <row r="3753">
          <cell r="A3753" t="str">
            <v>62021</v>
          </cell>
          <cell r="B3753">
            <v>44351</v>
          </cell>
          <cell r="C3753">
            <v>4.5301999999999998</v>
          </cell>
          <cell r="D3753">
            <v>4.1558000000000002</v>
          </cell>
        </row>
        <row r="3754">
          <cell r="A3754" t="str">
            <v>62021</v>
          </cell>
          <cell r="B3754">
            <v>44354</v>
          </cell>
          <cell r="C3754">
            <v>4.5393999999999997</v>
          </cell>
          <cell r="D3754">
            <v>4.1490999999999998</v>
          </cell>
        </row>
        <row r="3755">
          <cell r="A3755" t="str">
            <v>62021</v>
          </cell>
          <cell r="B3755">
            <v>44355</v>
          </cell>
          <cell r="C3755">
            <v>4.5406000000000004</v>
          </cell>
          <cell r="D3755">
            <v>4.1356999999999999</v>
          </cell>
        </row>
        <row r="3756">
          <cell r="A3756" t="str">
            <v>62021</v>
          </cell>
          <cell r="B3756">
            <v>44356</v>
          </cell>
          <cell r="C3756">
            <v>4.1463000000000001</v>
          </cell>
          <cell r="D3756">
            <v>4.1363000000000003</v>
          </cell>
        </row>
        <row r="3757">
          <cell r="A3757" t="str">
            <v>62021</v>
          </cell>
          <cell r="B3757">
            <v>44357</v>
          </cell>
          <cell r="C3757">
            <v>4.2084999999999999</v>
          </cell>
          <cell r="D3757">
            <v>4.1787999999999998</v>
          </cell>
        </row>
        <row r="3758">
          <cell r="A3758" t="str">
            <v>62021</v>
          </cell>
          <cell r="B3758">
            <v>44358</v>
          </cell>
          <cell r="C3758">
            <v>4.3395999999999999</v>
          </cell>
          <cell r="D3758">
            <v>4.3059000000000003</v>
          </cell>
        </row>
        <row r="3759">
          <cell r="A3759" t="str">
            <v>62021</v>
          </cell>
          <cell r="B3759">
            <v>44361</v>
          </cell>
          <cell r="C3759">
            <v>4.3483999999999998</v>
          </cell>
          <cell r="D3759">
            <v>4.2845000000000004</v>
          </cell>
        </row>
        <row r="3760">
          <cell r="A3760" t="str">
            <v>62021</v>
          </cell>
          <cell r="B3760">
            <v>44362</v>
          </cell>
          <cell r="C3760">
            <v>4.3483999999999998</v>
          </cell>
          <cell r="D3760">
            <v>4.2720000000000002</v>
          </cell>
        </row>
        <row r="3761">
          <cell r="A3761" t="str">
            <v>62021</v>
          </cell>
          <cell r="B3761">
            <v>44363</v>
          </cell>
          <cell r="C3761">
            <v>4.3483999999999998</v>
          </cell>
          <cell r="D3761">
            <v>4.2645999999999997</v>
          </cell>
        </row>
        <row r="3762">
          <cell r="A3762" t="str">
            <v>62021</v>
          </cell>
          <cell r="B3762">
            <v>44364</v>
          </cell>
          <cell r="C3762">
            <v>4.3640999999999996</v>
          </cell>
          <cell r="D3762">
            <v>4.2770000000000001</v>
          </cell>
        </row>
        <row r="3763">
          <cell r="A3763" t="str">
            <v>62021</v>
          </cell>
          <cell r="B3763">
            <v>44365</v>
          </cell>
          <cell r="C3763">
            <v>4.3925999999999998</v>
          </cell>
          <cell r="D3763">
            <v>4.2766999999999999</v>
          </cell>
        </row>
        <row r="3764">
          <cell r="A3764" t="str">
            <v>62021</v>
          </cell>
          <cell r="B3764">
            <v>44368</v>
          </cell>
          <cell r="C3764">
            <v>4.4268999999999998</v>
          </cell>
          <cell r="D3764">
            <v>4.2689000000000004</v>
          </cell>
        </row>
        <row r="3765">
          <cell r="A3765" t="str">
            <v>62021</v>
          </cell>
          <cell r="B3765">
            <v>44369</v>
          </cell>
          <cell r="C3765">
            <v>4.4268999999999998</v>
          </cell>
          <cell r="D3765">
            <v>4.2527999999999997</v>
          </cell>
        </row>
        <row r="3766">
          <cell r="A3766" t="str">
            <v>62021</v>
          </cell>
          <cell r="B3766">
            <v>44370</v>
          </cell>
          <cell r="C3766">
            <v>4.4278000000000004</v>
          </cell>
          <cell r="D3766">
            <v>4.2495000000000003</v>
          </cell>
        </row>
        <row r="3767">
          <cell r="A3767" t="str">
            <v>62021</v>
          </cell>
          <cell r="B3767">
            <v>44371</v>
          </cell>
          <cell r="C3767">
            <v>4.4420000000000002</v>
          </cell>
          <cell r="D3767">
            <v>4.2557999999999998</v>
          </cell>
        </row>
        <row r="3768">
          <cell r="A3768" t="str">
            <v>62021</v>
          </cell>
          <cell r="B3768">
            <v>44372</v>
          </cell>
          <cell r="C3768">
            <v>4.4581</v>
          </cell>
          <cell r="D3768">
            <v>4.2563000000000004</v>
          </cell>
        </row>
        <row r="3769">
          <cell r="A3769" t="str">
            <v>62021</v>
          </cell>
          <cell r="B3769">
            <v>44375</v>
          </cell>
          <cell r="C3769">
            <v>4.4782999999999999</v>
          </cell>
          <cell r="D3769">
            <v>4.2300000000000004</v>
          </cell>
        </row>
        <row r="3770">
          <cell r="A3770" t="str">
            <v>62021</v>
          </cell>
          <cell r="B3770">
            <v>44376</v>
          </cell>
          <cell r="C3770">
            <v>4.4833999999999996</v>
          </cell>
          <cell r="D3770">
            <v>4.2163000000000004</v>
          </cell>
        </row>
        <row r="3771">
          <cell r="A3771" t="str">
            <v>62021</v>
          </cell>
          <cell r="B3771">
            <v>44377</v>
          </cell>
          <cell r="C3771">
            <v>4.4732000000000003</v>
          </cell>
          <cell r="D3771">
            <v>4.2031999999999998</v>
          </cell>
        </row>
        <row r="3772">
          <cell r="A3772" t="str">
            <v>72021</v>
          </cell>
          <cell r="B3772">
            <v>44378</v>
          </cell>
          <cell r="C3772">
            <v>4.4889000000000001</v>
          </cell>
          <cell r="D3772">
            <v>4.2011000000000003</v>
          </cell>
        </row>
        <row r="3773">
          <cell r="A3773" t="str">
            <v>72021</v>
          </cell>
          <cell r="B3773">
            <v>44379</v>
          </cell>
          <cell r="C3773">
            <v>4.5174000000000003</v>
          </cell>
          <cell r="D3773">
            <v>4.2380000000000004</v>
          </cell>
        </row>
        <row r="3774">
          <cell r="A3774" t="str">
            <v>72021</v>
          </cell>
          <cell r="B3774">
            <v>44382</v>
          </cell>
          <cell r="C3774">
            <v>4.5754999999999999</v>
          </cell>
          <cell r="D3774">
            <v>4.2195</v>
          </cell>
        </row>
        <row r="3775">
          <cell r="A3775" t="str">
            <v>72021</v>
          </cell>
          <cell r="B3775">
            <v>44383</v>
          </cell>
          <cell r="C3775">
            <v>4.5925000000000002</v>
          </cell>
          <cell r="D3775">
            <v>4.2152000000000003</v>
          </cell>
        </row>
        <row r="3776">
          <cell r="A3776" t="str">
            <v>72021</v>
          </cell>
          <cell r="B3776">
            <v>44384</v>
          </cell>
          <cell r="C3776">
            <v>4.6010999999999997</v>
          </cell>
          <cell r="D3776">
            <v>4.2080000000000002</v>
          </cell>
        </row>
        <row r="3777">
          <cell r="A3777" t="str">
            <v>72021</v>
          </cell>
          <cell r="B3777">
            <v>44385</v>
          </cell>
          <cell r="C3777">
            <v>4.3148</v>
          </cell>
          <cell r="D3777">
            <v>4.3033000000000001</v>
          </cell>
        </row>
        <row r="3778">
          <cell r="A3778" t="str">
            <v>72021</v>
          </cell>
          <cell r="B3778">
            <v>44386</v>
          </cell>
          <cell r="C3778">
            <v>4.3299000000000003</v>
          </cell>
          <cell r="D3778">
            <v>4.3075000000000001</v>
          </cell>
        </row>
        <row r="3779">
          <cell r="A3779" t="str">
            <v>72021</v>
          </cell>
          <cell r="B3779">
            <v>44389</v>
          </cell>
          <cell r="C3779">
            <v>4.3403999999999998</v>
          </cell>
          <cell r="D3779">
            <v>4.2877999999999998</v>
          </cell>
        </row>
        <row r="3780">
          <cell r="A3780" t="str">
            <v>72021</v>
          </cell>
          <cell r="B3780">
            <v>44390</v>
          </cell>
          <cell r="C3780">
            <v>4.3414999999999999</v>
          </cell>
          <cell r="D3780">
            <v>4.2778999999999998</v>
          </cell>
        </row>
        <row r="3781">
          <cell r="A3781" t="str">
            <v>72021</v>
          </cell>
          <cell r="B3781">
            <v>44391</v>
          </cell>
          <cell r="C3781">
            <v>4.3464</v>
          </cell>
          <cell r="D3781">
            <v>4.2714999999999996</v>
          </cell>
        </row>
        <row r="3782">
          <cell r="A3782" t="str">
            <v>72021</v>
          </cell>
          <cell r="B3782">
            <v>44392</v>
          </cell>
          <cell r="C3782">
            <v>4.3502000000000001</v>
          </cell>
          <cell r="D3782">
            <v>4.2598000000000003</v>
          </cell>
        </row>
        <row r="3783">
          <cell r="A3783" t="str">
            <v>72021</v>
          </cell>
          <cell r="B3783">
            <v>44393</v>
          </cell>
          <cell r="C3783">
            <v>4.3624999999999998</v>
          </cell>
          <cell r="D3783">
            <v>4.2702</v>
          </cell>
        </row>
        <row r="3784">
          <cell r="A3784" t="str">
            <v>72021</v>
          </cell>
          <cell r="B3784">
            <v>44396</v>
          </cell>
          <cell r="C3784">
            <v>4.4002999999999997</v>
          </cell>
          <cell r="D3784">
            <v>4.2629999999999999</v>
          </cell>
        </row>
        <row r="3785">
          <cell r="A3785" t="str">
            <v>72021</v>
          </cell>
          <cell r="B3785">
            <v>44397</v>
          </cell>
          <cell r="C3785">
            <v>4.4002999999999997</v>
          </cell>
          <cell r="D3785">
            <v>4.2465999999999999</v>
          </cell>
        </row>
        <row r="3786">
          <cell r="A3786" t="str">
            <v>72021</v>
          </cell>
          <cell r="B3786">
            <v>44398</v>
          </cell>
          <cell r="C3786">
            <v>4.4363999999999999</v>
          </cell>
          <cell r="D3786">
            <v>4.2351000000000001</v>
          </cell>
        </row>
        <row r="3787">
          <cell r="A3787" t="str">
            <v>72021</v>
          </cell>
          <cell r="B3787">
            <v>44399</v>
          </cell>
          <cell r="C3787">
            <v>4.4375</v>
          </cell>
          <cell r="D3787">
            <v>4.2203999999999997</v>
          </cell>
        </row>
        <row r="3788">
          <cell r="A3788" t="str">
            <v>72021</v>
          </cell>
          <cell r="B3788">
            <v>44400</v>
          </cell>
          <cell r="C3788">
            <v>4.7008000000000001</v>
          </cell>
          <cell r="D3788">
            <v>4.4352</v>
          </cell>
        </row>
        <row r="3789">
          <cell r="A3789" t="str">
            <v>72021</v>
          </cell>
          <cell r="B3789">
            <v>44403</v>
          </cell>
          <cell r="C3789">
            <v>4.7807000000000004</v>
          </cell>
          <cell r="D3789">
            <v>4.4147999999999996</v>
          </cell>
        </row>
        <row r="3790">
          <cell r="A3790" t="str">
            <v>72021</v>
          </cell>
          <cell r="B3790">
            <v>44404</v>
          </cell>
          <cell r="C3790">
            <v>4.7807000000000004</v>
          </cell>
          <cell r="D3790">
            <v>4.3897000000000004</v>
          </cell>
        </row>
        <row r="3791">
          <cell r="A3791" t="str">
            <v>72021</v>
          </cell>
          <cell r="B3791">
            <v>44405</v>
          </cell>
          <cell r="C3791">
            <v>4.806</v>
          </cell>
          <cell r="D3791">
            <v>4.4413</v>
          </cell>
        </row>
        <row r="3792">
          <cell r="A3792" t="str">
            <v>72021</v>
          </cell>
          <cell r="B3792">
            <v>44406</v>
          </cell>
          <cell r="C3792">
            <v>4.8414000000000001</v>
          </cell>
          <cell r="D3792">
            <v>4.4279000000000002</v>
          </cell>
        </row>
        <row r="3793">
          <cell r="A3793" t="str">
            <v>72021</v>
          </cell>
          <cell r="B3793">
            <v>44407</v>
          </cell>
          <cell r="C3793">
            <v>4.8838999999999997</v>
          </cell>
          <cell r="D3793">
            <v>4.4720000000000004</v>
          </cell>
        </row>
        <row r="3794">
          <cell r="A3794" t="str">
            <v>82021</v>
          </cell>
          <cell r="B3794">
            <v>44410</v>
          </cell>
          <cell r="C3794">
            <v>4.9028</v>
          </cell>
          <cell r="D3794">
            <v>4.4295</v>
          </cell>
        </row>
        <row r="3795">
          <cell r="A3795" t="str">
            <v>82021</v>
          </cell>
          <cell r="B3795">
            <v>44411</v>
          </cell>
          <cell r="C3795">
            <v>4.9028</v>
          </cell>
          <cell r="D3795">
            <v>4.4157000000000002</v>
          </cell>
        </row>
        <row r="3796">
          <cell r="A3796" t="str">
            <v>82021</v>
          </cell>
          <cell r="B3796">
            <v>44412</v>
          </cell>
          <cell r="C3796">
            <v>4.9255000000000004</v>
          </cell>
          <cell r="D3796">
            <v>4.4085999999999999</v>
          </cell>
        </row>
        <row r="3797">
          <cell r="A3797" t="str">
            <v>82021</v>
          </cell>
          <cell r="B3797">
            <v>44413</v>
          </cell>
          <cell r="C3797">
            <v>4.9255000000000004</v>
          </cell>
          <cell r="D3797">
            <v>4.3956999999999997</v>
          </cell>
        </row>
        <row r="3798">
          <cell r="A3798" t="str">
            <v>82021</v>
          </cell>
          <cell r="B3798">
            <v>44414</v>
          </cell>
          <cell r="C3798">
            <v>4.9358000000000004</v>
          </cell>
          <cell r="D3798">
            <v>4.3827999999999996</v>
          </cell>
        </row>
        <row r="3799">
          <cell r="A3799" t="str">
            <v>82021</v>
          </cell>
          <cell r="B3799">
            <v>44417</v>
          </cell>
          <cell r="C3799">
            <v>4.9615999999999998</v>
          </cell>
          <cell r="D3799">
            <v>4.3438999999999997</v>
          </cell>
        </row>
        <row r="3800">
          <cell r="A3800" t="str">
            <v>82021</v>
          </cell>
          <cell r="B3800">
            <v>44418</v>
          </cell>
          <cell r="C3800">
            <v>4.3438999999999997</v>
          </cell>
          <cell r="D3800">
            <v>4.3422000000000001</v>
          </cell>
        </row>
        <row r="3801">
          <cell r="A3801" t="str">
            <v>82021</v>
          </cell>
          <cell r="B3801">
            <v>44419</v>
          </cell>
          <cell r="C3801">
            <v>4.3787000000000003</v>
          </cell>
          <cell r="D3801">
            <v>4.3619000000000003</v>
          </cell>
        </row>
        <row r="3802">
          <cell r="A3802" t="str">
            <v>82021</v>
          </cell>
          <cell r="B3802">
            <v>44420</v>
          </cell>
          <cell r="C3802">
            <v>4.3840000000000003</v>
          </cell>
          <cell r="D3802">
            <v>4.3617999999999997</v>
          </cell>
        </row>
        <row r="3803">
          <cell r="A3803" t="str">
            <v>82021</v>
          </cell>
          <cell r="B3803">
            <v>44421</v>
          </cell>
          <cell r="C3803">
            <v>4.4467999999999996</v>
          </cell>
          <cell r="D3803">
            <v>4.4120999999999997</v>
          </cell>
        </row>
        <row r="3804">
          <cell r="A3804" t="str">
            <v>82021</v>
          </cell>
          <cell r="B3804">
            <v>44424</v>
          </cell>
          <cell r="C3804">
            <v>4.4684999999999997</v>
          </cell>
          <cell r="D3804">
            <v>4.3909000000000002</v>
          </cell>
        </row>
        <row r="3805">
          <cell r="A3805" t="str">
            <v>82021</v>
          </cell>
          <cell r="B3805">
            <v>44425</v>
          </cell>
          <cell r="C3805">
            <v>4.4684999999999997</v>
          </cell>
          <cell r="D3805">
            <v>4.3775000000000004</v>
          </cell>
        </row>
        <row r="3806">
          <cell r="A3806" t="str">
            <v>82021</v>
          </cell>
          <cell r="B3806">
            <v>44426</v>
          </cell>
          <cell r="C3806">
            <v>4.4790000000000001</v>
          </cell>
          <cell r="D3806">
            <v>4.3674999999999997</v>
          </cell>
        </row>
        <row r="3807">
          <cell r="A3807" t="str">
            <v>82021</v>
          </cell>
          <cell r="B3807">
            <v>44427</v>
          </cell>
          <cell r="C3807">
            <v>4.4989999999999997</v>
          </cell>
          <cell r="D3807">
            <v>4.3779000000000003</v>
          </cell>
        </row>
        <row r="3808">
          <cell r="A3808" t="str">
            <v>82021</v>
          </cell>
          <cell r="B3808">
            <v>44428</v>
          </cell>
          <cell r="C3808">
            <v>4.5465</v>
          </cell>
          <cell r="D3808">
            <v>4.3895999999999997</v>
          </cell>
        </row>
        <row r="3809">
          <cell r="A3809" t="str">
            <v>82021</v>
          </cell>
          <cell r="B3809">
            <v>44431</v>
          </cell>
          <cell r="C3809">
            <v>4.5513000000000003</v>
          </cell>
          <cell r="D3809">
            <v>4.3696000000000002</v>
          </cell>
        </row>
        <row r="3810">
          <cell r="A3810" t="str">
            <v>82021</v>
          </cell>
          <cell r="B3810">
            <v>44432</v>
          </cell>
          <cell r="C3810">
            <v>4.5667</v>
          </cell>
          <cell r="D3810">
            <v>4.3796999999999997</v>
          </cell>
        </row>
        <row r="3811">
          <cell r="A3811" t="str">
            <v>82021</v>
          </cell>
          <cell r="B3811">
            <v>44433</v>
          </cell>
          <cell r="C3811">
            <v>4.6071999999999997</v>
          </cell>
          <cell r="D3811">
            <v>4.4020000000000001</v>
          </cell>
        </row>
        <row r="3812">
          <cell r="A3812" t="str">
            <v>82021</v>
          </cell>
          <cell r="B3812">
            <v>44434</v>
          </cell>
          <cell r="C3812">
            <v>4.6605999999999996</v>
          </cell>
          <cell r="D3812">
            <v>4.4169999999999998</v>
          </cell>
        </row>
        <row r="3813">
          <cell r="A3813" t="str">
            <v>82021</v>
          </cell>
          <cell r="B3813">
            <v>44435</v>
          </cell>
          <cell r="C3813">
            <v>4.7487000000000004</v>
          </cell>
          <cell r="D3813">
            <v>4.5247000000000002</v>
          </cell>
        </row>
        <row r="3814">
          <cell r="A3814" t="str">
            <v>82021</v>
          </cell>
          <cell r="B3814">
            <v>44438</v>
          </cell>
          <cell r="C3814">
            <v>4.8174999999999999</v>
          </cell>
          <cell r="D3814">
            <v>4.5357000000000003</v>
          </cell>
        </row>
        <row r="3815">
          <cell r="A3815" t="str">
            <v>82021</v>
          </cell>
          <cell r="B3815">
            <v>44439</v>
          </cell>
          <cell r="C3815">
            <v>4.8124000000000002</v>
          </cell>
          <cell r="D3815">
            <v>4.5164</v>
          </cell>
        </row>
        <row r="3816">
          <cell r="A3816" t="str">
            <v>92021</v>
          </cell>
          <cell r="B3816">
            <v>44440</v>
          </cell>
          <cell r="C3816">
            <v>4.8333000000000004</v>
          </cell>
          <cell r="D3816">
            <v>4.5095000000000001</v>
          </cell>
        </row>
        <row r="3817">
          <cell r="A3817" t="str">
            <v>92021</v>
          </cell>
          <cell r="B3817">
            <v>44441</v>
          </cell>
          <cell r="C3817">
            <v>4.8951000000000002</v>
          </cell>
          <cell r="D3817">
            <v>4.5057999999999998</v>
          </cell>
        </row>
        <row r="3818">
          <cell r="A3818" t="str">
            <v>92021</v>
          </cell>
          <cell r="B3818">
            <v>44442</v>
          </cell>
          <cell r="C3818">
            <v>5.0034999999999998</v>
          </cell>
          <cell r="D3818">
            <v>4.5735000000000001</v>
          </cell>
        </row>
        <row r="3819">
          <cell r="A3819" t="str">
            <v>92021</v>
          </cell>
          <cell r="B3819">
            <v>44445</v>
          </cell>
          <cell r="C3819">
            <v>5.0297999999999998</v>
          </cell>
          <cell r="D3819">
            <v>4.5716000000000001</v>
          </cell>
        </row>
        <row r="3820">
          <cell r="A3820" t="str">
            <v>92021</v>
          </cell>
          <cell r="B3820">
            <v>44447</v>
          </cell>
          <cell r="C3820">
            <v>5.0297999999999998</v>
          </cell>
          <cell r="D3820">
            <v>4.5293000000000001</v>
          </cell>
        </row>
        <row r="3821">
          <cell r="A3821" t="str">
            <v>92021</v>
          </cell>
          <cell r="B3821">
            <v>44448</v>
          </cell>
          <cell r="C3821">
            <v>4.6860999999999997</v>
          </cell>
          <cell r="D3821">
            <v>4.6755000000000004</v>
          </cell>
        </row>
        <row r="3822">
          <cell r="A3822" t="str">
            <v>92021</v>
          </cell>
          <cell r="B3822">
            <v>44449</v>
          </cell>
          <cell r="C3822">
            <v>4.7853000000000003</v>
          </cell>
          <cell r="D3822">
            <v>4.7544000000000004</v>
          </cell>
        </row>
        <row r="3823">
          <cell r="A3823" t="str">
            <v>92021</v>
          </cell>
          <cell r="B3823">
            <v>44452</v>
          </cell>
          <cell r="C3823">
            <v>4.9253</v>
          </cell>
          <cell r="D3823">
            <v>4.8018000000000001</v>
          </cell>
        </row>
        <row r="3824">
          <cell r="A3824" t="str">
            <v>92021</v>
          </cell>
          <cell r="B3824">
            <v>44453</v>
          </cell>
          <cell r="C3824">
            <v>4.9257</v>
          </cell>
          <cell r="D3824">
            <v>4.8014000000000001</v>
          </cell>
        </row>
        <row r="3825">
          <cell r="A3825" t="str">
            <v>92021</v>
          </cell>
          <cell r="B3825">
            <v>44454</v>
          </cell>
          <cell r="C3825">
            <v>4.9573999999999998</v>
          </cell>
          <cell r="D3825">
            <v>4.8071999999999999</v>
          </cell>
        </row>
        <row r="3826">
          <cell r="A3826" t="str">
            <v>92021</v>
          </cell>
          <cell r="B3826">
            <v>44455</v>
          </cell>
          <cell r="C3826">
            <v>4.9951999999999996</v>
          </cell>
          <cell r="D3826">
            <v>4.8025000000000002</v>
          </cell>
        </row>
        <row r="3827">
          <cell r="A3827" t="str">
            <v>92021</v>
          </cell>
          <cell r="B3827">
            <v>44456</v>
          </cell>
          <cell r="C3827">
            <v>5.1242999999999999</v>
          </cell>
          <cell r="D3827">
            <v>4.9279999999999999</v>
          </cell>
        </row>
        <row r="3828">
          <cell r="A3828" t="str">
            <v>92021</v>
          </cell>
          <cell r="B3828">
            <v>44459</v>
          </cell>
          <cell r="C3828">
            <v>5.1840000000000002</v>
          </cell>
          <cell r="D3828">
            <v>4.8545999999999996</v>
          </cell>
        </row>
        <row r="3829">
          <cell r="A3829" t="str">
            <v>92021</v>
          </cell>
          <cell r="B3829">
            <v>44460</v>
          </cell>
          <cell r="C3829">
            <v>5.1851000000000003</v>
          </cell>
          <cell r="D3829">
            <v>4.8297999999999996</v>
          </cell>
        </row>
        <row r="3830">
          <cell r="A3830" t="str">
            <v>92021</v>
          </cell>
          <cell r="B3830">
            <v>44461</v>
          </cell>
          <cell r="C3830">
            <v>5.2072000000000003</v>
          </cell>
          <cell r="D3830">
            <v>4.8103999999999996</v>
          </cell>
        </row>
        <row r="3831">
          <cell r="A3831" t="str">
            <v>92021</v>
          </cell>
          <cell r="B3831">
            <v>44462</v>
          </cell>
          <cell r="C3831">
            <v>5.2127999999999997</v>
          </cell>
          <cell r="D3831">
            <v>4.7896999999999998</v>
          </cell>
        </row>
        <row r="3832">
          <cell r="A3832" t="str">
            <v>92021</v>
          </cell>
          <cell r="B3832">
            <v>44463</v>
          </cell>
          <cell r="C3832">
            <v>5.3121999999999998</v>
          </cell>
          <cell r="D3832">
            <v>4.8327</v>
          </cell>
        </row>
        <row r="3833">
          <cell r="A3833" t="str">
            <v>92021</v>
          </cell>
          <cell r="B3833">
            <v>44466</v>
          </cell>
          <cell r="C3833">
            <v>5.3261000000000003</v>
          </cell>
          <cell r="D3833">
            <v>4.7526999999999999</v>
          </cell>
        </row>
        <row r="3834">
          <cell r="A3834" t="str">
            <v>92021</v>
          </cell>
          <cell r="B3834">
            <v>44467</v>
          </cell>
          <cell r="C3834">
            <v>5.3319999999999999</v>
          </cell>
          <cell r="D3834">
            <v>4.7310999999999996</v>
          </cell>
        </row>
        <row r="3835">
          <cell r="A3835" t="str">
            <v>92021</v>
          </cell>
          <cell r="B3835">
            <v>44468</v>
          </cell>
          <cell r="C3835">
            <v>5.3533999999999997</v>
          </cell>
          <cell r="D3835">
            <v>4.7085999999999997</v>
          </cell>
        </row>
        <row r="3836">
          <cell r="A3836" t="str">
            <v>92021</v>
          </cell>
          <cell r="B3836">
            <v>44469</v>
          </cell>
          <cell r="C3836">
            <v>5.3560999999999996</v>
          </cell>
          <cell r="D3836">
            <v>4.6809000000000003</v>
          </cell>
        </row>
        <row r="3837">
          <cell r="A3837" t="str">
            <v>102021</v>
          </cell>
          <cell r="B3837">
            <v>44470</v>
          </cell>
          <cell r="C3837">
            <v>5.3825000000000003</v>
          </cell>
          <cell r="D3837">
            <v>4.7237999999999998</v>
          </cell>
        </row>
        <row r="3838">
          <cell r="A3838" t="str">
            <v>102021</v>
          </cell>
          <cell r="B3838">
            <v>44473</v>
          </cell>
          <cell r="C3838">
            <v>5.3910999999999998</v>
          </cell>
          <cell r="D3838">
            <v>4.6412000000000004</v>
          </cell>
        </row>
        <row r="3839">
          <cell r="A3839" t="str">
            <v>102021</v>
          </cell>
          <cell r="B3839">
            <v>44474</v>
          </cell>
          <cell r="C3839">
            <v>5.4051999999999998</v>
          </cell>
          <cell r="D3839">
            <v>4.6106999999999996</v>
          </cell>
        </row>
        <row r="3840">
          <cell r="A3840" t="str">
            <v>102021</v>
          </cell>
          <cell r="B3840">
            <v>44475</v>
          </cell>
          <cell r="C3840">
            <v>5.4051</v>
          </cell>
          <cell r="D3840">
            <v>4.5755999999999997</v>
          </cell>
        </row>
        <row r="3841">
          <cell r="A3841" t="str">
            <v>102021</v>
          </cell>
          <cell r="B3841">
            <v>44476</v>
          </cell>
          <cell r="C3841">
            <v>5.4625000000000004</v>
          </cell>
          <cell r="D3841">
            <v>4.5494000000000003</v>
          </cell>
        </row>
        <row r="3842">
          <cell r="A3842" t="str">
            <v>102021</v>
          </cell>
          <cell r="B3842">
            <v>44477</v>
          </cell>
          <cell r="C3842">
            <v>4.5663</v>
          </cell>
          <cell r="D3842">
            <v>4.5583999999999998</v>
          </cell>
        </row>
        <row r="3843">
          <cell r="A3843" t="str">
            <v>102021</v>
          </cell>
          <cell r="B3843">
            <v>44480</v>
          </cell>
          <cell r="C3843">
            <v>4.6025999999999998</v>
          </cell>
          <cell r="D3843">
            <v>4.5747999999999998</v>
          </cell>
        </row>
        <row r="3844">
          <cell r="A3844" t="str">
            <v>102021</v>
          </cell>
          <cell r="B3844">
            <v>44482</v>
          </cell>
          <cell r="C3844">
            <v>4.6033999999999997</v>
          </cell>
          <cell r="D3844">
            <v>4.5617000000000001</v>
          </cell>
        </row>
        <row r="3845">
          <cell r="A3845" t="str">
            <v>102021</v>
          </cell>
          <cell r="B3845">
            <v>44483</v>
          </cell>
          <cell r="C3845">
            <v>4.6033999999999997</v>
          </cell>
          <cell r="D3845">
            <v>4.5534999999999997</v>
          </cell>
        </row>
        <row r="3846">
          <cell r="A3846" t="str">
            <v>102021</v>
          </cell>
          <cell r="B3846">
            <v>44484</v>
          </cell>
          <cell r="C3846">
            <v>4.6071999999999997</v>
          </cell>
          <cell r="D3846">
            <v>4.5479000000000003</v>
          </cell>
        </row>
        <row r="3847">
          <cell r="A3847" t="str">
            <v>102021</v>
          </cell>
          <cell r="B3847">
            <v>44487</v>
          </cell>
          <cell r="C3847">
            <v>4.6954000000000002</v>
          </cell>
          <cell r="D3847">
            <v>4.6014999999999997</v>
          </cell>
        </row>
        <row r="3848">
          <cell r="A3848" t="str">
            <v>102021</v>
          </cell>
          <cell r="B3848">
            <v>44488</v>
          </cell>
          <cell r="C3848">
            <v>4.6967999999999996</v>
          </cell>
          <cell r="D3848">
            <v>4.6029999999999998</v>
          </cell>
        </row>
        <row r="3849">
          <cell r="A3849" t="str">
            <v>102021</v>
          </cell>
          <cell r="B3849">
            <v>44489</v>
          </cell>
          <cell r="C3849">
            <v>4.6965000000000003</v>
          </cell>
          <cell r="D3849">
            <v>4.5945999999999998</v>
          </cell>
        </row>
        <row r="3850">
          <cell r="A3850" t="str">
            <v>102021</v>
          </cell>
          <cell r="B3850">
            <v>44490</v>
          </cell>
          <cell r="C3850">
            <v>4.7484000000000002</v>
          </cell>
          <cell r="D3850">
            <v>4.6243999999999996</v>
          </cell>
        </row>
        <row r="3851">
          <cell r="A3851" t="str">
            <v>102021</v>
          </cell>
          <cell r="B3851">
            <v>44491</v>
          </cell>
          <cell r="C3851">
            <v>5.1341000000000001</v>
          </cell>
          <cell r="D3851">
            <v>4.9048999999999996</v>
          </cell>
        </row>
        <row r="3852">
          <cell r="A3852" t="str">
            <v>102021</v>
          </cell>
          <cell r="B3852">
            <v>44494</v>
          </cell>
          <cell r="C3852">
            <v>5.1913</v>
          </cell>
          <cell r="D3852">
            <v>4.9282000000000004</v>
          </cell>
        </row>
        <row r="3853">
          <cell r="A3853" t="str">
            <v>102021</v>
          </cell>
          <cell r="B3853">
            <v>44495</v>
          </cell>
          <cell r="C3853">
            <v>5.2293000000000003</v>
          </cell>
          <cell r="D3853">
            <v>4.9904000000000002</v>
          </cell>
        </row>
        <row r="3854">
          <cell r="A3854" t="str">
            <v>102021</v>
          </cell>
          <cell r="B3854">
            <v>44496</v>
          </cell>
          <cell r="C3854">
            <v>5.3179999999999996</v>
          </cell>
          <cell r="D3854">
            <v>5.0145</v>
          </cell>
        </row>
        <row r="3855">
          <cell r="A3855" t="str">
            <v>102021</v>
          </cell>
          <cell r="B3855">
            <v>44497</v>
          </cell>
          <cell r="C3855">
            <v>5.3651</v>
          </cell>
          <cell r="D3855">
            <v>5.0670000000000002</v>
          </cell>
        </row>
        <row r="3856">
          <cell r="A3856" t="str">
            <v>102021</v>
          </cell>
          <cell r="B3856">
            <v>44498</v>
          </cell>
          <cell r="C3856">
            <v>5.5423</v>
          </cell>
          <cell r="D3856">
            <v>5.1237000000000004</v>
          </cell>
        </row>
        <row r="3857">
          <cell r="A3857" t="str">
            <v>112021</v>
          </cell>
          <cell r="B3857">
            <v>44501</v>
          </cell>
          <cell r="C3857">
            <v>5.5702999999999996</v>
          </cell>
          <cell r="D3857">
            <v>5.0953999999999997</v>
          </cell>
        </row>
        <row r="3858">
          <cell r="A3858" t="str">
            <v>112021</v>
          </cell>
          <cell r="B3858">
            <v>44503</v>
          </cell>
          <cell r="C3858">
            <v>5.5833000000000004</v>
          </cell>
          <cell r="D3858">
            <v>5.0719000000000003</v>
          </cell>
        </row>
        <row r="3859">
          <cell r="A3859" t="str">
            <v>112021</v>
          </cell>
          <cell r="B3859">
            <v>44504</v>
          </cell>
          <cell r="C3859">
            <v>5.5833000000000004</v>
          </cell>
          <cell r="D3859">
            <v>5.0518000000000001</v>
          </cell>
        </row>
        <row r="3860">
          <cell r="A3860" t="str">
            <v>112021</v>
          </cell>
          <cell r="B3860">
            <v>44505</v>
          </cell>
          <cell r="C3860">
            <v>5.6528999999999998</v>
          </cell>
          <cell r="D3860">
            <v>5.1086999999999998</v>
          </cell>
        </row>
        <row r="3861">
          <cell r="A3861" t="str">
            <v>112021</v>
          </cell>
          <cell r="B3861">
            <v>44508</v>
          </cell>
          <cell r="C3861">
            <v>5.6619000000000002</v>
          </cell>
          <cell r="D3861">
            <v>5.0743999999999998</v>
          </cell>
        </row>
        <row r="3862">
          <cell r="A3862" t="str">
            <v>112021</v>
          </cell>
          <cell r="B3862">
            <v>44509</v>
          </cell>
          <cell r="C3862">
            <v>5.6619000000000002</v>
          </cell>
          <cell r="D3862">
            <v>5.0610999999999997</v>
          </cell>
        </row>
        <row r="3863">
          <cell r="A3863" t="str">
            <v>112021</v>
          </cell>
          <cell r="B3863">
            <v>44510</v>
          </cell>
          <cell r="C3863">
            <v>5.0998999999999999</v>
          </cell>
          <cell r="D3863">
            <v>5.0936000000000003</v>
          </cell>
        </row>
        <row r="3864">
          <cell r="A3864" t="str">
            <v>112021</v>
          </cell>
          <cell r="B3864">
            <v>44511</v>
          </cell>
          <cell r="C3864">
            <v>5.1196000000000002</v>
          </cell>
          <cell r="D3864">
            <v>5.0989000000000004</v>
          </cell>
        </row>
        <row r="3865">
          <cell r="A3865" t="str">
            <v>112021</v>
          </cell>
          <cell r="B3865">
            <v>44512</v>
          </cell>
          <cell r="C3865">
            <v>5.3598999999999997</v>
          </cell>
          <cell r="D3865">
            <v>5.3033999999999999</v>
          </cell>
        </row>
        <row r="3866">
          <cell r="A3866" t="str">
            <v>112021</v>
          </cell>
          <cell r="B3866">
            <v>44516</v>
          </cell>
          <cell r="C3866">
            <v>5.3834</v>
          </cell>
          <cell r="D3866">
            <v>5.2911999999999999</v>
          </cell>
        </row>
        <row r="3867">
          <cell r="A3867" t="str">
            <v>112021</v>
          </cell>
          <cell r="B3867">
            <v>44517</v>
          </cell>
          <cell r="C3867">
            <v>5.4184999999999999</v>
          </cell>
          <cell r="D3867">
            <v>5.2858000000000001</v>
          </cell>
        </row>
        <row r="3868">
          <cell r="A3868" t="str">
            <v>112021</v>
          </cell>
          <cell r="B3868">
            <v>44518</v>
          </cell>
          <cell r="C3868">
            <v>5.5206999999999997</v>
          </cell>
          <cell r="D3868">
            <v>5.3227000000000002</v>
          </cell>
        </row>
        <row r="3869">
          <cell r="A3869" t="str">
            <v>112021</v>
          </cell>
          <cell r="B3869">
            <v>44519</v>
          </cell>
          <cell r="C3869">
            <v>5.7542</v>
          </cell>
          <cell r="D3869">
            <v>5.5586000000000002</v>
          </cell>
        </row>
        <row r="3870">
          <cell r="A3870" t="str">
            <v>112021</v>
          </cell>
          <cell r="B3870">
            <v>44522</v>
          </cell>
          <cell r="C3870">
            <v>5.8056000000000001</v>
          </cell>
          <cell r="D3870">
            <v>5.5266999999999999</v>
          </cell>
        </row>
        <row r="3871">
          <cell r="A3871" t="str">
            <v>112021</v>
          </cell>
          <cell r="B3871">
            <v>44523</v>
          </cell>
          <cell r="C3871">
            <v>5.8464</v>
          </cell>
          <cell r="D3871">
            <v>5.5258000000000003</v>
          </cell>
        </row>
        <row r="3872">
          <cell r="A3872" t="str">
            <v>112021</v>
          </cell>
          <cell r="B3872">
            <v>44524</v>
          </cell>
          <cell r="C3872">
            <v>5.8578999999999999</v>
          </cell>
          <cell r="D3872">
            <v>5.5138999999999996</v>
          </cell>
        </row>
        <row r="3873">
          <cell r="A3873" t="str">
            <v>112021</v>
          </cell>
          <cell r="B3873">
            <v>44525</v>
          </cell>
          <cell r="C3873">
            <v>5.8575999999999997</v>
          </cell>
          <cell r="D3873">
            <v>5.4922000000000004</v>
          </cell>
        </row>
        <row r="3874">
          <cell r="A3874" t="str">
            <v>112021</v>
          </cell>
          <cell r="B3874">
            <v>44526</v>
          </cell>
          <cell r="C3874">
            <v>5.8776000000000002</v>
          </cell>
          <cell r="D3874">
            <v>5.4785000000000004</v>
          </cell>
        </row>
        <row r="3875">
          <cell r="A3875" t="str">
            <v>112021</v>
          </cell>
          <cell r="B3875">
            <v>44529</v>
          </cell>
          <cell r="C3875">
            <v>5.8898000000000001</v>
          </cell>
          <cell r="D3875">
            <v>5.4208999999999996</v>
          </cell>
        </row>
        <row r="3876">
          <cell r="A3876" t="str">
            <v>112021</v>
          </cell>
          <cell r="B3876">
            <v>44530</v>
          </cell>
          <cell r="C3876">
            <v>5.8898000000000001</v>
          </cell>
          <cell r="D3876">
            <v>5.4012000000000002</v>
          </cell>
        </row>
        <row r="3877">
          <cell r="A3877" t="str">
            <v>122021</v>
          </cell>
          <cell r="B3877">
            <v>44531</v>
          </cell>
          <cell r="C3877">
            <v>5.8898000000000001</v>
          </cell>
          <cell r="D3877">
            <v>5.3788</v>
          </cell>
        </row>
        <row r="3878">
          <cell r="A3878" t="str">
            <v>122021</v>
          </cell>
          <cell r="B3878">
            <v>44532</v>
          </cell>
          <cell r="C3878">
            <v>5.9127999999999998</v>
          </cell>
          <cell r="D3878">
            <v>5.3688000000000002</v>
          </cell>
        </row>
        <row r="3879">
          <cell r="A3879" t="str">
            <v>122021</v>
          </cell>
          <cell r="B3879">
            <v>44533</v>
          </cell>
          <cell r="C3879">
            <v>5.9267000000000003</v>
          </cell>
          <cell r="D3879">
            <v>5.3578000000000001</v>
          </cell>
        </row>
        <row r="3880">
          <cell r="A3880" t="str">
            <v>122021</v>
          </cell>
          <cell r="B3880">
            <v>44536</v>
          </cell>
          <cell r="C3880">
            <v>5.9082999999999997</v>
          </cell>
          <cell r="D3880">
            <v>5.2964000000000002</v>
          </cell>
        </row>
        <row r="3881">
          <cell r="A3881" t="str">
            <v>122021</v>
          </cell>
          <cell r="B3881">
            <v>44537</v>
          </cell>
          <cell r="C3881">
            <v>5.8992000000000004</v>
          </cell>
          <cell r="D3881">
            <v>5.2717000000000001</v>
          </cell>
        </row>
        <row r="3882">
          <cell r="A3882" t="str">
            <v>122021</v>
          </cell>
          <cell r="B3882">
            <v>44538</v>
          </cell>
          <cell r="C3882">
            <v>5.9082999999999997</v>
          </cell>
          <cell r="D3882">
            <v>5.2595000000000001</v>
          </cell>
        </row>
        <row r="3883">
          <cell r="A3883" t="str">
            <v>122021</v>
          </cell>
          <cell r="B3883">
            <v>44539</v>
          </cell>
          <cell r="C3883">
            <v>5.9108000000000001</v>
          </cell>
          <cell r="D3883">
            <v>5.2389999999999999</v>
          </cell>
        </row>
        <row r="3884">
          <cell r="A3884" t="str">
            <v>122021</v>
          </cell>
          <cell r="B3884">
            <v>44540</v>
          </cell>
          <cell r="C3884">
            <v>5.2187999999999999</v>
          </cell>
          <cell r="D3884">
            <v>5.2140000000000004</v>
          </cell>
        </row>
        <row r="3885">
          <cell r="A3885" t="str">
            <v>122021</v>
          </cell>
          <cell r="B3885">
            <v>44543</v>
          </cell>
          <cell r="C3885">
            <v>5.2187999999999999</v>
          </cell>
          <cell r="D3885">
            <v>5.1952999999999996</v>
          </cell>
        </row>
        <row r="3886">
          <cell r="A3886" t="str">
            <v>122021</v>
          </cell>
          <cell r="B3886">
            <v>44544</v>
          </cell>
          <cell r="C3886">
            <v>5.2187999999999999</v>
          </cell>
          <cell r="D3886">
            <v>5.1894</v>
          </cell>
        </row>
        <row r="3887">
          <cell r="A3887" t="str">
            <v>122021</v>
          </cell>
          <cell r="B3887">
            <v>44545</v>
          </cell>
          <cell r="C3887">
            <v>5.2187999999999999</v>
          </cell>
          <cell r="D3887">
            <v>5.1835000000000004</v>
          </cell>
        </row>
        <row r="3888">
          <cell r="A3888" t="str">
            <v>122021</v>
          </cell>
          <cell r="B3888">
            <v>44546</v>
          </cell>
          <cell r="C3888">
            <v>5.2187999999999999</v>
          </cell>
          <cell r="D3888">
            <v>5.1776999999999997</v>
          </cell>
        </row>
        <row r="3889">
          <cell r="A3889" t="str">
            <v>122021</v>
          </cell>
          <cell r="B3889">
            <v>44547</v>
          </cell>
          <cell r="C3889">
            <v>5.2263000000000002</v>
          </cell>
          <cell r="D3889">
            <v>5.1641000000000004</v>
          </cell>
        </row>
        <row r="3890">
          <cell r="A3890" t="str">
            <v>122021</v>
          </cell>
          <cell r="B3890">
            <v>44550</v>
          </cell>
          <cell r="C3890">
            <v>5.2187999999999999</v>
          </cell>
          <cell r="D3890">
            <v>5.1375000000000002</v>
          </cell>
        </row>
        <row r="3891">
          <cell r="A3891" t="str">
            <v>122021</v>
          </cell>
          <cell r="B3891">
            <v>44551</v>
          </cell>
          <cell r="C3891">
            <v>5.2088000000000001</v>
          </cell>
          <cell r="D3891">
            <v>5.1318000000000001</v>
          </cell>
        </row>
        <row r="3892">
          <cell r="A3892" t="str">
            <v>122021</v>
          </cell>
          <cell r="B3892">
            <v>44552</v>
          </cell>
          <cell r="C3892">
            <v>5.1879999999999997</v>
          </cell>
          <cell r="D3892">
            <v>5.1200999999999999</v>
          </cell>
        </row>
        <row r="3893">
          <cell r="A3893" t="str">
            <v>122021</v>
          </cell>
          <cell r="B3893">
            <v>44553</v>
          </cell>
          <cell r="C3893">
            <v>5.1986999999999997</v>
          </cell>
          <cell r="D3893">
            <v>5.1284000000000001</v>
          </cell>
        </row>
        <row r="3894">
          <cell r="A3894" t="str">
            <v>122021</v>
          </cell>
          <cell r="B3894">
            <v>44554</v>
          </cell>
          <cell r="C3894">
            <v>5.1879999999999997</v>
          </cell>
          <cell r="D3894">
            <v>5.1116000000000001</v>
          </cell>
        </row>
        <row r="3895">
          <cell r="A3895" t="str">
            <v>122021</v>
          </cell>
          <cell r="B3895">
            <v>44557</v>
          </cell>
          <cell r="C3895">
            <v>5.1717000000000004</v>
          </cell>
          <cell r="D3895">
            <v>5.0970000000000004</v>
          </cell>
        </row>
        <row r="3896">
          <cell r="A3896" t="str">
            <v>122021</v>
          </cell>
          <cell r="B3896">
            <v>44558</v>
          </cell>
          <cell r="C3896">
            <v>5.1717000000000004</v>
          </cell>
          <cell r="D3896">
            <v>5.0898000000000003</v>
          </cell>
        </row>
        <row r="3897">
          <cell r="A3897" t="str">
            <v>122021</v>
          </cell>
          <cell r="B3897">
            <v>44559</v>
          </cell>
          <cell r="C3897">
            <v>5.1767000000000003</v>
          </cell>
          <cell r="D3897">
            <v>5.0876000000000001</v>
          </cell>
        </row>
        <row r="3898">
          <cell r="A3898" t="str">
            <v>122021</v>
          </cell>
          <cell r="B3898">
            <v>44560</v>
          </cell>
          <cell r="C3898">
            <v>5.1767000000000003</v>
          </cell>
          <cell r="D3898">
            <v>5.0819999999999999</v>
          </cell>
        </row>
        <row r="3899">
          <cell r="A3899" t="str">
            <v>122021</v>
          </cell>
          <cell r="B3899">
            <v>44561</v>
          </cell>
          <cell r="C3899">
            <v>5.1767000000000003</v>
          </cell>
          <cell r="D3899">
            <v>5.0746000000000002</v>
          </cell>
        </row>
        <row r="3900">
          <cell r="A3900" t="str">
            <v>12022</v>
          </cell>
          <cell r="B3900">
            <v>44564</v>
          </cell>
          <cell r="C3900">
            <v>5.1771000000000003</v>
          </cell>
          <cell r="D3900">
            <v>5.0574000000000003</v>
          </cell>
        </row>
        <row r="3901">
          <cell r="A3901" t="str">
            <v>12022</v>
          </cell>
          <cell r="B3901">
            <v>44565</v>
          </cell>
          <cell r="C3901">
            <v>5.1776</v>
          </cell>
          <cell r="D3901">
            <v>5.0542999999999996</v>
          </cell>
        </row>
        <row r="3902">
          <cell r="A3902" t="str">
            <v>12022</v>
          </cell>
          <cell r="B3902">
            <v>44566</v>
          </cell>
          <cell r="C3902">
            <v>5.1776</v>
          </cell>
          <cell r="D3902">
            <v>5.0488</v>
          </cell>
        </row>
        <row r="3903">
          <cell r="A3903" t="str">
            <v>12022</v>
          </cell>
          <cell r="B3903">
            <v>44567</v>
          </cell>
          <cell r="C3903">
            <v>5.1772</v>
          </cell>
          <cell r="D3903">
            <v>5.0446</v>
          </cell>
        </row>
        <row r="3904">
          <cell r="A3904" t="str">
            <v>12022</v>
          </cell>
          <cell r="B3904">
            <v>44568</v>
          </cell>
          <cell r="C3904">
            <v>5.1714000000000002</v>
          </cell>
          <cell r="D3904">
            <v>5.0423999999999998</v>
          </cell>
        </row>
        <row r="3905">
          <cell r="A3905" t="str">
            <v>12022</v>
          </cell>
          <cell r="B3905">
            <v>44571</v>
          </cell>
          <cell r="C3905">
            <v>5.1760999999999999</v>
          </cell>
          <cell r="D3905">
            <v>5.0315000000000003</v>
          </cell>
        </row>
        <row r="3906">
          <cell r="A3906" t="str">
            <v>12022</v>
          </cell>
          <cell r="B3906">
            <v>44572</v>
          </cell>
          <cell r="C3906">
            <v>5.0499000000000001</v>
          </cell>
          <cell r="D3906">
            <v>5.0084</v>
          </cell>
        </row>
        <row r="3907">
          <cell r="A3907" t="str">
            <v>12022</v>
          </cell>
          <cell r="B3907">
            <v>44573</v>
          </cell>
          <cell r="C3907">
            <v>5.0616000000000003</v>
          </cell>
          <cell r="D3907">
            <v>5.0065999999999997</v>
          </cell>
        </row>
        <row r="3908">
          <cell r="A3908" t="str">
            <v>12022</v>
          </cell>
          <cell r="B3908">
            <v>44574</v>
          </cell>
          <cell r="C3908">
            <v>5.0608000000000004</v>
          </cell>
          <cell r="D3908">
            <v>5.0023999999999997</v>
          </cell>
        </row>
        <row r="3909">
          <cell r="A3909" t="str">
            <v>12022</v>
          </cell>
          <cell r="B3909">
            <v>44575</v>
          </cell>
          <cell r="C3909">
            <v>5.0831</v>
          </cell>
          <cell r="D3909">
            <v>5.008</v>
          </cell>
        </row>
        <row r="3910">
          <cell r="A3910" t="str">
            <v>12022</v>
          </cell>
          <cell r="B3910">
            <v>44578</v>
          </cell>
          <cell r="C3910">
            <v>5.0932000000000004</v>
          </cell>
          <cell r="D3910">
            <v>5.0236000000000001</v>
          </cell>
        </row>
        <row r="3911">
          <cell r="A3911" t="str">
            <v>12022</v>
          </cell>
          <cell r="B3911">
            <v>44579</v>
          </cell>
          <cell r="C3911">
            <v>5.0880999999999998</v>
          </cell>
          <cell r="D3911">
            <v>5.0235000000000003</v>
          </cell>
        </row>
        <row r="3912">
          <cell r="A3912" t="str">
            <v>12022</v>
          </cell>
          <cell r="B3912">
            <v>44580</v>
          </cell>
          <cell r="C3912">
            <v>5.0933000000000002</v>
          </cell>
          <cell r="D3912">
            <v>5.0441000000000003</v>
          </cell>
        </row>
        <row r="3913">
          <cell r="A3913" t="str">
            <v>12022</v>
          </cell>
          <cell r="B3913">
            <v>44581</v>
          </cell>
          <cell r="C3913">
            <v>5.1001000000000003</v>
          </cell>
          <cell r="D3913">
            <v>5.0418000000000003</v>
          </cell>
        </row>
        <row r="3914">
          <cell r="A3914" t="str">
            <v>12022</v>
          </cell>
          <cell r="B3914">
            <v>44582</v>
          </cell>
          <cell r="C3914">
            <v>5.1467000000000001</v>
          </cell>
          <cell r="D3914">
            <v>5.0698999999999996</v>
          </cell>
        </row>
        <row r="3915">
          <cell r="A3915" t="str">
            <v>12022</v>
          </cell>
          <cell r="B3915">
            <v>44585</v>
          </cell>
          <cell r="C3915">
            <v>5.1464999999999996</v>
          </cell>
          <cell r="D3915">
            <v>5.0736999999999997</v>
          </cell>
        </row>
        <row r="3916">
          <cell r="A3916" t="str">
            <v>12022</v>
          </cell>
          <cell r="B3916">
            <v>44586</v>
          </cell>
          <cell r="C3916">
            <v>5.1289999999999996</v>
          </cell>
          <cell r="D3916">
            <v>5.0564</v>
          </cell>
        </row>
        <row r="3917">
          <cell r="A3917" t="str">
            <v>12022</v>
          </cell>
          <cell r="B3917">
            <v>44587</v>
          </cell>
          <cell r="C3917">
            <v>5.1326999999999998</v>
          </cell>
          <cell r="D3917">
            <v>5.0578000000000003</v>
          </cell>
        </row>
        <row r="3918">
          <cell r="A3918" t="str">
            <v>12022</v>
          </cell>
          <cell r="B3918">
            <v>44588</v>
          </cell>
          <cell r="C3918">
            <v>5.1974</v>
          </cell>
          <cell r="D3918">
            <v>5.1292</v>
          </cell>
        </row>
        <row r="3919">
          <cell r="A3919" t="str">
            <v>12022</v>
          </cell>
          <cell r="B3919">
            <v>44589</v>
          </cell>
          <cell r="C3919">
            <v>5.3795999999999999</v>
          </cell>
          <cell r="D3919">
            <v>5.2919</v>
          </cell>
        </row>
        <row r="3920">
          <cell r="A3920" t="str">
            <v>12022</v>
          </cell>
          <cell r="B3920">
            <v>44592</v>
          </cell>
          <cell r="C3920">
            <v>5.4073000000000002</v>
          </cell>
          <cell r="D3920">
            <v>5.2815000000000003</v>
          </cell>
        </row>
        <row r="3921">
          <cell r="A3921" t="str">
            <v>22022</v>
          </cell>
          <cell r="B3921">
            <v>44593</v>
          </cell>
          <cell r="C3921">
            <v>5.4173999999999998</v>
          </cell>
          <cell r="D3921">
            <v>5.2805999999999997</v>
          </cell>
        </row>
        <row r="3922">
          <cell r="A3922" t="str">
            <v>22022</v>
          </cell>
          <cell r="B3922">
            <v>44594</v>
          </cell>
          <cell r="C3922">
            <v>5.4173999999999998</v>
          </cell>
          <cell r="D3922">
            <v>5.2797000000000001</v>
          </cell>
        </row>
        <row r="3923">
          <cell r="A3923" t="str">
            <v>22022</v>
          </cell>
          <cell r="B3923">
            <v>44595</v>
          </cell>
          <cell r="C3923">
            <v>5.4179000000000004</v>
          </cell>
          <cell r="D3923">
            <v>5.2771999999999997</v>
          </cell>
        </row>
        <row r="3924">
          <cell r="A3924" t="str">
            <v>22022</v>
          </cell>
          <cell r="B3924">
            <v>44596</v>
          </cell>
          <cell r="C3924">
            <v>5.4279999999999999</v>
          </cell>
          <cell r="D3924">
            <v>5.2737999999999996</v>
          </cell>
        </row>
        <row r="3925">
          <cell r="A3925" t="str">
            <v>22022</v>
          </cell>
          <cell r="B3925">
            <v>44599</v>
          </cell>
          <cell r="C3925">
            <v>5.4394</v>
          </cell>
          <cell r="D3925">
            <v>5.2744999999999997</v>
          </cell>
        </row>
        <row r="3926">
          <cell r="A3926" t="str">
            <v>22022</v>
          </cell>
          <cell r="B3926">
            <v>44600</v>
          </cell>
          <cell r="C3926">
            <v>5.4470999999999998</v>
          </cell>
          <cell r="D3926">
            <v>5.2664</v>
          </cell>
        </row>
        <row r="3927">
          <cell r="A3927" t="str">
            <v>22022</v>
          </cell>
          <cell r="B3927">
            <v>44601</v>
          </cell>
          <cell r="C3927">
            <v>5.2572999999999999</v>
          </cell>
          <cell r="D3927">
            <v>5.2343000000000002</v>
          </cell>
        </row>
        <row r="3928">
          <cell r="A3928" t="str">
            <v>22022</v>
          </cell>
          <cell r="B3928">
            <v>44602</v>
          </cell>
          <cell r="C3928">
            <v>5.2678000000000003</v>
          </cell>
          <cell r="D3928">
            <v>5.2229000000000001</v>
          </cell>
        </row>
        <row r="3929">
          <cell r="A3929" t="str">
            <v>22022</v>
          </cell>
          <cell r="B3929">
            <v>44603</v>
          </cell>
          <cell r="C3929">
            <v>5.3014999999999999</v>
          </cell>
          <cell r="D3929">
            <v>5.2488000000000001</v>
          </cell>
        </row>
        <row r="3930">
          <cell r="A3930" t="str">
            <v>22022</v>
          </cell>
          <cell r="B3930">
            <v>44606</v>
          </cell>
          <cell r="C3930">
            <v>5.3033000000000001</v>
          </cell>
          <cell r="D3930">
            <v>5.2133000000000003</v>
          </cell>
        </row>
        <row r="3931">
          <cell r="A3931" t="str">
            <v>22022</v>
          </cell>
          <cell r="B3931">
            <v>44607</v>
          </cell>
          <cell r="C3931">
            <v>5.3033000000000001</v>
          </cell>
          <cell r="D3931">
            <v>5.1882000000000001</v>
          </cell>
        </row>
        <row r="3932">
          <cell r="A3932" t="str">
            <v>22022</v>
          </cell>
          <cell r="B3932">
            <v>44608</v>
          </cell>
          <cell r="C3932">
            <v>5.3194999999999997</v>
          </cell>
          <cell r="D3932">
            <v>5.1843000000000004</v>
          </cell>
        </row>
        <row r="3933">
          <cell r="A3933" t="str">
            <v>22022</v>
          </cell>
          <cell r="B3933">
            <v>44609</v>
          </cell>
          <cell r="C3933">
            <v>5.3198999999999996</v>
          </cell>
          <cell r="D3933">
            <v>5.1970000000000001</v>
          </cell>
        </row>
        <row r="3934">
          <cell r="A3934" t="str">
            <v>22022</v>
          </cell>
          <cell r="B3934">
            <v>44610</v>
          </cell>
          <cell r="C3934">
            <v>5.3871000000000002</v>
          </cell>
          <cell r="D3934">
            <v>5.2728000000000002</v>
          </cell>
        </row>
        <row r="3935">
          <cell r="A3935" t="str">
            <v>22022</v>
          </cell>
          <cell r="B3935">
            <v>44613</v>
          </cell>
          <cell r="C3935">
            <v>5.3963000000000001</v>
          </cell>
          <cell r="D3935">
            <v>5.2332000000000001</v>
          </cell>
        </row>
        <row r="3936">
          <cell r="A3936" t="str">
            <v>22022</v>
          </cell>
          <cell r="B3936">
            <v>44614</v>
          </cell>
          <cell r="C3936">
            <v>5.4054000000000002</v>
          </cell>
          <cell r="D3936">
            <v>5.2221000000000002</v>
          </cell>
        </row>
        <row r="3937">
          <cell r="A3937" t="str">
            <v>22022</v>
          </cell>
          <cell r="B3937">
            <v>44615</v>
          </cell>
          <cell r="C3937">
            <v>5.4245999999999999</v>
          </cell>
          <cell r="D3937">
            <v>5.2305999999999999</v>
          </cell>
        </row>
        <row r="3938">
          <cell r="A3938" t="str">
            <v>22022</v>
          </cell>
          <cell r="B3938">
            <v>44616</v>
          </cell>
          <cell r="C3938">
            <v>5.4264000000000001</v>
          </cell>
          <cell r="D3938">
            <v>5.2209000000000003</v>
          </cell>
        </row>
        <row r="3939">
          <cell r="A3939" t="str">
            <v>22022</v>
          </cell>
          <cell r="B3939">
            <v>44617</v>
          </cell>
          <cell r="C3939">
            <v>5.4436</v>
          </cell>
          <cell r="D3939">
            <v>5.2190000000000003</v>
          </cell>
        </row>
        <row r="3940">
          <cell r="A3940" t="str">
            <v>32022</v>
          </cell>
          <cell r="B3940">
            <v>44622</v>
          </cell>
          <cell r="C3940">
            <v>5.4527000000000001</v>
          </cell>
          <cell r="D3940">
            <v>5.1726999999999999</v>
          </cell>
        </row>
        <row r="3941">
          <cell r="A3941" t="str">
            <v>32022</v>
          </cell>
          <cell r="B3941">
            <v>44623</v>
          </cell>
          <cell r="C3941">
            <v>5.4928999999999997</v>
          </cell>
          <cell r="D3941">
            <v>5.1653000000000002</v>
          </cell>
        </row>
        <row r="3942">
          <cell r="A3942" t="str">
            <v>32022</v>
          </cell>
          <cell r="B3942">
            <v>44624</v>
          </cell>
          <cell r="C3942">
            <v>5.5259999999999998</v>
          </cell>
          <cell r="D3942">
            <v>5.1654999999999998</v>
          </cell>
        </row>
        <row r="3943">
          <cell r="A3943" t="str">
            <v>32022</v>
          </cell>
          <cell r="B3943">
            <v>44627</v>
          </cell>
          <cell r="C3943">
            <v>5.5232999999999999</v>
          </cell>
          <cell r="D3943">
            <v>5.13</v>
          </cell>
        </row>
        <row r="3944">
          <cell r="A3944" t="str">
            <v>32022</v>
          </cell>
          <cell r="B3944">
            <v>44628</v>
          </cell>
          <cell r="C3944">
            <v>5.5777000000000001</v>
          </cell>
          <cell r="D3944">
            <v>5.1208999999999998</v>
          </cell>
        </row>
        <row r="3945">
          <cell r="A3945" t="str">
            <v>32022</v>
          </cell>
          <cell r="B3945">
            <v>44629</v>
          </cell>
          <cell r="C3945">
            <v>5.6509</v>
          </cell>
          <cell r="D3945">
            <v>5.1515000000000004</v>
          </cell>
        </row>
        <row r="3946">
          <cell r="A3946" t="str">
            <v>32022</v>
          </cell>
          <cell r="B3946">
            <v>44630</v>
          </cell>
          <cell r="C3946">
            <v>5.6670999999999996</v>
          </cell>
          <cell r="D3946">
            <v>5.2015000000000002</v>
          </cell>
        </row>
        <row r="3947">
          <cell r="A3947" t="str">
            <v>32022</v>
          </cell>
          <cell r="B3947">
            <v>44631</v>
          </cell>
          <cell r="C3947">
            <v>5.6896000000000004</v>
          </cell>
          <cell r="D3947">
            <v>5.6726999999999999</v>
          </cell>
        </row>
        <row r="3948">
          <cell r="A3948" t="str">
            <v>32022</v>
          </cell>
          <cell r="B3948">
            <v>44634</v>
          </cell>
          <cell r="C3948">
            <v>5.7849000000000004</v>
          </cell>
          <cell r="D3948">
            <v>5.7104999999999997</v>
          </cell>
        </row>
        <row r="3949">
          <cell r="A3949" t="str">
            <v>32022</v>
          </cell>
          <cell r="B3949">
            <v>44635</v>
          </cell>
          <cell r="C3949">
            <v>5.8052999999999999</v>
          </cell>
          <cell r="D3949">
            <v>5.7051999999999996</v>
          </cell>
        </row>
        <row r="3950">
          <cell r="A3950" t="str">
            <v>32022</v>
          </cell>
          <cell r="B3950">
            <v>44636</v>
          </cell>
          <cell r="C3950">
            <v>5.8182</v>
          </cell>
          <cell r="D3950">
            <v>5.6973000000000003</v>
          </cell>
        </row>
        <row r="3951">
          <cell r="A3951" t="str">
            <v>32022</v>
          </cell>
          <cell r="B3951">
            <v>44637</v>
          </cell>
          <cell r="C3951">
            <v>5.8182</v>
          </cell>
          <cell r="D3951">
            <v>5.6822999999999997</v>
          </cell>
        </row>
        <row r="3952">
          <cell r="A3952" t="str">
            <v>32022</v>
          </cell>
          <cell r="B3952">
            <v>44638</v>
          </cell>
          <cell r="C3952">
            <v>5.8916000000000004</v>
          </cell>
          <cell r="D3952">
            <v>5.7343999999999999</v>
          </cell>
        </row>
        <row r="3953">
          <cell r="A3953" t="str">
            <v>32022</v>
          </cell>
          <cell r="B3953">
            <v>44641</v>
          </cell>
          <cell r="C3953">
            <v>5.9539</v>
          </cell>
          <cell r="D3953">
            <v>5.6863000000000001</v>
          </cell>
        </row>
        <row r="3954">
          <cell r="A3954" t="str">
            <v>32022</v>
          </cell>
          <cell r="B3954">
            <v>44642</v>
          </cell>
          <cell r="C3954">
            <v>5.9917999999999996</v>
          </cell>
          <cell r="D3954">
            <v>5.6769999999999996</v>
          </cell>
        </row>
        <row r="3955">
          <cell r="A3955" t="str">
            <v>32022</v>
          </cell>
          <cell r="B3955">
            <v>44643</v>
          </cell>
          <cell r="C3955">
            <v>5.9917999999999996</v>
          </cell>
          <cell r="D3955">
            <v>5.6581999999999999</v>
          </cell>
        </row>
        <row r="3956">
          <cell r="A3956" t="str">
            <v>32022</v>
          </cell>
          <cell r="B3956">
            <v>44644</v>
          </cell>
          <cell r="C3956">
            <v>6.0232999999999999</v>
          </cell>
          <cell r="D3956">
            <v>5.6395</v>
          </cell>
        </row>
        <row r="3957">
          <cell r="A3957" t="str">
            <v>32022</v>
          </cell>
          <cell r="B3957">
            <v>44645</v>
          </cell>
          <cell r="C3957">
            <v>6.1346999999999996</v>
          </cell>
          <cell r="D3957">
            <v>5.7628000000000004</v>
          </cell>
        </row>
        <row r="3958">
          <cell r="A3958" t="str">
            <v>32022</v>
          </cell>
          <cell r="B3958">
            <v>44648</v>
          </cell>
          <cell r="C3958">
            <v>6.1597</v>
          </cell>
          <cell r="D3958">
            <v>5.6694000000000004</v>
          </cell>
        </row>
        <row r="3959">
          <cell r="A3959" t="str">
            <v>32022</v>
          </cell>
          <cell r="B3959">
            <v>44649</v>
          </cell>
          <cell r="C3959">
            <v>6.1597</v>
          </cell>
          <cell r="D3959">
            <v>5.6375999999999999</v>
          </cell>
        </row>
        <row r="3960">
          <cell r="A3960" t="str">
            <v>32022</v>
          </cell>
          <cell r="B3960">
            <v>44650</v>
          </cell>
          <cell r="C3960">
            <v>6.2046999999999999</v>
          </cell>
          <cell r="D3960">
            <v>5.6143000000000001</v>
          </cell>
        </row>
        <row r="3961">
          <cell r="A3961" t="str">
            <v>32022</v>
          </cell>
          <cell r="B3961">
            <v>44651</v>
          </cell>
          <cell r="C3961">
            <v>6.2117000000000004</v>
          </cell>
          <cell r="D3961">
            <v>5.585</v>
          </cell>
        </row>
        <row r="3962">
          <cell r="A3962" t="str">
            <v>42022</v>
          </cell>
          <cell r="B3962">
            <v>44652</v>
          </cell>
          <cell r="C3962">
            <v>6.2450999999999999</v>
          </cell>
          <cell r="D3962">
            <v>5.5869</v>
          </cell>
        </row>
        <row r="3963">
          <cell r="A3963" t="str">
            <v>42022</v>
          </cell>
          <cell r="B3963">
            <v>44655</v>
          </cell>
          <cell r="C3963">
            <v>6.2633000000000001</v>
          </cell>
          <cell r="D3963">
            <v>5.5225999999999997</v>
          </cell>
        </row>
        <row r="3964">
          <cell r="A3964" t="str">
            <v>42022</v>
          </cell>
          <cell r="B3964">
            <v>44656</v>
          </cell>
          <cell r="C3964">
            <v>6.2755000000000001</v>
          </cell>
          <cell r="D3964">
            <v>5.4833999999999996</v>
          </cell>
        </row>
        <row r="3965">
          <cell r="A3965" t="str">
            <v>42022</v>
          </cell>
          <cell r="B3965">
            <v>44657</v>
          </cell>
          <cell r="C3965">
            <v>6.3098000000000001</v>
          </cell>
          <cell r="D3965">
            <v>5.4691999999999998</v>
          </cell>
        </row>
        <row r="3966">
          <cell r="A3966" t="str">
            <v>42022</v>
          </cell>
          <cell r="B3966">
            <v>44658</v>
          </cell>
          <cell r="C3966">
            <v>6.3143000000000002</v>
          </cell>
          <cell r="D3966">
            <v>5.4451000000000001</v>
          </cell>
        </row>
        <row r="3967">
          <cell r="A3967" t="str">
            <v>42022</v>
          </cell>
          <cell r="B3967">
            <v>44659</v>
          </cell>
          <cell r="C3967">
            <v>5.4394</v>
          </cell>
          <cell r="D3967">
            <v>5.4256000000000002</v>
          </cell>
        </row>
        <row r="3968">
          <cell r="A3968" t="str">
            <v>42022</v>
          </cell>
          <cell r="B3968">
            <v>44662</v>
          </cell>
          <cell r="C3968">
            <v>5.4394</v>
          </cell>
          <cell r="D3968">
            <v>5.3624000000000001</v>
          </cell>
        </row>
        <row r="3969">
          <cell r="A3969" t="str">
            <v>42022</v>
          </cell>
          <cell r="B3969">
            <v>44663</v>
          </cell>
          <cell r="C3969">
            <v>5.4394</v>
          </cell>
          <cell r="D3969">
            <v>5.3418000000000001</v>
          </cell>
        </row>
        <row r="3970">
          <cell r="A3970" t="str">
            <v>42022</v>
          </cell>
          <cell r="B3970">
            <v>44664</v>
          </cell>
          <cell r="C3970">
            <v>5.4481000000000002</v>
          </cell>
          <cell r="D3970">
            <v>5.3525999999999998</v>
          </cell>
        </row>
        <row r="3971">
          <cell r="A3971" t="str">
            <v>42022</v>
          </cell>
          <cell r="B3971">
            <v>44665</v>
          </cell>
          <cell r="C3971">
            <v>5.4901</v>
          </cell>
          <cell r="D3971">
            <v>5.3704000000000001</v>
          </cell>
        </row>
        <row r="3972">
          <cell r="A3972" t="str">
            <v>42022</v>
          </cell>
          <cell r="B3972">
            <v>44669</v>
          </cell>
          <cell r="C3972">
            <v>5.5523999999999996</v>
          </cell>
          <cell r="D3972">
            <v>5.4031000000000002</v>
          </cell>
        </row>
        <row r="3973">
          <cell r="A3973" t="str">
            <v>42022</v>
          </cell>
          <cell r="B3973">
            <v>44670</v>
          </cell>
          <cell r="C3973">
            <v>5.5675999999999997</v>
          </cell>
          <cell r="D3973">
            <v>5.3808999999999996</v>
          </cell>
        </row>
        <row r="3974">
          <cell r="A3974" t="str">
            <v>42022</v>
          </cell>
          <cell r="B3974">
            <v>44671</v>
          </cell>
          <cell r="C3974">
            <v>5.6020000000000003</v>
          </cell>
          <cell r="D3974">
            <v>5.4596</v>
          </cell>
        </row>
        <row r="3975">
          <cell r="A3975" t="str">
            <v>42022</v>
          </cell>
          <cell r="B3975">
            <v>44673</v>
          </cell>
          <cell r="C3975">
            <v>5.7217000000000002</v>
          </cell>
          <cell r="D3975">
            <v>5.5223000000000004</v>
          </cell>
        </row>
        <row r="3976">
          <cell r="A3976" t="str">
            <v>42022</v>
          </cell>
          <cell r="B3976">
            <v>44676</v>
          </cell>
          <cell r="C3976">
            <v>5.7171000000000003</v>
          </cell>
          <cell r="D3976">
            <v>5.4440999999999997</v>
          </cell>
        </row>
        <row r="3977">
          <cell r="A3977" t="str">
            <v>42022</v>
          </cell>
          <cell r="B3977">
            <v>44677</v>
          </cell>
          <cell r="C3977">
            <v>5.7355999999999998</v>
          </cell>
          <cell r="D3977">
            <v>5.4410999999999996</v>
          </cell>
        </row>
        <row r="3978">
          <cell r="A3978" t="str">
            <v>42022</v>
          </cell>
          <cell r="B3978">
            <v>44678</v>
          </cell>
          <cell r="C3978">
            <v>5.7550999999999997</v>
          </cell>
          <cell r="D3978">
            <v>5.4653</v>
          </cell>
        </row>
        <row r="3979">
          <cell r="A3979" t="str">
            <v>42022</v>
          </cell>
          <cell r="B3979">
            <v>44679</v>
          </cell>
          <cell r="C3979">
            <v>5.7507999999999999</v>
          </cell>
          <cell r="D3979">
            <v>5.4321999999999999</v>
          </cell>
        </row>
        <row r="3980">
          <cell r="A3980" t="str">
            <v>42022</v>
          </cell>
          <cell r="B3980">
            <v>44680</v>
          </cell>
          <cell r="C3980">
            <v>5.9127000000000001</v>
          </cell>
          <cell r="D3980">
            <v>5.5064000000000002</v>
          </cell>
        </row>
        <row r="3981">
          <cell r="A3981" t="str">
            <v>52022</v>
          </cell>
          <cell r="B3981">
            <v>44683</v>
          </cell>
          <cell r="C3981">
            <v>5.9386000000000001</v>
          </cell>
          <cell r="D3981">
            <v>5.5002000000000004</v>
          </cell>
        </row>
        <row r="3982">
          <cell r="A3982" t="str">
            <v>52022</v>
          </cell>
          <cell r="B3982">
            <v>44684</v>
          </cell>
          <cell r="C3982">
            <v>5.9432</v>
          </cell>
          <cell r="D3982">
            <v>5.4908999999999999</v>
          </cell>
        </row>
        <row r="3983">
          <cell r="A3983" t="str">
            <v>52022</v>
          </cell>
          <cell r="B3983">
            <v>44685</v>
          </cell>
          <cell r="C3983">
            <v>6.0073999999999996</v>
          </cell>
          <cell r="D3983">
            <v>5.4790999999999999</v>
          </cell>
        </row>
        <row r="3984">
          <cell r="A3984" t="str">
            <v>52022</v>
          </cell>
          <cell r="B3984">
            <v>44686</v>
          </cell>
          <cell r="C3984">
            <v>6.0286999999999997</v>
          </cell>
          <cell r="D3984">
            <v>5.5293999999999999</v>
          </cell>
        </row>
        <row r="3985">
          <cell r="A3985" t="str">
            <v>52022</v>
          </cell>
          <cell r="B3985">
            <v>44687</v>
          </cell>
          <cell r="C3985">
            <v>6.0869999999999997</v>
          </cell>
          <cell r="D3985">
            <v>5.5396000000000001</v>
          </cell>
        </row>
        <row r="3986">
          <cell r="A3986" t="str">
            <v>52022</v>
          </cell>
          <cell r="B3986">
            <v>44690</v>
          </cell>
          <cell r="C3986">
            <v>6.1078999999999999</v>
          </cell>
          <cell r="D3986">
            <v>5.5011999999999999</v>
          </cell>
        </row>
        <row r="3987">
          <cell r="A3987" t="str">
            <v>52022</v>
          </cell>
          <cell r="B3987">
            <v>44691</v>
          </cell>
          <cell r="C3987">
            <v>6.1078999999999999</v>
          </cell>
          <cell r="D3987">
            <v>5.4720000000000004</v>
          </cell>
        </row>
        <row r="3988">
          <cell r="A3988" t="str">
            <v>52022</v>
          </cell>
          <cell r="B3988">
            <v>44692</v>
          </cell>
          <cell r="C3988">
            <v>5.5012999999999996</v>
          </cell>
          <cell r="D3988">
            <v>5.5019</v>
          </cell>
        </row>
        <row r="3989">
          <cell r="A3989" t="str">
            <v>52022</v>
          </cell>
          <cell r="B3989">
            <v>44693</v>
          </cell>
          <cell r="C3989">
            <v>5.5433000000000003</v>
          </cell>
          <cell r="D3989">
            <v>5.5376000000000003</v>
          </cell>
        </row>
        <row r="3990">
          <cell r="A3990" t="str">
            <v>52022</v>
          </cell>
          <cell r="B3990">
            <v>44694</v>
          </cell>
          <cell r="C3990">
            <v>5.6338999999999997</v>
          </cell>
          <cell r="D3990">
            <v>5.641</v>
          </cell>
        </row>
        <row r="3991">
          <cell r="A3991" t="str">
            <v>52022</v>
          </cell>
          <cell r="B3991">
            <v>44697</v>
          </cell>
          <cell r="C3991">
            <v>5.6608000000000001</v>
          </cell>
          <cell r="D3991">
            <v>5.6657000000000002</v>
          </cell>
        </row>
        <row r="3992">
          <cell r="A3992" t="str">
            <v>52022</v>
          </cell>
          <cell r="B3992">
            <v>44698</v>
          </cell>
          <cell r="C3992">
            <v>5.6608000000000001</v>
          </cell>
          <cell r="D3992">
            <v>5.6665999999999999</v>
          </cell>
        </row>
        <row r="3993">
          <cell r="A3993" t="str">
            <v>52022</v>
          </cell>
          <cell r="B3993">
            <v>44699</v>
          </cell>
          <cell r="C3993">
            <v>5.6338999999999997</v>
          </cell>
          <cell r="D3993">
            <v>5.6513999999999998</v>
          </cell>
        </row>
        <row r="3994">
          <cell r="A3994" t="str">
            <v>52022</v>
          </cell>
          <cell r="B3994">
            <v>44700</v>
          </cell>
          <cell r="C3994">
            <v>5.7032999999999996</v>
          </cell>
          <cell r="D3994">
            <v>5.6925999999999997</v>
          </cell>
        </row>
        <row r="3995">
          <cell r="A3995" t="str">
            <v>52022</v>
          </cell>
          <cell r="B3995">
            <v>44701</v>
          </cell>
          <cell r="C3995">
            <v>6.0713999999999997</v>
          </cell>
          <cell r="D3995">
            <v>5.9978999999999996</v>
          </cell>
        </row>
        <row r="3996">
          <cell r="A3996" t="str">
            <v>52022</v>
          </cell>
          <cell r="B3996">
            <v>44704</v>
          </cell>
          <cell r="C3996">
            <v>6.0772000000000004</v>
          </cell>
          <cell r="D3996">
            <v>5.9827000000000004</v>
          </cell>
        </row>
        <row r="3997">
          <cell r="A3997" t="str">
            <v>52022</v>
          </cell>
          <cell r="B3997">
            <v>44705</v>
          </cell>
          <cell r="C3997">
            <v>6.0929000000000002</v>
          </cell>
          <cell r="D3997">
            <v>5.976</v>
          </cell>
        </row>
        <row r="3998">
          <cell r="A3998" t="str">
            <v>52022</v>
          </cell>
          <cell r="B3998">
            <v>44706</v>
          </cell>
          <cell r="C3998">
            <v>6.0929000000000002</v>
          </cell>
          <cell r="D3998">
            <v>5.9762000000000004</v>
          </cell>
        </row>
        <row r="3999">
          <cell r="A3999" t="str">
            <v>52022</v>
          </cell>
          <cell r="B3999">
            <v>44707</v>
          </cell>
          <cell r="C3999">
            <v>6.0955000000000004</v>
          </cell>
          <cell r="D3999">
            <v>5.9898999999999996</v>
          </cell>
        </row>
        <row r="4000">
          <cell r="A4000" t="str">
            <v>52022</v>
          </cell>
          <cell r="B4000">
            <v>44708</v>
          </cell>
          <cell r="C4000">
            <v>6.1135000000000002</v>
          </cell>
          <cell r="D4000">
            <v>5.9901999999999997</v>
          </cell>
        </row>
        <row r="4001">
          <cell r="A4001" t="str">
            <v>52022</v>
          </cell>
          <cell r="B4001">
            <v>44711</v>
          </cell>
          <cell r="C4001">
            <v>6.1348000000000003</v>
          </cell>
          <cell r="D4001">
            <v>5.9776999999999996</v>
          </cell>
        </row>
        <row r="4002">
          <cell r="A4002" t="str">
            <v>52022</v>
          </cell>
          <cell r="B4002">
            <v>44712</v>
          </cell>
          <cell r="C4002">
            <v>6.1397000000000004</v>
          </cell>
          <cell r="D4002">
            <v>5.984</v>
          </cell>
        </row>
        <row r="4003">
          <cell r="A4003" t="str">
            <v>62022</v>
          </cell>
          <cell r="B4003">
            <v>44713</v>
          </cell>
          <cell r="C4003">
            <v>6.1397000000000004</v>
          </cell>
          <cell r="D4003">
            <v>5.9748000000000001</v>
          </cell>
        </row>
        <row r="4004">
          <cell r="A4004" t="str">
            <v>62022</v>
          </cell>
          <cell r="B4004">
            <v>44714</v>
          </cell>
          <cell r="C4004">
            <v>6.1397000000000004</v>
          </cell>
          <cell r="D4004">
            <v>5.9635999999999996</v>
          </cell>
        </row>
        <row r="4005">
          <cell r="A4005" t="str">
            <v>62022</v>
          </cell>
          <cell r="B4005">
            <v>44715</v>
          </cell>
          <cell r="C4005">
            <v>6.2229000000000001</v>
          </cell>
          <cell r="D4005">
            <v>6.0221999999999998</v>
          </cell>
        </row>
        <row r="4006">
          <cell r="A4006" t="str">
            <v>62022</v>
          </cell>
          <cell r="B4006">
            <v>44718</v>
          </cell>
          <cell r="C4006">
            <v>6.3304999999999998</v>
          </cell>
          <cell r="D4006">
            <v>6.1242999999999999</v>
          </cell>
        </row>
        <row r="4007">
          <cell r="A4007" t="str">
            <v>62022</v>
          </cell>
          <cell r="B4007">
            <v>44719</v>
          </cell>
          <cell r="C4007">
            <v>6.3255999999999997</v>
          </cell>
          <cell r="D4007">
            <v>6.1041999999999996</v>
          </cell>
        </row>
        <row r="4008">
          <cell r="A4008" t="str">
            <v>62022</v>
          </cell>
          <cell r="B4008">
            <v>44720</v>
          </cell>
          <cell r="C4008">
            <v>6.3255999999999997</v>
          </cell>
          <cell r="D4008">
            <v>6.1029999999999998</v>
          </cell>
        </row>
        <row r="4009">
          <cell r="A4009" t="str">
            <v>62022</v>
          </cell>
          <cell r="B4009">
            <v>44721</v>
          </cell>
          <cell r="C4009">
            <v>6.0928000000000004</v>
          </cell>
          <cell r="D4009">
            <v>6.0797999999999996</v>
          </cell>
        </row>
        <row r="4010">
          <cell r="A4010" t="str">
            <v>62022</v>
          </cell>
          <cell r="B4010">
            <v>44722</v>
          </cell>
          <cell r="C4010">
            <v>5.9202000000000004</v>
          </cell>
          <cell r="D4010">
            <v>5.9085999999999999</v>
          </cell>
        </row>
        <row r="4011">
          <cell r="A4011" t="str">
            <v>62022</v>
          </cell>
          <cell r="B4011">
            <v>44725</v>
          </cell>
          <cell r="C4011">
            <v>5.9314999999999998</v>
          </cell>
          <cell r="D4011">
            <v>5.8898000000000001</v>
          </cell>
        </row>
        <row r="4012">
          <cell r="A4012" t="str">
            <v>62022</v>
          </cell>
          <cell r="B4012">
            <v>44726</v>
          </cell>
          <cell r="C4012">
            <v>5.9314999999999998</v>
          </cell>
          <cell r="D4012">
            <v>5.883</v>
          </cell>
        </row>
        <row r="4013">
          <cell r="A4013" t="str">
            <v>62022</v>
          </cell>
          <cell r="B4013">
            <v>44727</v>
          </cell>
          <cell r="C4013">
            <v>5.9428000000000001</v>
          </cell>
          <cell r="D4013">
            <v>5.8677999999999999</v>
          </cell>
        </row>
        <row r="4014">
          <cell r="A4014" t="str">
            <v>62022</v>
          </cell>
          <cell r="B4014">
            <v>44729</v>
          </cell>
          <cell r="C4014">
            <v>5.9023000000000003</v>
          </cell>
          <cell r="D4014">
            <v>5.7927</v>
          </cell>
        </row>
        <row r="4015">
          <cell r="A4015" t="str">
            <v>62022</v>
          </cell>
          <cell r="B4015">
            <v>44732</v>
          </cell>
          <cell r="C4015">
            <v>5.8728999999999996</v>
          </cell>
          <cell r="D4015">
            <v>5.6821000000000002</v>
          </cell>
        </row>
        <row r="4016">
          <cell r="A4016" t="str">
            <v>62022</v>
          </cell>
          <cell r="B4016">
            <v>44733</v>
          </cell>
          <cell r="C4016">
            <v>5.8728999999999996</v>
          </cell>
          <cell r="D4016">
            <v>5.6699000000000002</v>
          </cell>
        </row>
        <row r="4017">
          <cell r="A4017" t="str">
            <v>62022</v>
          </cell>
          <cell r="B4017">
            <v>44734</v>
          </cell>
          <cell r="C4017">
            <v>5.8728999999999996</v>
          </cell>
          <cell r="D4017">
            <v>5.6670999999999996</v>
          </cell>
        </row>
        <row r="4018">
          <cell r="A4018" t="str">
            <v>62022</v>
          </cell>
          <cell r="B4018">
            <v>44735</v>
          </cell>
          <cell r="C4018">
            <v>5.8882000000000003</v>
          </cell>
          <cell r="D4018">
            <v>5.6653000000000002</v>
          </cell>
        </row>
        <row r="4019">
          <cell r="A4019" t="str">
            <v>62022</v>
          </cell>
          <cell r="B4019">
            <v>44736</v>
          </cell>
          <cell r="C4019">
            <v>5.8882000000000003</v>
          </cell>
          <cell r="D4019">
            <v>5.6726000000000001</v>
          </cell>
        </row>
        <row r="4020">
          <cell r="A4020" t="str">
            <v>62022</v>
          </cell>
          <cell r="B4020">
            <v>44739</v>
          </cell>
          <cell r="C4020">
            <v>5.8741000000000003</v>
          </cell>
          <cell r="D4020">
            <v>5.6139000000000001</v>
          </cell>
        </row>
        <row r="4021">
          <cell r="A4021" t="str">
            <v>62022</v>
          </cell>
          <cell r="B4021">
            <v>44740</v>
          </cell>
          <cell r="C4021">
            <v>5.8741000000000003</v>
          </cell>
          <cell r="D4021">
            <v>5.5946999999999996</v>
          </cell>
        </row>
        <row r="4022">
          <cell r="A4022" t="str">
            <v>62022</v>
          </cell>
          <cell r="B4022">
            <v>44741</v>
          </cell>
          <cell r="C4022">
            <v>5.8882000000000003</v>
          </cell>
          <cell r="D4022">
            <v>5.5835999999999997</v>
          </cell>
        </row>
        <row r="4023">
          <cell r="A4023" t="str">
            <v>62022</v>
          </cell>
          <cell r="B4023">
            <v>44742</v>
          </cell>
          <cell r="C4023">
            <v>5.8728999999999996</v>
          </cell>
          <cell r="D4023">
            <v>5.5571999999999999</v>
          </cell>
        </row>
        <row r="4024">
          <cell r="A4024" t="str">
            <v>72022</v>
          </cell>
          <cell r="B4024">
            <v>44743</v>
          </cell>
          <cell r="C4024">
            <v>5.7591999999999999</v>
          </cell>
          <cell r="D4024">
            <v>5.4532999999999996</v>
          </cell>
        </row>
        <row r="4025">
          <cell r="A4025" t="str">
            <v>72022</v>
          </cell>
          <cell r="B4025">
            <v>44746</v>
          </cell>
          <cell r="C4025">
            <v>5.7233999999999998</v>
          </cell>
          <cell r="D4025">
            <v>5.3436000000000003</v>
          </cell>
        </row>
        <row r="4026">
          <cell r="A4026" t="str">
            <v>72022</v>
          </cell>
          <cell r="B4026">
            <v>44747</v>
          </cell>
          <cell r="C4026">
            <v>5.7015000000000002</v>
          </cell>
          <cell r="D4026">
            <v>5.2979000000000003</v>
          </cell>
        </row>
        <row r="4027">
          <cell r="A4027" t="str">
            <v>72022</v>
          </cell>
          <cell r="B4027">
            <v>44748</v>
          </cell>
          <cell r="C4027">
            <v>5.6847000000000003</v>
          </cell>
          <cell r="D4027">
            <v>5.2689000000000004</v>
          </cell>
        </row>
        <row r="4028">
          <cell r="A4028" t="str">
            <v>72022</v>
          </cell>
          <cell r="B4028">
            <v>44749</v>
          </cell>
          <cell r="C4028">
            <v>5.6283000000000003</v>
          </cell>
          <cell r="D4028">
            <v>5.1566999999999998</v>
          </cell>
        </row>
        <row r="4029">
          <cell r="A4029" t="str">
            <v>72022</v>
          </cell>
          <cell r="B4029">
            <v>44750</v>
          </cell>
          <cell r="C4029">
            <v>5.1416000000000004</v>
          </cell>
          <cell r="D4029">
            <v>5.1585999999999999</v>
          </cell>
        </row>
        <row r="4030">
          <cell r="A4030" t="str">
            <v>72022</v>
          </cell>
          <cell r="B4030">
            <v>44753</v>
          </cell>
          <cell r="C4030">
            <v>5.0753000000000004</v>
          </cell>
          <cell r="D4030">
            <v>5.1798000000000002</v>
          </cell>
        </row>
        <row r="4031">
          <cell r="A4031" t="str">
            <v>72022</v>
          </cell>
          <cell r="B4031">
            <v>44754</v>
          </cell>
          <cell r="C4031">
            <v>5.0719000000000003</v>
          </cell>
          <cell r="D4031">
            <v>5.1822999999999997</v>
          </cell>
        </row>
        <row r="4032">
          <cell r="A4032" t="str">
            <v>72022</v>
          </cell>
          <cell r="B4032">
            <v>44755</v>
          </cell>
          <cell r="C4032">
            <v>5.0578000000000003</v>
          </cell>
          <cell r="D4032">
            <v>5.1860999999999997</v>
          </cell>
        </row>
        <row r="4033">
          <cell r="A4033" t="str">
            <v>72022</v>
          </cell>
          <cell r="B4033">
            <v>44756</v>
          </cell>
          <cell r="C4033">
            <v>5.0719000000000003</v>
          </cell>
          <cell r="D4033">
            <v>5.2336</v>
          </cell>
        </row>
        <row r="4034">
          <cell r="A4034" t="str">
            <v>72022</v>
          </cell>
          <cell r="B4034">
            <v>44757</v>
          </cell>
          <cell r="C4034">
            <v>5.0575999999999999</v>
          </cell>
          <cell r="D4034">
            <v>5.24</v>
          </cell>
        </row>
        <row r="4035">
          <cell r="A4035" t="str">
            <v>72022</v>
          </cell>
          <cell r="B4035">
            <v>44760</v>
          </cell>
          <cell r="C4035">
            <v>5.0365000000000002</v>
          </cell>
          <cell r="D4035">
            <v>5.2621000000000002</v>
          </cell>
        </row>
        <row r="4036">
          <cell r="A4036" t="str">
            <v>72022</v>
          </cell>
          <cell r="B4036">
            <v>44761</v>
          </cell>
          <cell r="C4036">
            <v>5.0349000000000004</v>
          </cell>
          <cell r="D4036">
            <v>5.2839</v>
          </cell>
        </row>
        <row r="4037">
          <cell r="A4037" t="str">
            <v>72022</v>
          </cell>
          <cell r="B4037">
            <v>44762</v>
          </cell>
          <cell r="C4037">
            <v>5.0129999999999999</v>
          </cell>
          <cell r="D4037">
            <v>5.2824</v>
          </cell>
        </row>
        <row r="4038">
          <cell r="A4038" t="str">
            <v>72022</v>
          </cell>
          <cell r="B4038">
            <v>44763</v>
          </cell>
          <cell r="C4038">
            <v>4.9691000000000001</v>
          </cell>
          <cell r="D4038">
            <v>5.31</v>
          </cell>
        </row>
        <row r="4039">
          <cell r="A4039" t="str">
            <v>72022</v>
          </cell>
          <cell r="B4039">
            <v>44764</v>
          </cell>
          <cell r="C4039">
            <v>4.9530000000000003</v>
          </cell>
          <cell r="D4039">
            <v>5.3776000000000002</v>
          </cell>
        </row>
        <row r="4040">
          <cell r="A4040" t="str">
            <v>72022</v>
          </cell>
          <cell r="B4040">
            <v>44767</v>
          </cell>
          <cell r="C4040">
            <v>4.9530000000000003</v>
          </cell>
          <cell r="D4040">
            <v>5.4679000000000002</v>
          </cell>
        </row>
        <row r="4041">
          <cell r="A4041" t="str">
            <v>72022</v>
          </cell>
          <cell r="B4041">
            <v>44768</v>
          </cell>
          <cell r="C4041">
            <v>4.9359000000000002</v>
          </cell>
          <cell r="D4041">
            <v>5.4813999999999998</v>
          </cell>
        </row>
        <row r="4042">
          <cell r="A4042" t="str">
            <v>72022</v>
          </cell>
          <cell r="B4042">
            <v>44769</v>
          </cell>
          <cell r="C4042">
            <v>4.9359000000000002</v>
          </cell>
          <cell r="D4042">
            <v>5.5080999999999998</v>
          </cell>
        </row>
        <row r="4043">
          <cell r="A4043" t="str">
            <v>72022</v>
          </cell>
          <cell r="B4043">
            <v>44770</v>
          </cell>
          <cell r="C4043">
            <v>4.8766999999999996</v>
          </cell>
          <cell r="D4043">
            <v>5.5110999999999999</v>
          </cell>
        </row>
        <row r="4044">
          <cell r="A4044" t="str">
            <v>72022</v>
          </cell>
          <cell r="B4044">
            <v>44771</v>
          </cell>
          <cell r="C4044">
            <v>4.8041</v>
          </cell>
          <cell r="D4044">
            <v>5.5240999999999998</v>
          </cell>
        </row>
        <row r="4045">
          <cell r="A4045" t="str">
            <v>82022</v>
          </cell>
          <cell r="B4045">
            <v>44774</v>
          </cell>
          <cell r="C4045">
            <v>4.8032000000000004</v>
          </cell>
          <cell r="D4045">
            <v>5.6044999999999998</v>
          </cell>
        </row>
        <row r="4046">
          <cell r="A4046" t="str">
            <v>82022</v>
          </cell>
          <cell r="B4046">
            <v>44775</v>
          </cell>
          <cell r="C4046">
            <v>4.8022</v>
          </cell>
          <cell r="D4046">
            <v>5.6147999999999998</v>
          </cell>
        </row>
        <row r="4047">
          <cell r="A4047" t="str">
            <v>82022</v>
          </cell>
          <cell r="B4047">
            <v>44776</v>
          </cell>
          <cell r="C4047">
            <v>4.8022</v>
          </cell>
          <cell r="D4047">
            <v>5.6456</v>
          </cell>
        </row>
        <row r="4048">
          <cell r="A4048" t="str">
            <v>82022</v>
          </cell>
          <cell r="B4048">
            <v>44777</v>
          </cell>
          <cell r="C4048">
            <v>4.8085000000000004</v>
          </cell>
          <cell r="D4048">
            <v>5.7081999999999997</v>
          </cell>
        </row>
        <row r="4049">
          <cell r="A4049" t="str">
            <v>82022</v>
          </cell>
          <cell r="B4049">
            <v>44778</v>
          </cell>
          <cell r="C4049">
            <v>4.7801999999999998</v>
          </cell>
          <cell r="D4049">
            <v>5.6946000000000003</v>
          </cell>
        </row>
        <row r="4050">
          <cell r="A4050" t="str">
            <v>82022</v>
          </cell>
          <cell r="B4050">
            <v>44781</v>
          </cell>
          <cell r="C4050">
            <v>4.7161</v>
          </cell>
          <cell r="D4050">
            <v>5.7438000000000002</v>
          </cell>
        </row>
        <row r="4051">
          <cell r="A4051" t="str">
            <v>82022</v>
          </cell>
          <cell r="B4051">
            <v>44782</v>
          </cell>
          <cell r="C4051">
            <v>5.7108999999999996</v>
          </cell>
          <cell r="D4051">
            <v>5.7107000000000001</v>
          </cell>
        </row>
        <row r="4052">
          <cell r="A4052" t="str">
            <v>82022</v>
          </cell>
          <cell r="B4052">
            <v>44783</v>
          </cell>
          <cell r="C4052">
            <v>5.7412000000000001</v>
          </cell>
          <cell r="D4052">
            <v>5.7591999999999999</v>
          </cell>
        </row>
        <row r="4053">
          <cell r="A4053" t="str">
            <v>82022</v>
          </cell>
          <cell r="B4053">
            <v>44784</v>
          </cell>
          <cell r="C4053">
            <v>5.7385000000000002</v>
          </cell>
          <cell r="D4053">
            <v>5.7774000000000001</v>
          </cell>
        </row>
        <row r="4054">
          <cell r="A4054" t="str">
            <v>82022</v>
          </cell>
          <cell r="B4054">
            <v>44785</v>
          </cell>
          <cell r="C4054">
            <v>5.6391999999999998</v>
          </cell>
          <cell r="D4054">
            <v>5.7051999999999996</v>
          </cell>
        </row>
        <row r="4055">
          <cell r="A4055" t="str">
            <v>82022</v>
          </cell>
          <cell r="B4055">
            <v>44788</v>
          </cell>
          <cell r="C4055">
            <v>5.6203000000000003</v>
          </cell>
          <cell r="D4055">
            <v>5.7313999999999998</v>
          </cell>
        </row>
        <row r="4056">
          <cell r="A4056" t="str">
            <v>82022</v>
          </cell>
          <cell r="B4056">
            <v>44789</v>
          </cell>
          <cell r="C4056">
            <v>5.6203000000000003</v>
          </cell>
          <cell r="D4056">
            <v>5.7522000000000002</v>
          </cell>
        </row>
        <row r="4057">
          <cell r="A4057" t="str">
            <v>82022</v>
          </cell>
          <cell r="B4057">
            <v>44790</v>
          </cell>
          <cell r="C4057">
            <v>5.6132999999999997</v>
          </cell>
          <cell r="D4057">
            <v>5.7618999999999998</v>
          </cell>
        </row>
        <row r="4058">
          <cell r="A4058" t="str">
            <v>82022</v>
          </cell>
          <cell r="B4058">
            <v>44791</v>
          </cell>
          <cell r="C4058">
            <v>5.6017000000000001</v>
          </cell>
          <cell r="D4058">
            <v>5.7679</v>
          </cell>
        </row>
        <row r="4059">
          <cell r="A4059" t="str">
            <v>82022</v>
          </cell>
          <cell r="B4059">
            <v>44792</v>
          </cell>
          <cell r="C4059">
            <v>5.3631000000000002</v>
          </cell>
          <cell r="D4059">
            <v>5.5339</v>
          </cell>
        </row>
        <row r="4060">
          <cell r="A4060" t="str">
            <v>82022</v>
          </cell>
          <cell r="B4060">
            <v>44795</v>
          </cell>
          <cell r="C4060">
            <v>5.3110999999999997</v>
          </cell>
          <cell r="D4060">
            <v>5.5651999999999999</v>
          </cell>
        </row>
        <row r="4061">
          <cell r="A4061" t="str">
            <v>82022</v>
          </cell>
          <cell r="B4061">
            <v>44796</v>
          </cell>
          <cell r="C4061">
            <v>5.327</v>
          </cell>
          <cell r="D4061">
            <v>5.5766</v>
          </cell>
        </row>
        <row r="4062">
          <cell r="A4062" t="str">
            <v>82022</v>
          </cell>
          <cell r="B4062">
            <v>44797</v>
          </cell>
          <cell r="C4062">
            <v>5.3094999999999999</v>
          </cell>
          <cell r="D4062">
            <v>5.5842000000000001</v>
          </cell>
        </row>
        <row r="4063">
          <cell r="A4063" t="str">
            <v>82022</v>
          </cell>
          <cell r="B4063">
            <v>44798</v>
          </cell>
          <cell r="C4063">
            <v>5.2779999999999996</v>
          </cell>
          <cell r="D4063">
            <v>5.5937000000000001</v>
          </cell>
        </row>
        <row r="4064">
          <cell r="A4064" t="str">
            <v>82022</v>
          </cell>
          <cell r="B4064">
            <v>44799</v>
          </cell>
          <cell r="C4064">
            <v>5.2724000000000002</v>
          </cell>
          <cell r="D4064">
            <v>5.5906000000000002</v>
          </cell>
        </row>
        <row r="4065">
          <cell r="A4065" t="str">
            <v>82022</v>
          </cell>
          <cell r="B4065">
            <v>44802</v>
          </cell>
          <cell r="C4065">
            <v>5.2000999999999999</v>
          </cell>
          <cell r="D4065">
            <v>5.6106999999999996</v>
          </cell>
        </row>
        <row r="4066">
          <cell r="A4066" t="str">
            <v>82022</v>
          </cell>
          <cell r="B4066">
            <v>44803</v>
          </cell>
          <cell r="C4066">
            <v>5.1745000000000001</v>
          </cell>
          <cell r="D4066">
            <v>5.6184000000000003</v>
          </cell>
        </row>
        <row r="4067">
          <cell r="A4067" t="str">
            <v>82022</v>
          </cell>
          <cell r="B4067">
            <v>44804</v>
          </cell>
          <cell r="C4067">
            <v>5.1637000000000004</v>
          </cell>
          <cell r="D4067">
            <v>5.6374000000000004</v>
          </cell>
        </row>
        <row r="4068">
          <cell r="A4068" t="str">
            <v>92022</v>
          </cell>
          <cell r="B4068">
            <v>44805</v>
          </cell>
          <cell r="C4068">
            <v>5.1637000000000004</v>
          </cell>
          <cell r="D4068">
            <v>5.6531000000000002</v>
          </cell>
        </row>
        <row r="4069">
          <cell r="A4069" t="str">
            <v>92022</v>
          </cell>
          <cell r="B4069">
            <v>44806</v>
          </cell>
          <cell r="C4069">
            <v>5.0884</v>
          </cell>
          <cell r="D4069">
            <v>5.6189</v>
          </cell>
        </row>
        <row r="4070">
          <cell r="A4070" t="str">
            <v>92022</v>
          </cell>
          <cell r="B4070">
            <v>44809</v>
          </cell>
          <cell r="C4070">
            <v>5.0179999999999998</v>
          </cell>
          <cell r="D4070">
            <v>5.6429</v>
          </cell>
        </row>
        <row r="4071">
          <cell r="A4071" t="str">
            <v>92022</v>
          </cell>
          <cell r="B4071">
            <v>44810</v>
          </cell>
          <cell r="C4071">
            <v>5.0163000000000002</v>
          </cell>
          <cell r="D4071">
            <v>5.6585999999999999</v>
          </cell>
        </row>
        <row r="4072">
          <cell r="A4072" t="str">
            <v>92022</v>
          </cell>
          <cell r="B4072">
            <v>44812</v>
          </cell>
          <cell r="C4072">
            <v>4.9734999999999996</v>
          </cell>
          <cell r="D4072">
            <v>5.6962000000000002</v>
          </cell>
        </row>
        <row r="4073">
          <cell r="A4073" t="str">
            <v>92022</v>
          </cell>
          <cell r="B4073">
            <v>44813</v>
          </cell>
          <cell r="C4073">
            <v>5.5171000000000001</v>
          </cell>
          <cell r="D4073">
            <v>5.5242000000000004</v>
          </cell>
        </row>
        <row r="4074">
          <cell r="A4074" t="str">
            <v>92022</v>
          </cell>
          <cell r="B4074">
            <v>44816</v>
          </cell>
          <cell r="C4074">
            <v>5.3986000000000001</v>
          </cell>
          <cell r="D4074">
            <v>5.4355000000000002</v>
          </cell>
        </row>
        <row r="4075">
          <cell r="A4075" t="str">
            <v>92022</v>
          </cell>
          <cell r="B4075">
            <v>44817</v>
          </cell>
          <cell r="C4075">
            <v>5.3648999999999996</v>
          </cell>
          <cell r="D4075">
            <v>5.4032</v>
          </cell>
        </row>
        <row r="4076">
          <cell r="A4076" t="str">
            <v>92022</v>
          </cell>
          <cell r="B4076">
            <v>44818</v>
          </cell>
          <cell r="C4076">
            <v>5.3491999999999997</v>
          </cell>
          <cell r="D4076">
            <v>5.3949999999999996</v>
          </cell>
        </row>
        <row r="4077">
          <cell r="A4077" t="str">
            <v>92022</v>
          </cell>
          <cell r="B4077">
            <v>44819</v>
          </cell>
          <cell r="C4077">
            <v>5.2910000000000004</v>
          </cell>
          <cell r="D4077">
            <v>5.3789999999999996</v>
          </cell>
        </row>
        <row r="4078">
          <cell r="A4078" t="str">
            <v>92022</v>
          </cell>
          <cell r="B4078">
            <v>44820</v>
          </cell>
          <cell r="C4078">
            <v>4.9866000000000001</v>
          </cell>
          <cell r="D4078">
            <v>5.1013000000000002</v>
          </cell>
        </row>
        <row r="4079">
          <cell r="A4079" t="str">
            <v>92022</v>
          </cell>
          <cell r="B4079">
            <v>44823</v>
          </cell>
          <cell r="C4079">
            <v>4.9866000000000001</v>
          </cell>
          <cell r="D4079">
            <v>5.1445999999999996</v>
          </cell>
        </row>
        <row r="4080">
          <cell r="A4080" t="str">
            <v>92022</v>
          </cell>
          <cell r="B4080">
            <v>44824</v>
          </cell>
          <cell r="C4080">
            <v>4.9862000000000002</v>
          </cell>
          <cell r="D4080">
            <v>5.1589999999999998</v>
          </cell>
        </row>
        <row r="4081">
          <cell r="A4081" t="str">
            <v>92022</v>
          </cell>
          <cell r="B4081">
            <v>44825</v>
          </cell>
          <cell r="C4081">
            <v>4.9862000000000002</v>
          </cell>
          <cell r="D4081">
            <v>5.1778000000000004</v>
          </cell>
        </row>
        <row r="4082">
          <cell r="A4082" t="str">
            <v>92022</v>
          </cell>
          <cell r="B4082">
            <v>44826</v>
          </cell>
          <cell r="C4082">
            <v>4.9572000000000003</v>
          </cell>
          <cell r="D4082">
            <v>5.1733000000000002</v>
          </cell>
        </row>
        <row r="4083">
          <cell r="A4083" t="str">
            <v>92022</v>
          </cell>
          <cell r="B4083">
            <v>44827</v>
          </cell>
          <cell r="C4083">
            <v>4.8242000000000003</v>
          </cell>
          <cell r="D4083">
            <v>5.0875000000000004</v>
          </cell>
        </row>
        <row r="4084">
          <cell r="A4084" t="str">
            <v>92022</v>
          </cell>
          <cell r="B4084">
            <v>44830</v>
          </cell>
          <cell r="C4084">
            <v>4.8198999999999996</v>
          </cell>
          <cell r="D4084">
            <v>5.1205999999999996</v>
          </cell>
        </row>
        <row r="4085">
          <cell r="A4085" t="str">
            <v>92022</v>
          </cell>
          <cell r="B4085">
            <v>44831</v>
          </cell>
          <cell r="C4085">
            <v>4.8075999999999999</v>
          </cell>
          <cell r="D4085">
            <v>5.1173000000000002</v>
          </cell>
        </row>
        <row r="4086">
          <cell r="A4086" t="str">
            <v>92022</v>
          </cell>
          <cell r="B4086">
            <v>44832</v>
          </cell>
          <cell r="C4086">
            <v>4.7991999999999999</v>
          </cell>
          <cell r="D4086">
            <v>5.1170999999999998</v>
          </cell>
        </row>
        <row r="4087">
          <cell r="A4087" t="str">
            <v>92022</v>
          </cell>
          <cell r="B4087">
            <v>44833</v>
          </cell>
          <cell r="C4087">
            <v>4.7812000000000001</v>
          </cell>
          <cell r="D4087">
            <v>5.1227999999999998</v>
          </cell>
        </row>
        <row r="4088">
          <cell r="A4088" t="str">
            <v>92022</v>
          </cell>
          <cell r="B4088">
            <v>44834</v>
          </cell>
          <cell r="C4088">
            <v>4.7468000000000004</v>
          </cell>
          <cell r="D4088">
            <v>5.0914000000000001</v>
          </cell>
        </row>
        <row r="4089">
          <cell r="A4089" t="str">
            <v>102022</v>
          </cell>
          <cell r="B4089">
            <v>44837</v>
          </cell>
          <cell r="C4089">
            <v>4.7324000000000002</v>
          </cell>
          <cell r="D4089">
            <v>5.1429999999999998</v>
          </cell>
        </row>
        <row r="4090">
          <cell r="A4090" t="str">
            <v>102022</v>
          </cell>
          <cell r="B4090">
            <v>44838</v>
          </cell>
          <cell r="C4090">
            <v>4.7024999999999997</v>
          </cell>
          <cell r="D4090">
            <v>5.1623000000000001</v>
          </cell>
        </row>
        <row r="4091">
          <cell r="A4091" t="str">
            <v>102022</v>
          </cell>
          <cell r="B4091">
            <v>44839</v>
          </cell>
          <cell r="C4091">
            <v>4.7024999999999997</v>
          </cell>
          <cell r="D4091">
            <v>5.1764999999999999</v>
          </cell>
        </row>
        <row r="4092">
          <cell r="A4092" t="str">
            <v>102022</v>
          </cell>
          <cell r="B4092">
            <v>44840</v>
          </cell>
          <cell r="C4092">
            <v>4.6858000000000004</v>
          </cell>
          <cell r="D4092">
            <v>5.1932</v>
          </cell>
        </row>
        <row r="4093">
          <cell r="A4093" t="str">
            <v>102022</v>
          </cell>
          <cell r="B4093">
            <v>44841</v>
          </cell>
          <cell r="C4093">
            <v>4.6573000000000002</v>
          </cell>
          <cell r="D4093">
            <v>5.2008000000000001</v>
          </cell>
        </row>
        <row r="4094">
          <cell r="A4094" t="str">
            <v>102022</v>
          </cell>
          <cell r="B4094">
            <v>44844</v>
          </cell>
          <cell r="C4094">
            <v>4.6502999999999997</v>
          </cell>
          <cell r="D4094">
            <v>5.2351000000000001</v>
          </cell>
        </row>
        <row r="4095">
          <cell r="A4095" t="str">
            <v>102022</v>
          </cell>
          <cell r="B4095">
            <v>44845</v>
          </cell>
          <cell r="C4095">
            <v>5.2294999999999998</v>
          </cell>
          <cell r="D4095">
            <v>5.2362000000000002</v>
          </cell>
        </row>
        <row r="4096">
          <cell r="A4096" t="str">
            <v>102022</v>
          </cell>
          <cell r="B4096">
            <v>44847</v>
          </cell>
          <cell r="C4096">
            <v>5.2194000000000003</v>
          </cell>
          <cell r="D4096">
            <v>5.2371999999999996</v>
          </cell>
        </row>
        <row r="4097">
          <cell r="A4097" t="str">
            <v>102022</v>
          </cell>
          <cell r="B4097">
            <v>44848</v>
          </cell>
          <cell r="C4097">
            <v>5.2096999999999998</v>
          </cell>
          <cell r="D4097">
            <v>5.2404999999999999</v>
          </cell>
        </row>
        <row r="4098">
          <cell r="A4098" t="str">
            <v>102022</v>
          </cell>
          <cell r="B4098">
            <v>44851</v>
          </cell>
          <cell r="C4098">
            <v>5.1345000000000001</v>
          </cell>
          <cell r="D4098">
            <v>5.1605999999999996</v>
          </cell>
        </row>
        <row r="4099">
          <cell r="A4099" t="str">
            <v>102022</v>
          </cell>
          <cell r="B4099">
            <v>44852</v>
          </cell>
          <cell r="C4099">
            <v>5.1345000000000001</v>
          </cell>
          <cell r="D4099">
            <v>5.1664000000000003</v>
          </cell>
        </row>
        <row r="4100">
          <cell r="A4100" t="str">
            <v>102022</v>
          </cell>
          <cell r="B4100">
            <v>44853</v>
          </cell>
          <cell r="C4100">
            <v>5.1449999999999996</v>
          </cell>
          <cell r="D4100">
            <v>5.1752000000000002</v>
          </cell>
        </row>
        <row r="4101">
          <cell r="A4101" t="str">
            <v>102022</v>
          </cell>
          <cell r="B4101">
            <v>44854</v>
          </cell>
          <cell r="C4101">
            <v>5.1148999999999996</v>
          </cell>
          <cell r="D4101">
            <v>5.1557000000000004</v>
          </cell>
        </row>
        <row r="4102">
          <cell r="A4102" t="str">
            <v>102022</v>
          </cell>
          <cell r="B4102">
            <v>44855</v>
          </cell>
          <cell r="C4102">
            <v>5.1148999999999996</v>
          </cell>
          <cell r="D4102">
            <v>5.1321000000000003</v>
          </cell>
        </row>
        <row r="4103">
          <cell r="A4103" t="str">
            <v>102022</v>
          </cell>
          <cell r="B4103">
            <v>44858</v>
          </cell>
          <cell r="C4103">
            <v>5.1181999999999999</v>
          </cell>
          <cell r="D4103">
            <v>5.13</v>
          </cell>
        </row>
        <row r="4104">
          <cell r="A4104" t="str">
            <v>102022</v>
          </cell>
          <cell r="B4104">
            <v>44859</v>
          </cell>
          <cell r="C4104">
            <v>5.1284000000000001</v>
          </cell>
          <cell r="D4104">
            <v>5.1413000000000002</v>
          </cell>
        </row>
        <row r="4105">
          <cell r="A4105" t="str">
            <v>102022</v>
          </cell>
          <cell r="B4105">
            <v>44860</v>
          </cell>
          <cell r="C4105">
            <v>5.1181999999999999</v>
          </cell>
          <cell r="D4105">
            <v>5.1428000000000003</v>
          </cell>
        </row>
        <row r="4106">
          <cell r="A4106" t="str">
            <v>102022</v>
          </cell>
          <cell r="B4106">
            <v>44861</v>
          </cell>
          <cell r="C4106">
            <v>5.1300999999999997</v>
          </cell>
          <cell r="D4106">
            <v>5.1561000000000003</v>
          </cell>
        </row>
        <row r="4107">
          <cell r="A4107" t="str">
            <v>102022</v>
          </cell>
          <cell r="B4107">
            <v>44862</v>
          </cell>
          <cell r="C4107">
            <v>5.1226000000000003</v>
          </cell>
          <cell r="D4107">
            <v>5.1266999999999996</v>
          </cell>
        </row>
        <row r="4108">
          <cell r="A4108" t="str">
            <v>102022</v>
          </cell>
          <cell r="B4108">
            <v>44865</v>
          </cell>
          <cell r="C4108">
            <v>5.1188000000000002</v>
          </cell>
          <cell r="D4108">
            <v>5.1078999999999999</v>
          </cell>
        </row>
        <row r="4109">
          <cell r="A4109" t="str">
            <v>112022</v>
          </cell>
          <cell r="B4109">
            <v>44866</v>
          </cell>
          <cell r="C4109">
            <v>5.1231</v>
          </cell>
          <cell r="D4109">
            <v>5.1098999999999997</v>
          </cell>
        </row>
        <row r="4110">
          <cell r="A4110" t="str">
            <v>112022</v>
          </cell>
          <cell r="B4110">
            <v>44868</v>
          </cell>
          <cell r="C4110">
            <v>5.1235999999999997</v>
          </cell>
          <cell r="D4110">
            <v>5.1106999999999996</v>
          </cell>
        </row>
        <row r="4111">
          <cell r="A4111" t="str">
            <v>112022</v>
          </cell>
          <cell r="B4111">
            <v>44869</v>
          </cell>
          <cell r="C4111">
            <v>5.1352000000000002</v>
          </cell>
          <cell r="D4111">
            <v>5.1272000000000002</v>
          </cell>
        </row>
        <row r="4112">
          <cell r="A4112" t="str">
            <v>112022</v>
          </cell>
          <cell r="B4112">
            <v>44872</v>
          </cell>
          <cell r="C4112">
            <v>5.1409000000000002</v>
          </cell>
          <cell r="D4112">
            <v>5.1227</v>
          </cell>
        </row>
        <row r="4113">
          <cell r="A4113" t="str">
            <v>112022</v>
          </cell>
          <cell r="B4113">
            <v>44873</v>
          </cell>
          <cell r="C4113">
            <v>5.1409000000000002</v>
          </cell>
          <cell r="D4113">
            <v>5.1227999999999998</v>
          </cell>
        </row>
        <row r="4114">
          <cell r="A4114" t="str">
            <v>112022</v>
          </cell>
          <cell r="B4114">
            <v>44874</v>
          </cell>
          <cell r="C4114">
            <v>5.1406000000000001</v>
          </cell>
          <cell r="D4114">
            <v>5.1222000000000003</v>
          </cell>
        </row>
        <row r="4115">
          <cell r="A4115" t="str">
            <v>112022</v>
          </cell>
          <cell r="B4115">
            <v>44875</v>
          </cell>
          <cell r="C4115">
            <v>5.1253000000000002</v>
          </cell>
          <cell r="D4115">
            <v>5.1203000000000003</v>
          </cell>
        </row>
        <row r="4116">
          <cell r="A4116" t="str">
            <v>112022</v>
          </cell>
          <cell r="B4116">
            <v>44876</v>
          </cell>
          <cell r="C4116">
            <v>5.1563999999999997</v>
          </cell>
          <cell r="D4116">
            <v>5.1459000000000001</v>
          </cell>
        </row>
        <row r="4117">
          <cell r="A4117" t="str">
            <v>112022</v>
          </cell>
          <cell r="B4117">
            <v>44879</v>
          </cell>
          <cell r="C4117">
            <v>5.1569000000000003</v>
          </cell>
          <cell r="D4117">
            <v>5.1669999999999998</v>
          </cell>
        </row>
        <row r="4118">
          <cell r="A4118" t="str">
            <v>112022</v>
          </cell>
          <cell r="B4118">
            <v>44881</v>
          </cell>
          <cell r="C4118">
            <v>5.1886000000000001</v>
          </cell>
          <cell r="D4118">
            <v>5.1745000000000001</v>
          </cell>
        </row>
        <row r="4119">
          <cell r="A4119" t="str">
            <v>112022</v>
          </cell>
          <cell r="B4119">
            <v>44882</v>
          </cell>
          <cell r="C4119">
            <v>5.1675000000000004</v>
          </cell>
          <cell r="D4119">
            <v>5.1675000000000004</v>
          </cell>
        </row>
        <row r="4120">
          <cell r="A4120" t="str">
            <v>112022</v>
          </cell>
          <cell r="B4120">
            <v>44883</v>
          </cell>
          <cell r="C4120">
            <v>5.3243999999999998</v>
          </cell>
          <cell r="D4120">
            <v>5.2637999999999998</v>
          </cell>
        </row>
        <row r="4121">
          <cell r="A4121" t="str">
            <v>112022</v>
          </cell>
          <cell r="B4121">
            <v>44886</v>
          </cell>
          <cell r="C4121">
            <v>5.3404999999999996</v>
          </cell>
          <cell r="D4121">
            <v>5.2832999999999997</v>
          </cell>
        </row>
        <row r="4122">
          <cell r="A4122" t="str">
            <v>112022</v>
          </cell>
          <cell r="B4122">
            <v>44887</v>
          </cell>
          <cell r="C4122">
            <v>5.3404999999999996</v>
          </cell>
          <cell r="D4122">
            <v>5.28</v>
          </cell>
        </row>
        <row r="4123">
          <cell r="A4123" t="str">
            <v>112022</v>
          </cell>
          <cell r="B4123">
            <v>44888</v>
          </cell>
          <cell r="C4123">
            <v>5.3463000000000003</v>
          </cell>
          <cell r="D4123">
            <v>5.2785000000000002</v>
          </cell>
        </row>
        <row r="4124">
          <cell r="A4124" t="str">
            <v>112022</v>
          </cell>
          <cell r="B4124">
            <v>44889</v>
          </cell>
          <cell r="C4124">
            <v>5.3506999999999998</v>
          </cell>
          <cell r="D4124">
            <v>5.2743000000000002</v>
          </cell>
        </row>
        <row r="4125">
          <cell r="A4125" t="str">
            <v>112022</v>
          </cell>
          <cell r="B4125">
            <v>44890</v>
          </cell>
          <cell r="C4125">
            <v>5.3343999999999996</v>
          </cell>
          <cell r="D4125">
            <v>5.2690000000000001</v>
          </cell>
        </row>
        <row r="4126">
          <cell r="A4126" t="str">
            <v>112022</v>
          </cell>
          <cell r="B4126">
            <v>44893</v>
          </cell>
          <cell r="C4126">
            <v>5.3343999999999996</v>
          </cell>
          <cell r="D4126">
            <v>5.2396000000000003</v>
          </cell>
        </row>
        <row r="4127">
          <cell r="A4127" t="str">
            <v>112022</v>
          </cell>
          <cell r="B4127">
            <v>44894</v>
          </cell>
          <cell r="C4127">
            <v>5.3343999999999996</v>
          </cell>
          <cell r="D4127">
            <v>5.2369000000000003</v>
          </cell>
        </row>
        <row r="4128">
          <cell r="A4128" t="str">
            <v>112022</v>
          </cell>
          <cell r="B4128">
            <v>44895</v>
          </cell>
          <cell r="C4128">
            <v>5.3343999999999996</v>
          </cell>
          <cell r="D4128">
            <v>5.2348999999999997</v>
          </cell>
        </row>
        <row r="4129">
          <cell r="A4129" t="str">
            <v>122022</v>
          </cell>
          <cell r="B4129">
            <v>44896</v>
          </cell>
          <cell r="C4129">
            <v>5.3342000000000001</v>
          </cell>
          <cell r="D4129">
            <v>5.2133000000000003</v>
          </cell>
        </row>
        <row r="4130">
          <cell r="A4130" t="str">
            <v>122022</v>
          </cell>
          <cell r="B4130">
            <v>44897</v>
          </cell>
          <cell r="C4130">
            <v>5.3970000000000002</v>
          </cell>
          <cell r="D4130">
            <v>5.282</v>
          </cell>
        </row>
        <row r="4131">
          <cell r="A4131" t="str">
            <v>122022</v>
          </cell>
          <cell r="B4131">
            <v>44900</v>
          </cell>
          <cell r="C4131">
            <v>5.4271000000000003</v>
          </cell>
          <cell r="D4131">
            <v>5.2709000000000001</v>
          </cell>
        </row>
        <row r="4132">
          <cell r="A4132" t="str">
            <v>122022</v>
          </cell>
          <cell r="B4132">
            <v>44901</v>
          </cell>
          <cell r="C4132">
            <v>5.4166999999999996</v>
          </cell>
          <cell r="D4132">
            <v>5.266</v>
          </cell>
        </row>
        <row r="4133">
          <cell r="A4133" t="str">
            <v>122022</v>
          </cell>
          <cell r="B4133">
            <v>44902</v>
          </cell>
          <cell r="C4133">
            <v>5.3867000000000003</v>
          </cell>
          <cell r="D4133">
            <v>5.2447999999999997</v>
          </cell>
        </row>
        <row r="4134">
          <cell r="A4134" t="str">
            <v>122022</v>
          </cell>
          <cell r="B4134">
            <v>44903</v>
          </cell>
          <cell r="C4134">
            <v>5.3810000000000002</v>
          </cell>
          <cell r="D4134">
            <v>5.2233000000000001</v>
          </cell>
        </row>
        <row r="4135">
          <cell r="A4135" t="str">
            <v>122022</v>
          </cell>
          <cell r="B4135">
            <v>44904</v>
          </cell>
          <cell r="C4135">
            <v>5.2404000000000002</v>
          </cell>
          <cell r="D4135">
            <v>5.2358000000000002</v>
          </cell>
        </row>
        <row r="4136">
          <cell r="A4136" t="str">
            <v>122022</v>
          </cell>
          <cell r="B4136">
            <v>44907</v>
          </cell>
          <cell r="C4136">
            <v>5.2507999999999999</v>
          </cell>
          <cell r="D4136">
            <v>5.2351999999999999</v>
          </cell>
        </row>
        <row r="4137">
          <cell r="A4137" t="str">
            <v>122022</v>
          </cell>
          <cell r="B4137">
            <v>44908</v>
          </cell>
          <cell r="C4137">
            <v>5.25</v>
          </cell>
          <cell r="D4137">
            <v>5.2286999999999999</v>
          </cell>
        </row>
        <row r="4138">
          <cell r="A4138" t="str">
            <v>122022</v>
          </cell>
          <cell r="B4138">
            <v>44909</v>
          </cell>
          <cell r="C4138">
            <v>5.25</v>
          </cell>
          <cell r="D4138">
            <v>5.2241</v>
          </cell>
        </row>
        <row r="4139">
          <cell r="A4139" t="str">
            <v>122022</v>
          </cell>
          <cell r="B4139">
            <v>44910</v>
          </cell>
          <cell r="C4139">
            <v>5.25</v>
          </cell>
          <cell r="D4139">
            <v>5.2195999999999998</v>
          </cell>
        </row>
        <row r="4140">
          <cell r="A4140" t="str">
            <v>122022</v>
          </cell>
          <cell r="B4140">
            <v>44911</v>
          </cell>
          <cell r="C4140">
            <v>5.2610999999999999</v>
          </cell>
          <cell r="D4140">
            <v>5.2455999999999996</v>
          </cell>
        </row>
        <row r="4141">
          <cell r="A4141" t="str">
            <v>122022</v>
          </cell>
          <cell r="B4141">
            <v>44914</v>
          </cell>
          <cell r="C4141">
            <v>5.2933000000000003</v>
          </cell>
          <cell r="D4141">
            <v>5.2831000000000001</v>
          </cell>
        </row>
        <row r="4142">
          <cell r="A4142" t="str">
            <v>122022</v>
          </cell>
          <cell r="B4142">
            <v>44915</v>
          </cell>
          <cell r="C4142">
            <v>5.3003999999999998</v>
          </cell>
          <cell r="D4142">
            <v>5.2906000000000004</v>
          </cell>
        </row>
        <row r="4143">
          <cell r="A4143" t="str">
            <v>122022</v>
          </cell>
          <cell r="B4143">
            <v>44916</v>
          </cell>
          <cell r="C4143">
            <v>5.3003999999999998</v>
          </cell>
          <cell r="D4143">
            <v>5.2874999999999996</v>
          </cell>
        </row>
        <row r="4144">
          <cell r="A4144" t="str">
            <v>122022</v>
          </cell>
          <cell r="B4144">
            <v>44917</v>
          </cell>
          <cell r="C4144">
            <v>5.3089000000000004</v>
          </cell>
          <cell r="D4144">
            <v>5.2880000000000003</v>
          </cell>
        </row>
        <row r="4145">
          <cell r="A4145" t="str">
            <v>122022</v>
          </cell>
          <cell r="B4145">
            <v>44918</v>
          </cell>
          <cell r="C4145">
            <v>5.2613000000000003</v>
          </cell>
          <cell r="D4145">
            <v>5.2672999999999996</v>
          </cell>
        </row>
        <row r="4146">
          <cell r="A4146" t="str">
            <v>122022</v>
          </cell>
          <cell r="B4146">
            <v>44921</v>
          </cell>
          <cell r="C4146">
            <v>5.2603</v>
          </cell>
          <cell r="D4146">
            <v>5.2596999999999996</v>
          </cell>
        </row>
        <row r="4147">
          <cell r="A4147" t="str">
            <v>122022</v>
          </cell>
          <cell r="B4147">
            <v>44922</v>
          </cell>
          <cell r="C4147">
            <v>5.2591999999999999</v>
          </cell>
          <cell r="D4147">
            <v>5.2531999999999996</v>
          </cell>
        </row>
        <row r="4148">
          <cell r="A4148" t="str">
            <v>122022</v>
          </cell>
          <cell r="B4148">
            <v>44923</v>
          </cell>
          <cell r="C4148">
            <v>5.2675999999999998</v>
          </cell>
          <cell r="D4148">
            <v>5.2748999999999997</v>
          </cell>
        </row>
        <row r="4149">
          <cell r="A4149" t="str">
            <v>122022</v>
          </cell>
          <cell r="B4149">
            <v>44924</v>
          </cell>
          <cell r="C4149">
            <v>5.2865000000000002</v>
          </cell>
          <cell r="D4149">
            <v>5.2882999999999996</v>
          </cell>
        </row>
        <row r="4150">
          <cell r="A4150" t="str">
            <v>122022</v>
          </cell>
          <cell r="B4150">
            <v>44925</v>
          </cell>
          <cell r="C4150">
            <v>5.2933000000000003</v>
          </cell>
          <cell r="D4150">
            <v>5.3003999999999998</v>
          </cell>
        </row>
        <row r="4151">
          <cell r="A4151" t="str">
            <v>12023</v>
          </cell>
          <cell r="B4151">
            <v>44928</v>
          </cell>
          <cell r="C4151">
            <v>5.2930999999999999</v>
          </cell>
          <cell r="D4151">
            <v>5.3052999999999999</v>
          </cell>
        </row>
        <row r="4152">
          <cell r="A4152" t="str">
            <v>12023</v>
          </cell>
          <cell r="B4152">
            <v>44929</v>
          </cell>
          <cell r="C4152">
            <v>5.2927999999999997</v>
          </cell>
          <cell r="D4152">
            <v>5.3009000000000004</v>
          </cell>
        </row>
        <row r="4153">
          <cell r="A4153" t="str">
            <v>12023</v>
          </cell>
          <cell r="B4153">
            <v>44930</v>
          </cell>
          <cell r="C4153">
            <v>5.2801999999999998</v>
          </cell>
          <cell r="D4153">
            <v>5.2984999999999998</v>
          </cell>
        </row>
        <row r="4154">
          <cell r="A4154" t="str">
            <v>12023</v>
          </cell>
          <cell r="B4154">
            <v>44931</v>
          </cell>
          <cell r="C4154">
            <v>5.2930999999999999</v>
          </cell>
          <cell r="D4154">
            <v>5.3186</v>
          </cell>
        </row>
        <row r="4155">
          <cell r="A4155" t="str">
            <v>12023</v>
          </cell>
          <cell r="B4155">
            <v>44932</v>
          </cell>
          <cell r="C4155">
            <v>5.3026999999999997</v>
          </cell>
          <cell r="D4155">
            <v>5.3592000000000004</v>
          </cell>
        </row>
        <row r="4156">
          <cell r="A4156" t="str">
            <v>12023</v>
          </cell>
          <cell r="B4156">
            <v>44935</v>
          </cell>
          <cell r="C4156">
            <v>5.2975000000000003</v>
          </cell>
          <cell r="D4156">
            <v>5.3441000000000001</v>
          </cell>
        </row>
        <row r="4157">
          <cell r="A4157" t="str">
            <v>12023</v>
          </cell>
          <cell r="B4157">
            <v>44936</v>
          </cell>
          <cell r="C4157">
            <v>5.3769999999999998</v>
          </cell>
          <cell r="D4157">
            <v>5.3578999999999999</v>
          </cell>
        </row>
        <row r="4158">
          <cell r="A4158" t="str">
            <v>12023</v>
          </cell>
          <cell r="B4158">
            <v>44937</v>
          </cell>
          <cell r="C4158">
            <v>5.3769999999999998</v>
          </cell>
          <cell r="D4158">
            <v>5.3558000000000003</v>
          </cell>
        </row>
        <row r="4159">
          <cell r="A4159" t="str">
            <v>12023</v>
          </cell>
          <cell r="B4159">
            <v>44938</v>
          </cell>
          <cell r="C4159">
            <v>5.3821000000000003</v>
          </cell>
          <cell r="D4159">
            <v>5.3757000000000001</v>
          </cell>
        </row>
        <row r="4160">
          <cell r="A4160" t="str">
            <v>12023</v>
          </cell>
          <cell r="B4160">
            <v>44939</v>
          </cell>
          <cell r="C4160">
            <v>5.3918999999999997</v>
          </cell>
          <cell r="D4160">
            <v>5.3605999999999998</v>
          </cell>
        </row>
        <row r="4161">
          <cell r="A4161" t="str">
            <v>12023</v>
          </cell>
          <cell r="B4161">
            <v>44942</v>
          </cell>
          <cell r="C4161">
            <v>5.4</v>
          </cell>
          <cell r="D4161">
            <v>5.3845000000000001</v>
          </cell>
        </row>
        <row r="4162">
          <cell r="A4162" t="str">
            <v>12023</v>
          </cell>
          <cell r="B4162">
            <v>44943</v>
          </cell>
          <cell r="C4162">
            <v>5.4</v>
          </cell>
          <cell r="D4162">
            <v>5.3731999999999998</v>
          </cell>
        </row>
        <row r="4163">
          <cell r="A4163" t="str">
            <v>12023</v>
          </cell>
          <cell r="B4163">
            <v>44944</v>
          </cell>
          <cell r="C4163">
            <v>5.4074999999999998</v>
          </cell>
          <cell r="D4163">
            <v>5.3715000000000002</v>
          </cell>
        </row>
        <row r="4164">
          <cell r="A4164" t="str">
            <v>12023</v>
          </cell>
          <cell r="B4164">
            <v>44945</v>
          </cell>
          <cell r="C4164">
            <v>5.4219999999999997</v>
          </cell>
          <cell r="D4164">
            <v>5.3992000000000004</v>
          </cell>
        </row>
        <row r="4165">
          <cell r="A4165" t="str">
            <v>12023</v>
          </cell>
          <cell r="B4165">
            <v>44946</v>
          </cell>
          <cell r="C4165">
            <v>5.4819000000000004</v>
          </cell>
          <cell r="D4165">
            <v>5.4153000000000002</v>
          </cell>
        </row>
        <row r="4166">
          <cell r="A4166" t="str">
            <v>12023</v>
          </cell>
          <cell r="B4166">
            <v>44949</v>
          </cell>
          <cell r="C4166">
            <v>5.4819000000000004</v>
          </cell>
          <cell r="D4166">
            <v>5.41</v>
          </cell>
        </row>
        <row r="4167">
          <cell r="A4167" t="str">
            <v>12023</v>
          </cell>
          <cell r="B4167">
            <v>44950</v>
          </cell>
          <cell r="C4167">
            <v>5.5</v>
          </cell>
          <cell r="D4167">
            <v>5.4104999999999999</v>
          </cell>
        </row>
        <row r="4168">
          <cell r="A4168" t="str">
            <v>12023</v>
          </cell>
          <cell r="B4168">
            <v>44951</v>
          </cell>
          <cell r="C4168">
            <v>5.5000999999999998</v>
          </cell>
          <cell r="D4168">
            <v>5.4279999999999999</v>
          </cell>
        </row>
        <row r="4169">
          <cell r="A4169" t="str">
            <v>12023</v>
          </cell>
          <cell r="B4169">
            <v>44952</v>
          </cell>
          <cell r="C4169">
            <v>5.5061999999999998</v>
          </cell>
          <cell r="D4169">
            <v>5.4168000000000003</v>
          </cell>
        </row>
        <row r="4170">
          <cell r="A4170" t="str">
            <v>12023</v>
          </cell>
          <cell r="B4170">
            <v>44953</v>
          </cell>
          <cell r="C4170">
            <v>5.7491000000000003</v>
          </cell>
          <cell r="D4170">
            <v>5.6276000000000002</v>
          </cell>
        </row>
        <row r="4171">
          <cell r="A4171" t="str">
            <v>12023</v>
          </cell>
          <cell r="B4171">
            <v>44956</v>
          </cell>
          <cell r="C4171">
            <v>5.7592999999999996</v>
          </cell>
          <cell r="D4171">
            <v>5.6710000000000003</v>
          </cell>
        </row>
        <row r="4172">
          <cell r="A4172" t="str">
            <v>12023</v>
          </cell>
          <cell r="B4172">
            <v>44957</v>
          </cell>
          <cell r="C4172">
            <v>5.7592999999999996</v>
          </cell>
          <cell r="D4172">
            <v>5.6638000000000002</v>
          </cell>
        </row>
        <row r="4173">
          <cell r="A4173" t="str">
            <v>22023</v>
          </cell>
          <cell r="B4173">
            <v>44958</v>
          </cell>
          <cell r="C4173">
            <v>5.7744</v>
          </cell>
          <cell r="D4173">
            <v>5.6588000000000003</v>
          </cell>
        </row>
        <row r="4174">
          <cell r="A4174" t="str">
            <v>22023</v>
          </cell>
          <cell r="B4174">
            <v>44959</v>
          </cell>
          <cell r="C4174">
            <v>5.7748999999999997</v>
          </cell>
          <cell r="D4174">
            <v>5.6604999999999999</v>
          </cell>
        </row>
        <row r="4175">
          <cell r="A4175" t="str">
            <v>22023</v>
          </cell>
          <cell r="B4175">
            <v>44960</v>
          </cell>
          <cell r="C4175">
            <v>5.7756999999999996</v>
          </cell>
          <cell r="D4175">
            <v>5.6867999999999999</v>
          </cell>
        </row>
        <row r="4176">
          <cell r="A4176" t="str">
            <v>22023</v>
          </cell>
          <cell r="B4176">
            <v>44963</v>
          </cell>
          <cell r="C4176">
            <v>5.7827999999999999</v>
          </cell>
          <cell r="D4176">
            <v>5.6783999999999999</v>
          </cell>
        </row>
        <row r="4177">
          <cell r="A4177" t="str">
            <v>22023</v>
          </cell>
          <cell r="B4177">
            <v>44964</v>
          </cell>
          <cell r="C4177">
            <v>5.7864000000000004</v>
          </cell>
          <cell r="D4177">
            <v>5.6790000000000003</v>
          </cell>
        </row>
        <row r="4178">
          <cell r="A4178" t="str">
            <v>22023</v>
          </cell>
          <cell r="B4178">
            <v>44965</v>
          </cell>
          <cell r="C4178">
            <v>5.7864000000000004</v>
          </cell>
          <cell r="D4178">
            <v>5.6752000000000002</v>
          </cell>
        </row>
        <row r="4179">
          <cell r="A4179" t="str">
            <v>22023</v>
          </cell>
          <cell r="B4179">
            <v>44966</v>
          </cell>
          <cell r="C4179">
            <v>5.6707000000000001</v>
          </cell>
          <cell r="D4179">
            <v>5.6632999999999996</v>
          </cell>
        </row>
        <row r="4180">
          <cell r="A4180" t="str">
            <v>22023</v>
          </cell>
          <cell r="B4180">
            <v>44967</v>
          </cell>
          <cell r="C4180">
            <v>5.7114000000000003</v>
          </cell>
          <cell r="D4180">
            <v>5.7013999999999996</v>
          </cell>
        </row>
        <row r="4181">
          <cell r="A4181" t="str">
            <v>22023</v>
          </cell>
          <cell r="B4181">
            <v>44970</v>
          </cell>
          <cell r="C4181">
            <v>5.7225000000000001</v>
          </cell>
          <cell r="D4181">
            <v>5.6660000000000004</v>
          </cell>
        </row>
        <row r="4182">
          <cell r="A4182" t="str">
            <v>22023</v>
          </cell>
          <cell r="B4182">
            <v>44971</v>
          </cell>
          <cell r="C4182">
            <v>5.7248999999999999</v>
          </cell>
          <cell r="D4182">
            <v>5.6578999999999997</v>
          </cell>
        </row>
        <row r="4183">
          <cell r="A4183" t="str">
            <v>22023</v>
          </cell>
          <cell r="B4183">
            <v>44972</v>
          </cell>
          <cell r="C4183">
            <v>5.7263999999999999</v>
          </cell>
          <cell r="D4183">
            <v>5.6675000000000004</v>
          </cell>
        </row>
        <row r="4184">
          <cell r="A4184" t="str">
            <v>22023</v>
          </cell>
          <cell r="B4184">
            <v>44973</v>
          </cell>
          <cell r="C4184">
            <v>5.7323000000000004</v>
          </cell>
          <cell r="D4184">
            <v>5.6712999999999996</v>
          </cell>
        </row>
        <row r="4185">
          <cell r="A4185" t="str">
            <v>22023</v>
          </cell>
          <cell r="B4185">
            <v>44974</v>
          </cell>
          <cell r="C4185">
            <v>5.7971000000000004</v>
          </cell>
          <cell r="D4185">
            <v>5.6978</v>
          </cell>
        </row>
        <row r="4186">
          <cell r="A4186" t="str">
            <v>22023</v>
          </cell>
          <cell r="B4186">
            <v>44979</v>
          </cell>
          <cell r="C4186">
            <v>5.7976999999999999</v>
          </cell>
          <cell r="D4186">
            <v>5.6467000000000001</v>
          </cell>
        </row>
        <row r="4187">
          <cell r="A4187" t="str">
            <v>22023</v>
          </cell>
          <cell r="B4187">
            <v>44980</v>
          </cell>
          <cell r="C4187">
            <v>5.7976999999999999</v>
          </cell>
          <cell r="D4187">
            <v>5.6409000000000002</v>
          </cell>
        </row>
        <row r="4188">
          <cell r="A4188" t="str">
            <v>22023</v>
          </cell>
          <cell r="B4188">
            <v>44981</v>
          </cell>
          <cell r="C4188">
            <v>5.7949999999999999</v>
          </cell>
          <cell r="D4188">
            <v>5.6486999999999998</v>
          </cell>
        </row>
        <row r="4189">
          <cell r="A4189" t="str">
            <v>22023</v>
          </cell>
          <cell r="B4189">
            <v>44984</v>
          </cell>
          <cell r="C4189">
            <v>5.7949999999999999</v>
          </cell>
          <cell r="D4189">
            <v>5.6158000000000001</v>
          </cell>
        </row>
        <row r="4190">
          <cell r="A4190" t="str">
            <v>22023</v>
          </cell>
          <cell r="B4190">
            <v>44985</v>
          </cell>
          <cell r="C4190">
            <v>5.7949999999999999</v>
          </cell>
          <cell r="D4190">
            <v>5.6036999999999999</v>
          </cell>
        </row>
        <row r="4191">
          <cell r="A4191" t="str">
            <v>32023</v>
          </cell>
          <cell r="B4191">
            <v>44986</v>
          </cell>
          <cell r="C4191">
            <v>5.7946999999999997</v>
          </cell>
          <cell r="D4191">
            <v>5.5867000000000004</v>
          </cell>
        </row>
        <row r="4192">
          <cell r="A4192" t="str">
            <v>32023</v>
          </cell>
          <cell r="B4192">
            <v>44987</v>
          </cell>
          <cell r="C4192">
            <v>5.7750000000000004</v>
          </cell>
          <cell r="D4192">
            <v>5.5796999999999999</v>
          </cell>
        </row>
        <row r="4193">
          <cell r="A4193" t="str">
            <v>32023</v>
          </cell>
          <cell r="B4193">
            <v>44988</v>
          </cell>
          <cell r="C4193">
            <v>5.7961999999999998</v>
          </cell>
          <cell r="D4193">
            <v>5.5975999999999999</v>
          </cell>
        </row>
        <row r="4194">
          <cell r="A4194" t="str">
            <v>32023</v>
          </cell>
          <cell r="B4194">
            <v>44991</v>
          </cell>
          <cell r="C4194">
            <v>5.7971000000000004</v>
          </cell>
          <cell r="D4194">
            <v>5.5659000000000001</v>
          </cell>
        </row>
        <row r="4195">
          <cell r="A4195" t="str">
            <v>32023</v>
          </cell>
          <cell r="B4195">
            <v>44992</v>
          </cell>
          <cell r="C4195">
            <v>5.7971000000000004</v>
          </cell>
          <cell r="D4195">
            <v>5.5547000000000004</v>
          </cell>
        </row>
        <row r="4196">
          <cell r="A4196" t="str">
            <v>32023</v>
          </cell>
          <cell r="B4196">
            <v>44993</v>
          </cell>
          <cell r="C4196">
            <v>5.7971000000000004</v>
          </cell>
          <cell r="D4196">
            <v>5.5416999999999996</v>
          </cell>
        </row>
        <row r="4197">
          <cell r="A4197" t="str">
            <v>32023</v>
          </cell>
          <cell r="B4197">
            <v>44994</v>
          </cell>
          <cell r="C4197">
            <v>5.7971000000000004</v>
          </cell>
          <cell r="D4197">
            <v>5.5286999999999997</v>
          </cell>
        </row>
        <row r="4198">
          <cell r="A4198" t="str">
            <v>32023</v>
          </cell>
          <cell r="B4198">
            <v>44995</v>
          </cell>
          <cell r="C4198">
            <v>5.5339</v>
          </cell>
          <cell r="D4198">
            <v>5.5279999999999996</v>
          </cell>
        </row>
        <row r="4199">
          <cell r="A4199" t="str">
            <v>32023</v>
          </cell>
          <cell r="B4199">
            <v>44998</v>
          </cell>
          <cell r="C4199">
            <v>5.5217999999999998</v>
          </cell>
          <cell r="D4199">
            <v>5.4823000000000004</v>
          </cell>
        </row>
        <row r="4200">
          <cell r="A4200" t="str">
            <v>32023</v>
          </cell>
          <cell r="B4200">
            <v>44999</v>
          </cell>
          <cell r="C4200">
            <v>5.5128000000000004</v>
          </cell>
          <cell r="D4200">
            <v>5.4621000000000004</v>
          </cell>
        </row>
        <row r="4201">
          <cell r="A4201" t="str">
            <v>32023</v>
          </cell>
          <cell r="B4201">
            <v>45000</v>
          </cell>
          <cell r="C4201">
            <v>5.5172999999999996</v>
          </cell>
          <cell r="D4201">
            <v>5.4538000000000002</v>
          </cell>
        </row>
        <row r="4202">
          <cell r="A4202" t="str">
            <v>32023</v>
          </cell>
          <cell r="B4202">
            <v>45001</v>
          </cell>
          <cell r="C4202">
            <v>5.5396999999999998</v>
          </cell>
          <cell r="D4202">
            <v>5.4535</v>
          </cell>
        </row>
        <row r="4203">
          <cell r="A4203" t="str">
            <v>32023</v>
          </cell>
          <cell r="B4203">
            <v>45002</v>
          </cell>
          <cell r="C4203">
            <v>5.5552000000000001</v>
          </cell>
          <cell r="D4203">
            <v>5.4353999999999996</v>
          </cell>
        </row>
        <row r="4204">
          <cell r="A4204" t="str">
            <v>32023</v>
          </cell>
          <cell r="B4204">
            <v>45005</v>
          </cell>
          <cell r="C4204">
            <v>5.5556000000000001</v>
          </cell>
          <cell r="D4204">
            <v>5.3936000000000002</v>
          </cell>
        </row>
        <row r="4205">
          <cell r="A4205" t="str">
            <v>32023</v>
          </cell>
          <cell r="B4205">
            <v>45006</v>
          </cell>
          <cell r="C4205">
            <v>5.5556999999999999</v>
          </cell>
          <cell r="D4205">
            <v>5.3806000000000003</v>
          </cell>
        </row>
        <row r="4206">
          <cell r="A4206" t="str">
            <v>32023</v>
          </cell>
          <cell r="B4206">
            <v>45007</v>
          </cell>
          <cell r="C4206">
            <v>5.5556999999999999</v>
          </cell>
          <cell r="D4206">
            <v>5.3688000000000002</v>
          </cell>
        </row>
        <row r="4207">
          <cell r="A4207" t="str">
            <v>32023</v>
          </cell>
          <cell r="B4207">
            <v>45008</v>
          </cell>
          <cell r="C4207">
            <v>5.5556999999999999</v>
          </cell>
          <cell r="D4207">
            <v>5.3577000000000004</v>
          </cell>
        </row>
        <row r="4208">
          <cell r="A4208" t="str">
            <v>32023</v>
          </cell>
          <cell r="B4208">
            <v>45009</v>
          </cell>
          <cell r="C4208">
            <v>5.5349000000000004</v>
          </cell>
          <cell r="D4208">
            <v>5.3573000000000004</v>
          </cell>
        </row>
        <row r="4209">
          <cell r="A4209" t="str">
            <v>32023</v>
          </cell>
          <cell r="B4209">
            <v>45012</v>
          </cell>
          <cell r="C4209">
            <v>5.5452000000000004</v>
          </cell>
          <cell r="D4209">
            <v>5.3215000000000003</v>
          </cell>
        </row>
        <row r="4210">
          <cell r="A4210" t="str">
            <v>32023</v>
          </cell>
          <cell r="B4210">
            <v>45013</v>
          </cell>
          <cell r="C4210">
            <v>5.5347</v>
          </cell>
          <cell r="D4210">
            <v>5.2962999999999996</v>
          </cell>
        </row>
        <row r="4211">
          <cell r="A4211" t="str">
            <v>32023</v>
          </cell>
          <cell r="B4211">
            <v>45014</v>
          </cell>
          <cell r="C4211">
            <v>5.5400999999999998</v>
          </cell>
          <cell r="D4211">
            <v>5.2892000000000001</v>
          </cell>
        </row>
        <row r="4212">
          <cell r="A4212" t="str">
            <v>32023</v>
          </cell>
          <cell r="B4212">
            <v>45015</v>
          </cell>
          <cell r="C4212">
            <v>5.5454999999999997</v>
          </cell>
          <cell r="D4212">
            <v>5.2803000000000004</v>
          </cell>
        </row>
        <row r="4213">
          <cell r="A4213" t="str">
            <v>32023</v>
          </cell>
          <cell r="B4213">
            <v>45016</v>
          </cell>
          <cell r="C4213">
            <v>5.5454999999999997</v>
          </cell>
          <cell r="D4213">
            <v>5.2610000000000001</v>
          </cell>
        </row>
        <row r="4214">
          <cell r="A4214" t="str">
            <v>42023</v>
          </cell>
          <cell r="B4214">
            <v>45019</v>
          </cell>
          <cell r="C4214">
            <v>5.5349000000000004</v>
          </cell>
          <cell r="D4214">
            <v>5.2263000000000002</v>
          </cell>
        </row>
        <row r="4215">
          <cell r="A4215" t="str">
            <v>42023</v>
          </cell>
          <cell r="B4215">
            <v>45020</v>
          </cell>
          <cell r="C4215">
            <v>5.5349000000000004</v>
          </cell>
          <cell r="D4215">
            <v>5.2164999999999999</v>
          </cell>
        </row>
        <row r="4216">
          <cell r="A4216" t="str">
            <v>42023</v>
          </cell>
          <cell r="B4216">
            <v>45021</v>
          </cell>
          <cell r="C4216">
            <v>5.5349000000000004</v>
          </cell>
          <cell r="D4216">
            <v>5.2066999999999997</v>
          </cell>
        </row>
        <row r="4217">
          <cell r="A4217" t="str">
            <v>42023</v>
          </cell>
          <cell r="B4217">
            <v>45022</v>
          </cell>
          <cell r="C4217">
            <v>5.5454999999999997</v>
          </cell>
          <cell r="D4217">
            <v>5.202</v>
          </cell>
        </row>
        <row r="4218">
          <cell r="A4218" t="str">
            <v>42023</v>
          </cell>
          <cell r="B4218">
            <v>45026</v>
          </cell>
          <cell r="C4218">
            <v>5.5454999999999997</v>
          </cell>
          <cell r="D4218">
            <v>5.1574</v>
          </cell>
        </row>
        <row r="4219">
          <cell r="A4219" t="str">
            <v>42023</v>
          </cell>
          <cell r="B4219">
            <v>45027</v>
          </cell>
          <cell r="C4219">
            <v>5.1680000000000001</v>
          </cell>
          <cell r="D4219">
            <v>5.1593</v>
          </cell>
        </row>
        <row r="4220">
          <cell r="A4220" t="str">
            <v>42023</v>
          </cell>
          <cell r="B4220">
            <v>45028</v>
          </cell>
          <cell r="C4220">
            <v>5.1871999999999998</v>
          </cell>
          <cell r="D4220">
            <v>5.1615000000000002</v>
          </cell>
        </row>
        <row r="4221">
          <cell r="A4221" t="str">
            <v>42023</v>
          </cell>
          <cell r="B4221">
            <v>45029</v>
          </cell>
          <cell r="C4221">
            <v>5.2049000000000003</v>
          </cell>
          <cell r="D4221">
            <v>5.1784999999999997</v>
          </cell>
        </row>
        <row r="4222">
          <cell r="A4222" t="str">
            <v>42023</v>
          </cell>
          <cell r="B4222">
            <v>45030</v>
          </cell>
          <cell r="C4222">
            <v>5.2301000000000002</v>
          </cell>
          <cell r="D4222">
            <v>5.2070999999999996</v>
          </cell>
        </row>
        <row r="4223">
          <cell r="A4223" t="str">
            <v>42023</v>
          </cell>
          <cell r="B4223">
            <v>45033</v>
          </cell>
          <cell r="C4223">
            <v>5.2718999999999996</v>
          </cell>
          <cell r="D4223">
            <v>5.2069000000000001</v>
          </cell>
        </row>
        <row r="4224">
          <cell r="A4224" t="str">
            <v>42023</v>
          </cell>
          <cell r="B4224">
            <v>45034</v>
          </cell>
          <cell r="C4224">
            <v>5.2830000000000004</v>
          </cell>
          <cell r="D4224">
            <v>5.2234999999999996</v>
          </cell>
        </row>
        <row r="4225">
          <cell r="A4225" t="str">
            <v>42023</v>
          </cell>
          <cell r="B4225">
            <v>45035</v>
          </cell>
          <cell r="C4225">
            <v>5.2830000000000004</v>
          </cell>
          <cell r="D4225">
            <v>5.2161</v>
          </cell>
        </row>
        <row r="4226">
          <cell r="A4226" t="str">
            <v>42023</v>
          </cell>
          <cell r="B4226">
            <v>45036</v>
          </cell>
          <cell r="C4226">
            <v>5.3040000000000003</v>
          </cell>
          <cell r="D4226">
            <v>5.2583000000000002</v>
          </cell>
        </row>
        <row r="4227">
          <cell r="A4227" t="str">
            <v>42023</v>
          </cell>
          <cell r="B4227">
            <v>45040</v>
          </cell>
          <cell r="C4227">
            <v>5.3040000000000003</v>
          </cell>
          <cell r="D4227">
            <v>5.234</v>
          </cell>
        </row>
        <row r="4228">
          <cell r="A4228" t="str">
            <v>42023</v>
          </cell>
          <cell r="B4228">
            <v>45041</v>
          </cell>
          <cell r="C4228">
            <v>5.3040000000000003</v>
          </cell>
          <cell r="D4228">
            <v>5.2244000000000002</v>
          </cell>
        </row>
        <row r="4229">
          <cell r="A4229" t="str">
            <v>42023</v>
          </cell>
          <cell r="B4229">
            <v>45042</v>
          </cell>
          <cell r="C4229">
            <v>5.3040000000000003</v>
          </cell>
          <cell r="D4229">
            <v>5.2149000000000001</v>
          </cell>
        </row>
        <row r="4230">
          <cell r="A4230" t="str">
            <v>42023</v>
          </cell>
          <cell r="B4230">
            <v>45043</v>
          </cell>
          <cell r="C4230">
            <v>5.3036000000000003</v>
          </cell>
          <cell r="D4230">
            <v>5.2222</v>
          </cell>
        </row>
        <row r="4231">
          <cell r="A4231" t="str">
            <v>42023</v>
          </cell>
          <cell r="B4231">
            <v>45044</v>
          </cell>
          <cell r="C4231">
            <v>5.3239999999999998</v>
          </cell>
          <cell r="D4231">
            <v>5.2324000000000002</v>
          </cell>
        </row>
        <row r="4232">
          <cell r="A4232" t="str">
            <v>52023</v>
          </cell>
          <cell r="B4232">
            <v>45048</v>
          </cell>
          <cell r="C4232">
            <v>5.3239999999999998</v>
          </cell>
          <cell r="D4232">
            <v>5.2276999999999996</v>
          </cell>
        </row>
        <row r="4233">
          <cell r="A4233" t="str">
            <v>52023</v>
          </cell>
          <cell r="B4233">
            <v>45049</v>
          </cell>
          <cell r="C4233">
            <v>5.2976999999999999</v>
          </cell>
          <cell r="D4233">
            <v>5.1833</v>
          </cell>
        </row>
        <row r="4234">
          <cell r="A4234" t="str">
            <v>52023</v>
          </cell>
          <cell r="B4234">
            <v>45050</v>
          </cell>
          <cell r="C4234">
            <v>5.2914000000000003</v>
          </cell>
          <cell r="D4234">
            <v>5.1608999999999998</v>
          </cell>
        </row>
        <row r="4235">
          <cell r="A4235" t="str">
            <v>52023</v>
          </cell>
          <cell r="B4235">
            <v>45051</v>
          </cell>
          <cell r="C4235">
            <v>5.2870999999999997</v>
          </cell>
          <cell r="D4235">
            <v>5.1421000000000001</v>
          </cell>
        </row>
        <row r="4236">
          <cell r="A4236" t="str">
            <v>52023</v>
          </cell>
          <cell r="B4236">
            <v>45054</v>
          </cell>
          <cell r="C4236">
            <v>5.2870999999999997</v>
          </cell>
          <cell r="D4236">
            <v>5.1253000000000002</v>
          </cell>
        </row>
        <row r="4237">
          <cell r="A4237" t="str">
            <v>52023</v>
          </cell>
          <cell r="B4237">
            <v>45055</v>
          </cell>
          <cell r="C4237">
            <v>5.2827000000000002</v>
          </cell>
          <cell r="D4237">
            <v>5.1115000000000004</v>
          </cell>
        </row>
        <row r="4238">
          <cell r="A4238" t="str">
            <v>52023</v>
          </cell>
          <cell r="B4238">
            <v>45056</v>
          </cell>
          <cell r="C4238">
            <v>5.2827000000000002</v>
          </cell>
          <cell r="D4238">
            <v>5.1085000000000003</v>
          </cell>
        </row>
        <row r="4239">
          <cell r="A4239" t="str">
            <v>52023</v>
          </cell>
          <cell r="B4239">
            <v>45057</v>
          </cell>
          <cell r="C4239">
            <v>5.2670000000000003</v>
          </cell>
          <cell r="D4239">
            <v>5.0663999999999998</v>
          </cell>
        </row>
        <row r="4240">
          <cell r="A4240" t="str">
            <v>52023</v>
          </cell>
          <cell r="B4240">
            <v>45058</v>
          </cell>
          <cell r="C4240">
            <v>4.9897</v>
          </cell>
          <cell r="D4240">
            <v>4.9869000000000003</v>
          </cell>
        </row>
        <row r="4241">
          <cell r="A4241" t="str">
            <v>52023</v>
          </cell>
          <cell r="B4241">
            <v>45061</v>
          </cell>
          <cell r="C4241">
            <v>4.9954999999999998</v>
          </cell>
          <cell r="D4241">
            <v>4.9725000000000001</v>
          </cell>
        </row>
        <row r="4242">
          <cell r="A4242" t="str">
            <v>52023</v>
          </cell>
          <cell r="B4242">
            <v>45062</v>
          </cell>
          <cell r="C4242">
            <v>5.0208000000000004</v>
          </cell>
          <cell r="D4242">
            <v>4.9812000000000003</v>
          </cell>
        </row>
        <row r="4243">
          <cell r="A4243" t="str">
            <v>52023</v>
          </cell>
          <cell r="B4243">
            <v>45063</v>
          </cell>
          <cell r="C4243">
            <v>5.0082000000000004</v>
          </cell>
          <cell r="D4243">
            <v>4.9682000000000004</v>
          </cell>
        </row>
        <row r="4244">
          <cell r="A4244" t="str">
            <v>52023</v>
          </cell>
          <cell r="B4244">
            <v>45064</v>
          </cell>
          <cell r="C4244">
            <v>4.9832000000000001</v>
          </cell>
          <cell r="D4244">
            <v>4.9268999999999998</v>
          </cell>
        </row>
        <row r="4245">
          <cell r="A4245" t="str">
            <v>52023</v>
          </cell>
          <cell r="B4245">
            <v>45065</v>
          </cell>
          <cell r="C4245">
            <v>4.8070000000000004</v>
          </cell>
          <cell r="D4245">
            <v>4.7705000000000002</v>
          </cell>
        </row>
        <row r="4246">
          <cell r="A4246" t="str">
            <v>52023</v>
          </cell>
          <cell r="B4246">
            <v>45068</v>
          </cell>
          <cell r="C4246">
            <v>4.8227000000000002</v>
          </cell>
          <cell r="D4246">
            <v>4.7610999999999999</v>
          </cell>
        </row>
        <row r="4247">
          <cell r="A4247" t="str">
            <v>52023</v>
          </cell>
          <cell r="B4247">
            <v>45069</v>
          </cell>
          <cell r="C4247">
            <v>4.8227000000000002</v>
          </cell>
          <cell r="D4247">
            <v>4.7644000000000002</v>
          </cell>
        </row>
        <row r="4248">
          <cell r="A4248" t="str">
            <v>52023</v>
          </cell>
          <cell r="B4248">
            <v>45070</v>
          </cell>
          <cell r="C4248">
            <v>4.8227000000000002</v>
          </cell>
          <cell r="D4248">
            <v>4.7622999999999998</v>
          </cell>
        </row>
        <row r="4249">
          <cell r="A4249" t="str">
            <v>52023</v>
          </cell>
          <cell r="B4249">
            <v>45071</v>
          </cell>
          <cell r="C4249">
            <v>4.8175999999999997</v>
          </cell>
          <cell r="D4249">
            <v>4.7320000000000002</v>
          </cell>
        </row>
        <row r="4250">
          <cell r="A4250" t="str">
            <v>52023</v>
          </cell>
          <cell r="B4250">
            <v>45072</v>
          </cell>
          <cell r="C4250">
            <v>4.7548000000000004</v>
          </cell>
          <cell r="D4250">
            <v>4.6944999999999997</v>
          </cell>
        </row>
        <row r="4251">
          <cell r="A4251" t="str">
            <v>52023</v>
          </cell>
          <cell r="B4251">
            <v>45075</v>
          </cell>
          <cell r="C4251">
            <v>4.7377000000000002</v>
          </cell>
          <cell r="D4251">
            <v>4.6630000000000003</v>
          </cell>
        </row>
        <row r="4252">
          <cell r="A4252" t="str">
            <v>52023</v>
          </cell>
          <cell r="B4252">
            <v>45076</v>
          </cell>
          <cell r="C4252">
            <v>4.7324999999999999</v>
          </cell>
          <cell r="D4252">
            <v>4.6634000000000002</v>
          </cell>
        </row>
        <row r="4253">
          <cell r="A4253" t="str">
            <v>52023</v>
          </cell>
          <cell r="B4253">
            <v>45077</v>
          </cell>
          <cell r="C4253">
            <v>4.7161999999999997</v>
          </cell>
          <cell r="D4253">
            <v>4.6635</v>
          </cell>
        </row>
        <row r="4254">
          <cell r="A4254" t="str">
            <v>62023</v>
          </cell>
          <cell r="B4254">
            <v>45078</v>
          </cell>
          <cell r="C4254">
            <v>4.7161999999999997</v>
          </cell>
          <cell r="D4254">
            <v>4.6449999999999996</v>
          </cell>
        </row>
        <row r="4255">
          <cell r="A4255" t="str">
            <v>62023</v>
          </cell>
          <cell r="B4255">
            <v>45079</v>
          </cell>
          <cell r="C4255">
            <v>4.6651999999999996</v>
          </cell>
          <cell r="D4255">
            <v>4.6018999999999997</v>
          </cell>
        </row>
        <row r="4256">
          <cell r="A4256" t="str">
            <v>62023</v>
          </cell>
          <cell r="B4256">
            <v>45082</v>
          </cell>
          <cell r="C4256">
            <v>4.6452</v>
          </cell>
          <cell r="D4256">
            <v>4.5876000000000001</v>
          </cell>
        </row>
        <row r="4257">
          <cell r="A4257" t="str">
            <v>62023</v>
          </cell>
          <cell r="B4257">
            <v>45083</v>
          </cell>
          <cell r="C4257">
            <v>4.6332000000000004</v>
          </cell>
          <cell r="D4257">
            <v>4.5101000000000004</v>
          </cell>
        </row>
        <row r="4258">
          <cell r="A4258" t="str">
            <v>62023</v>
          </cell>
          <cell r="B4258">
            <v>45084</v>
          </cell>
          <cell r="C4258">
            <v>4.4947999999999997</v>
          </cell>
          <cell r="D4258">
            <v>4.4984000000000002</v>
          </cell>
        </row>
        <row r="4259">
          <cell r="A4259" t="str">
            <v>62023</v>
          </cell>
          <cell r="B4259">
            <v>45086</v>
          </cell>
          <cell r="C4259">
            <v>4.4215999999999998</v>
          </cell>
          <cell r="D4259">
            <v>4.4177</v>
          </cell>
        </row>
        <row r="4260">
          <cell r="A4260" t="str">
            <v>62023</v>
          </cell>
          <cell r="B4260">
            <v>45089</v>
          </cell>
          <cell r="C4260">
            <v>4.4162999999999997</v>
          </cell>
          <cell r="D4260">
            <v>4.4147999999999996</v>
          </cell>
        </row>
        <row r="4261">
          <cell r="A4261" t="str">
            <v>62023</v>
          </cell>
          <cell r="B4261">
            <v>45090</v>
          </cell>
          <cell r="C4261">
            <v>4.4062000000000001</v>
          </cell>
          <cell r="D4261">
            <v>4.4044999999999996</v>
          </cell>
        </row>
        <row r="4262">
          <cell r="A4262" t="str">
            <v>62023</v>
          </cell>
          <cell r="B4262">
            <v>45091</v>
          </cell>
          <cell r="C4262">
            <v>4.3771000000000004</v>
          </cell>
          <cell r="D4262">
            <v>4.3906999999999998</v>
          </cell>
        </row>
        <row r="4263">
          <cell r="A4263" t="str">
            <v>62023</v>
          </cell>
          <cell r="B4263">
            <v>45092</v>
          </cell>
          <cell r="C4263">
            <v>4.3726000000000003</v>
          </cell>
          <cell r="D4263">
            <v>4.3860999999999999</v>
          </cell>
        </row>
        <row r="4264">
          <cell r="A4264" t="str">
            <v>62023</v>
          </cell>
          <cell r="B4264">
            <v>45093</v>
          </cell>
          <cell r="C4264">
            <v>4.0957999999999997</v>
          </cell>
          <cell r="D4264">
            <v>4.1757999999999997</v>
          </cell>
        </row>
        <row r="4265">
          <cell r="A4265" t="str">
            <v>62023</v>
          </cell>
          <cell r="B4265">
            <v>45096</v>
          </cell>
          <cell r="C4265">
            <v>4.0839999999999996</v>
          </cell>
          <cell r="D4265">
            <v>4.1646999999999998</v>
          </cell>
        </row>
        <row r="4266">
          <cell r="A4266" t="str">
            <v>62023</v>
          </cell>
          <cell r="B4266">
            <v>45097</v>
          </cell>
          <cell r="C4266">
            <v>4.0839999999999996</v>
          </cell>
          <cell r="D4266">
            <v>4.1885000000000003</v>
          </cell>
        </row>
        <row r="4267">
          <cell r="A4267" t="str">
            <v>62023</v>
          </cell>
          <cell r="B4267">
            <v>45098</v>
          </cell>
          <cell r="C4267">
            <v>4.0730000000000004</v>
          </cell>
          <cell r="D4267">
            <v>4.1844000000000001</v>
          </cell>
        </row>
        <row r="4268">
          <cell r="A4268" t="str">
            <v>62023</v>
          </cell>
          <cell r="B4268">
            <v>45099</v>
          </cell>
          <cell r="C4268">
            <v>4.0730000000000004</v>
          </cell>
          <cell r="D4268">
            <v>4.1957000000000004</v>
          </cell>
        </row>
        <row r="4269">
          <cell r="A4269" t="str">
            <v>62023</v>
          </cell>
          <cell r="B4269">
            <v>45100</v>
          </cell>
          <cell r="C4269">
            <v>4.0204000000000004</v>
          </cell>
          <cell r="D4269">
            <v>4.1563999999999997</v>
          </cell>
        </row>
        <row r="4270">
          <cell r="A4270" t="str">
            <v>62023</v>
          </cell>
          <cell r="B4270">
            <v>45103</v>
          </cell>
          <cell r="C4270">
            <v>4.0002000000000004</v>
          </cell>
          <cell r="D4270">
            <v>4.2084999999999999</v>
          </cell>
        </row>
        <row r="4271">
          <cell r="A4271" t="str">
            <v>62023</v>
          </cell>
          <cell r="B4271">
            <v>45104</v>
          </cell>
          <cell r="C4271">
            <v>4.0002000000000004</v>
          </cell>
          <cell r="D4271">
            <v>4.2084999999999999</v>
          </cell>
        </row>
        <row r="4272">
          <cell r="A4272" t="str">
            <v>62023</v>
          </cell>
          <cell r="B4272">
            <v>45105</v>
          </cell>
          <cell r="C4272">
            <v>4</v>
          </cell>
          <cell r="D4272">
            <v>4.1951999999999998</v>
          </cell>
        </row>
        <row r="4273">
          <cell r="A4273" t="str">
            <v>62023</v>
          </cell>
          <cell r="B4273">
            <v>45106</v>
          </cell>
          <cell r="C4273">
            <v>3.9998</v>
          </cell>
          <cell r="D4273">
            <v>4.1977000000000002</v>
          </cell>
        </row>
        <row r="4274">
          <cell r="A4274" t="str">
            <v>62023</v>
          </cell>
          <cell r="B4274">
            <v>45107</v>
          </cell>
          <cell r="C4274">
            <v>3.9424000000000001</v>
          </cell>
          <cell r="D4274">
            <v>4.1761999999999997</v>
          </cell>
        </row>
        <row r="4275">
          <cell r="A4275" t="str">
            <v>72023</v>
          </cell>
          <cell r="B4275">
            <v>45110</v>
          </cell>
          <cell r="C4275">
            <v>3.9272</v>
          </cell>
          <cell r="D4275">
            <v>4.2035</v>
          </cell>
        </row>
        <row r="4276">
          <cell r="A4276" t="str">
            <v>72023</v>
          </cell>
          <cell r="B4276">
            <v>45111</v>
          </cell>
          <cell r="C4276">
            <v>3.9169</v>
          </cell>
          <cell r="D4276">
            <v>4.2130000000000001</v>
          </cell>
        </row>
        <row r="4277">
          <cell r="A4277" t="str">
            <v>72023</v>
          </cell>
          <cell r="B4277">
            <v>45112</v>
          </cell>
          <cell r="C4277">
            <v>3.9125000000000001</v>
          </cell>
          <cell r="D4277">
            <v>4.2201000000000004</v>
          </cell>
        </row>
        <row r="4278">
          <cell r="A4278" t="str">
            <v>72023</v>
          </cell>
          <cell r="B4278">
            <v>45113</v>
          </cell>
          <cell r="C4278">
            <v>3.8959000000000001</v>
          </cell>
          <cell r="D4278">
            <v>4.2228000000000003</v>
          </cell>
        </row>
        <row r="4279">
          <cell r="A4279" t="str">
            <v>72023</v>
          </cell>
          <cell r="B4279">
            <v>45114</v>
          </cell>
          <cell r="C4279">
            <v>3.8858000000000001</v>
          </cell>
          <cell r="D4279">
            <v>4.2195</v>
          </cell>
        </row>
        <row r="4280">
          <cell r="A4280" t="str">
            <v>72023</v>
          </cell>
          <cell r="B4280">
            <v>45117</v>
          </cell>
          <cell r="C4280">
            <v>3.8856999999999999</v>
          </cell>
          <cell r="D4280">
            <v>4.2496999999999998</v>
          </cell>
        </row>
        <row r="4281">
          <cell r="A4281" t="str">
            <v>72023</v>
          </cell>
          <cell r="B4281">
            <v>45118</v>
          </cell>
          <cell r="C4281">
            <v>4.2374999999999998</v>
          </cell>
          <cell r="D4281">
            <v>4.2331000000000003</v>
          </cell>
        </row>
        <row r="4282">
          <cell r="A4282" t="str">
            <v>72023</v>
          </cell>
          <cell r="B4282">
            <v>45119</v>
          </cell>
          <cell r="C4282">
            <v>4.2282999999999999</v>
          </cell>
          <cell r="D4282">
            <v>4.2286999999999999</v>
          </cell>
        </row>
        <row r="4283">
          <cell r="A4283" t="str">
            <v>72023</v>
          </cell>
          <cell r="B4283">
            <v>45120</v>
          </cell>
          <cell r="C4283">
            <v>4.2241</v>
          </cell>
          <cell r="D4283">
            <v>4.2222999999999997</v>
          </cell>
        </row>
        <row r="4284">
          <cell r="A4284" t="str">
            <v>72023</v>
          </cell>
          <cell r="B4284">
            <v>45121</v>
          </cell>
          <cell r="C4284">
            <v>4.2081999999999997</v>
          </cell>
          <cell r="D4284">
            <v>4.2049000000000003</v>
          </cell>
        </row>
        <row r="4285">
          <cell r="A4285" t="str">
            <v>72023</v>
          </cell>
          <cell r="B4285">
            <v>45124</v>
          </cell>
          <cell r="C4285">
            <v>4.1978</v>
          </cell>
          <cell r="D4285">
            <v>4.1989000000000001</v>
          </cell>
        </row>
        <row r="4286">
          <cell r="A4286" t="str">
            <v>72023</v>
          </cell>
          <cell r="B4286">
            <v>45125</v>
          </cell>
          <cell r="C4286">
            <v>4.1978</v>
          </cell>
          <cell r="D4286">
            <v>4.1974999999999998</v>
          </cell>
        </row>
        <row r="4287">
          <cell r="A4287" t="str">
            <v>72023</v>
          </cell>
          <cell r="B4287">
            <v>45126</v>
          </cell>
          <cell r="C4287">
            <v>4.2080000000000002</v>
          </cell>
          <cell r="D4287">
            <v>4.2069000000000001</v>
          </cell>
        </row>
        <row r="4288">
          <cell r="A4288" t="str">
            <v>72023</v>
          </cell>
          <cell r="B4288">
            <v>45127</v>
          </cell>
          <cell r="C4288">
            <v>4.1978</v>
          </cell>
          <cell r="D4288">
            <v>4.2058999999999997</v>
          </cell>
        </row>
        <row r="4289">
          <cell r="A4289" t="str">
            <v>72023</v>
          </cell>
          <cell r="B4289">
            <v>45128</v>
          </cell>
          <cell r="C4289">
            <v>4.1352000000000002</v>
          </cell>
          <cell r="D4289">
            <v>4.1828000000000003</v>
          </cell>
        </row>
        <row r="4290">
          <cell r="A4290" t="str">
            <v>72023</v>
          </cell>
          <cell r="B4290">
            <v>45131</v>
          </cell>
          <cell r="C4290">
            <v>4.1352000000000002</v>
          </cell>
          <cell r="D4290">
            <v>4.1661999999999999</v>
          </cell>
        </row>
        <row r="4291">
          <cell r="A4291" t="str">
            <v>72023</v>
          </cell>
          <cell r="B4291">
            <v>45132</v>
          </cell>
          <cell r="C4291">
            <v>4.1348000000000003</v>
          </cell>
          <cell r="D4291">
            <v>4.1597</v>
          </cell>
        </row>
        <row r="4292">
          <cell r="A4292" t="str">
            <v>72023</v>
          </cell>
          <cell r="B4292">
            <v>45133</v>
          </cell>
          <cell r="C4292">
            <v>4.1279000000000003</v>
          </cell>
          <cell r="D4292">
            <v>4.1543999999999999</v>
          </cell>
        </row>
        <row r="4293">
          <cell r="A4293" t="str">
            <v>72023</v>
          </cell>
          <cell r="B4293">
            <v>45134</v>
          </cell>
          <cell r="C4293">
            <v>4.1253000000000002</v>
          </cell>
          <cell r="D4293">
            <v>4.1614000000000004</v>
          </cell>
        </row>
        <row r="4294">
          <cell r="A4294" t="str">
            <v>72023</v>
          </cell>
          <cell r="B4294">
            <v>45135</v>
          </cell>
          <cell r="C4294">
            <v>4.0678000000000001</v>
          </cell>
          <cell r="D4294">
            <v>4.1125999999999996</v>
          </cell>
        </row>
        <row r="4295">
          <cell r="A4295" t="str">
            <v>72023</v>
          </cell>
          <cell r="B4295">
            <v>45138</v>
          </cell>
          <cell r="C4295">
            <v>4.0678000000000001</v>
          </cell>
          <cell r="D4295">
            <v>4.1230000000000002</v>
          </cell>
        </row>
        <row r="4296">
          <cell r="A4296" t="str">
            <v>82023</v>
          </cell>
          <cell r="B4296">
            <v>45139</v>
          </cell>
          <cell r="C4296">
            <v>4.0728</v>
          </cell>
          <cell r="D4296">
            <v>4.1380999999999997</v>
          </cell>
        </row>
        <row r="4297">
          <cell r="A4297" t="str">
            <v>82023</v>
          </cell>
          <cell r="B4297">
            <v>45140</v>
          </cell>
          <cell r="C4297">
            <v>4.0702999999999996</v>
          </cell>
          <cell r="D4297">
            <v>4.1383000000000001</v>
          </cell>
        </row>
        <row r="4298">
          <cell r="A4298" t="str">
            <v>82023</v>
          </cell>
          <cell r="B4298">
            <v>45141</v>
          </cell>
          <cell r="C4298">
            <v>4.0702999999999996</v>
          </cell>
          <cell r="D4298">
            <v>4.1437999999999997</v>
          </cell>
        </row>
        <row r="4299">
          <cell r="A4299" t="str">
            <v>82023</v>
          </cell>
          <cell r="B4299">
            <v>45142</v>
          </cell>
          <cell r="C4299">
            <v>4.0519999999999996</v>
          </cell>
          <cell r="D4299">
            <v>4.1494</v>
          </cell>
        </row>
        <row r="4300">
          <cell r="A4300" t="str">
            <v>82023</v>
          </cell>
          <cell r="B4300">
            <v>45145</v>
          </cell>
          <cell r="C4300">
            <v>4.0414000000000003</v>
          </cell>
          <cell r="D4300">
            <v>4.1768999999999998</v>
          </cell>
        </row>
        <row r="4301">
          <cell r="A4301" t="str">
            <v>82023</v>
          </cell>
          <cell r="B4301">
            <v>45146</v>
          </cell>
          <cell r="C4301">
            <v>4.0327999999999999</v>
          </cell>
          <cell r="D4301">
            <v>4.1768999999999998</v>
          </cell>
        </row>
        <row r="4302">
          <cell r="A4302" t="str">
            <v>82023</v>
          </cell>
          <cell r="B4302">
            <v>45147</v>
          </cell>
          <cell r="C4302">
            <v>4.0327999999999999</v>
          </cell>
          <cell r="D4302">
            <v>4.1622000000000003</v>
          </cell>
        </row>
        <row r="4303">
          <cell r="A4303" t="str">
            <v>82023</v>
          </cell>
          <cell r="B4303">
            <v>45148</v>
          </cell>
          <cell r="C4303">
            <v>4.0315000000000003</v>
          </cell>
          <cell r="D4303">
            <v>4.1665999999999999</v>
          </cell>
        </row>
        <row r="4304">
          <cell r="A4304" t="str">
            <v>82023</v>
          </cell>
          <cell r="B4304">
            <v>45149</v>
          </cell>
          <cell r="C4304">
            <v>4.1292999999999997</v>
          </cell>
          <cell r="D4304">
            <v>4.1280000000000001</v>
          </cell>
        </row>
        <row r="4305">
          <cell r="A4305" t="str">
            <v>82023</v>
          </cell>
          <cell r="B4305">
            <v>45152</v>
          </cell>
          <cell r="C4305">
            <v>4.1300999999999997</v>
          </cell>
          <cell r="D4305">
            <v>4.1241000000000003</v>
          </cell>
        </row>
        <row r="4306">
          <cell r="A4306" t="str">
            <v>82023</v>
          </cell>
          <cell r="B4306">
            <v>45153</v>
          </cell>
          <cell r="C4306">
            <v>4.1357999999999997</v>
          </cell>
          <cell r="D4306">
            <v>4.1413000000000002</v>
          </cell>
        </row>
        <row r="4307">
          <cell r="A4307" t="str">
            <v>82023</v>
          </cell>
          <cell r="B4307">
            <v>45154</v>
          </cell>
          <cell r="C4307">
            <v>4.1456</v>
          </cell>
          <cell r="D4307">
            <v>4.1406000000000001</v>
          </cell>
        </row>
        <row r="4308">
          <cell r="A4308" t="str">
            <v>82023</v>
          </cell>
          <cell r="B4308">
            <v>45155</v>
          </cell>
          <cell r="C4308">
            <v>4.1456</v>
          </cell>
          <cell r="D4308">
            <v>4.1380999999999997</v>
          </cell>
        </row>
        <row r="4309">
          <cell r="A4309" t="str">
            <v>82023</v>
          </cell>
          <cell r="B4309">
            <v>45156</v>
          </cell>
          <cell r="C4309">
            <v>4.1776999999999997</v>
          </cell>
          <cell r="D4309">
            <v>4.1694000000000004</v>
          </cell>
        </row>
        <row r="4310">
          <cell r="A4310" t="str">
            <v>82023</v>
          </cell>
          <cell r="B4310">
            <v>45159</v>
          </cell>
          <cell r="C4310">
            <v>4.1776999999999997</v>
          </cell>
          <cell r="D4310">
            <v>4.1725000000000003</v>
          </cell>
        </row>
        <row r="4311">
          <cell r="A4311" t="str">
            <v>82023</v>
          </cell>
          <cell r="B4311">
            <v>45160</v>
          </cell>
          <cell r="C4311">
            <v>4.1976000000000004</v>
          </cell>
          <cell r="D4311">
            <v>4.1692</v>
          </cell>
        </row>
        <row r="4312">
          <cell r="A4312" t="str">
            <v>82023</v>
          </cell>
          <cell r="B4312">
            <v>45161</v>
          </cell>
          <cell r="C4312">
            <v>4.1976000000000004</v>
          </cell>
          <cell r="D4312">
            <v>4.1660000000000004</v>
          </cell>
        </row>
        <row r="4313">
          <cell r="A4313" t="str">
            <v>82023</v>
          </cell>
          <cell r="B4313">
            <v>45162</v>
          </cell>
          <cell r="C4313">
            <v>4.1877000000000004</v>
          </cell>
          <cell r="D4313">
            <v>4.1627000000000001</v>
          </cell>
        </row>
        <row r="4314">
          <cell r="A4314" t="str">
            <v>82023</v>
          </cell>
          <cell r="B4314">
            <v>45163</v>
          </cell>
          <cell r="C4314">
            <v>4.1768000000000001</v>
          </cell>
          <cell r="D4314">
            <v>4.1513</v>
          </cell>
        </row>
        <row r="4315">
          <cell r="A4315" t="str">
            <v>82023</v>
          </cell>
          <cell r="B4315">
            <v>45166</v>
          </cell>
          <cell r="C4315">
            <v>4.1776999999999997</v>
          </cell>
          <cell r="D4315">
            <v>4.1487999999999996</v>
          </cell>
        </row>
        <row r="4316">
          <cell r="A4316" t="str">
            <v>82023</v>
          </cell>
          <cell r="B4316">
            <v>45167</v>
          </cell>
          <cell r="C4316">
            <v>4.1768000000000001</v>
          </cell>
          <cell r="D4316">
            <v>4.1352000000000002</v>
          </cell>
        </row>
        <row r="4317">
          <cell r="A4317" t="str">
            <v>82023</v>
          </cell>
          <cell r="B4317">
            <v>45168</v>
          </cell>
          <cell r="C4317">
            <v>4.1772999999999998</v>
          </cell>
          <cell r="D4317">
            <v>4.1352000000000002</v>
          </cell>
        </row>
        <row r="4318">
          <cell r="A4318" t="str">
            <v>82023</v>
          </cell>
          <cell r="B4318">
            <v>45169</v>
          </cell>
          <cell r="C4318">
            <v>4.1776999999999997</v>
          </cell>
          <cell r="D4318">
            <v>4.1352000000000002</v>
          </cell>
        </row>
        <row r="4319">
          <cell r="A4319" t="str">
            <v>92023</v>
          </cell>
          <cell r="B4319">
            <v>45170</v>
          </cell>
          <cell r="C4319">
            <v>4.1768000000000001</v>
          </cell>
          <cell r="D4319">
            <v>4.1338999999999997</v>
          </cell>
        </row>
        <row r="4320">
          <cell r="A4320" t="str">
            <v>92023</v>
          </cell>
          <cell r="B4320">
            <v>45173</v>
          </cell>
          <cell r="C4320">
            <v>4.2148000000000003</v>
          </cell>
          <cell r="D4320">
            <v>4.1300999999999997</v>
          </cell>
        </row>
        <row r="4321">
          <cell r="A4321" t="str">
            <v>92023</v>
          </cell>
          <cell r="B4321">
            <v>45174</v>
          </cell>
          <cell r="C4321">
            <v>4.2148000000000003</v>
          </cell>
          <cell r="D4321">
            <v>4.1238000000000001</v>
          </cell>
        </row>
        <row r="4322">
          <cell r="A4322" t="str">
            <v>92023</v>
          </cell>
          <cell r="B4322">
            <v>45175</v>
          </cell>
          <cell r="C4322">
            <v>4.2096999999999998</v>
          </cell>
          <cell r="D4322">
            <v>4.1204999999999998</v>
          </cell>
        </row>
        <row r="4323">
          <cell r="A4323" t="str">
            <v>92023</v>
          </cell>
          <cell r="B4323">
            <v>45177</v>
          </cell>
          <cell r="C4323">
            <v>4.2081999999999997</v>
          </cell>
          <cell r="D4323">
            <v>4.1246999999999998</v>
          </cell>
        </row>
        <row r="4324">
          <cell r="A4324" t="str">
            <v>92023</v>
          </cell>
          <cell r="B4324">
            <v>45180</v>
          </cell>
          <cell r="C4324">
            <v>4.2081999999999997</v>
          </cell>
          <cell r="D4324">
            <v>4.1105</v>
          </cell>
        </row>
        <row r="4325">
          <cell r="A4325" t="str">
            <v>92023</v>
          </cell>
          <cell r="B4325">
            <v>45181</v>
          </cell>
          <cell r="C4325">
            <v>4.109</v>
          </cell>
          <cell r="D4325">
            <v>4.1029</v>
          </cell>
        </row>
        <row r="4326">
          <cell r="A4326" t="str">
            <v>92023</v>
          </cell>
          <cell r="B4326">
            <v>45182</v>
          </cell>
          <cell r="C4326">
            <v>4.109</v>
          </cell>
          <cell r="D4326">
            <v>4.0974000000000004</v>
          </cell>
        </row>
        <row r="4327">
          <cell r="A4327" t="str">
            <v>92023</v>
          </cell>
          <cell r="B4327">
            <v>45183</v>
          </cell>
          <cell r="C4327">
            <v>4.1043000000000003</v>
          </cell>
          <cell r="D4327">
            <v>4.0894000000000004</v>
          </cell>
        </row>
        <row r="4328">
          <cell r="A4328" t="str">
            <v>92023</v>
          </cell>
          <cell r="B4328">
            <v>45184</v>
          </cell>
          <cell r="C4328">
            <v>4.1021999999999998</v>
          </cell>
          <cell r="D4328">
            <v>4.0918000000000001</v>
          </cell>
        </row>
        <row r="4329">
          <cell r="A4329" t="str">
            <v>92023</v>
          </cell>
          <cell r="B4329">
            <v>45187</v>
          </cell>
          <cell r="C4329">
            <v>4.0971000000000002</v>
          </cell>
          <cell r="D4329">
            <v>4.0759999999999996</v>
          </cell>
        </row>
        <row r="4330">
          <cell r="A4330" t="str">
            <v>92023</v>
          </cell>
          <cell r="B4330">
            <v>45188</v>
          </cell>
          <cell r="C4330">
            <v>4.0941999999999998</v>
          </cell>
          <cell r="D4330">
            <v>4.0692000000000004</v>
          </cell>
        </row>
        <row r="4331">
          <cell r="A4331" t="str">
            <v>92023</v>
          </cell>
          <cell r="B4331">
            <v>45189</v>
          </cell>
          <cell r="C4331">
            <v>4.0941999999999998</v>
          </cell>
          <cell r="D4331">
            <v>4.0674000000000001</v>
          </cell>
        </row>
        <row r="4332">
          <cell r="A4332" t="str">
            <v>92023</v>
          </cell>
          <cell r="B4332">
            <v>45190</v>
          </cell>
          <cell r="C4332">
            <v>4.0888999999999998</v>
          </cell>
          <cell r="D4332">
            <v>4.0589000000000004</v>
          </cell>
        </row>
        <row r="4333">
          <cell r="A4333" t="str">
            <v>92023</v>
          </cell>
          <cell r="B4333">
            <v>45191</v>
          </cell>
          <cell r="C4333">
            <v>4.0827</v>
          </cell>
          <cell r="D4333">
            <v>4.0446</v>
          </cell>
        </row>
        <row r="4334">
          <cell r="A4334" t="str">
            <v>92023</v>
          </cell>
          <cell r="B4334">
            <v>45194</v>
          </cell>
          <cell r="C4334">
            <v>4.0827</v>
          </cell>
          <cell r="D4334">
            <v>4.0326000000000004</v>
          </cell>
        </row>
        <row r="4335">
          <cell r="A4335" t="str">
            <v>92023</v>
          </cell>
          <cell r="B4335">
            <v>45195</v>
          </cell>
          <cell r="C4335">
            <v>4.0827</v>
          </cell>
          <cell r="D4335">
            <v>4.0290999999999997</v>
          </cell>
        </row>
        <row r="4336">
          <cell r="A4336" t="str">
            <v>92023</v>
          </cell>
          <cell r="B4336">
            <v>45196</v>
          </cell>
          <cell r="C4336">
            <v>4.0830000000000002</v>
          </cell>
          <cell r="D4336">
            <v>4.0260999999999996</v>
          </cell>
        </row>
        <row r="4337">
          <cell r="A4337" t="str">
            <v>92023</v>
          </cell>
          <cell r="B4337">
            <v>45197</v>
          </cell>
          <cell r="C4337">
            <v>4.0830000000000002</v>
          </cell>
          <cell r="D4337">
            <v>4.0213999999999999</v>
          </cell>
        </row>
        <row r="4338">
          <cell r="A4338" t="str">
            <v>92023</v>
          </cell>
          <cell r="B4338">
            <v>45198</v>
          </cell>
          <cell r="C4338">
            <v>4.0830000000000002</v>
          </cell>
          <cell r="D4338">
            <v>4.0213999999999999</v>
          </cell>
        </row>
        <row r="4339">
          <cell r="A4339" t="str">
            <v>102023</v>
          </cell>
          <cell r="B4339">
            <v>45201</v>
          </cell>
          <cell r="C4339">
            <v>4.0830000000000002</v>
          </cell>
          <cell r="D4339">
            <v>4.0118</v>
          </cell>
        </row>
        <row r="4340">
          <cell r="A4340" t="str">
            <v>102023</v>
          </cell>
          <cell r="B4340">
            <v>45202</v>
          </cell>
          <cell r="C4340">
            <v>4.0938999999999997</v>
          </cell>
          <cell r="D4340">
            <v>4.0088999999999997</v>
          </cell>
        </row>
        <row r="4341">
          <cell r="A4341" t="str">
            <v>102023</v>
          </cell>
          <cell r="B4341">
            <v>45203</v>
          </cell>
          <cell r="C4341">
            <v>4.1047000000000002</v>
          </cell>
          <cell r="D4341">
            <v>4.0102000000000002</v>
          </cell>
        </row>
        <row r="4342">
          <cell r="A4342" t="str">
            <v>102023</v>
          </cell>
          <cell r="B4342">
            <v>45204</v>
          </cell>
          <cell r="C4342">
            <v>4.1045999999999996</v>
          </cell>
          <cell r="D4342">
            <v>4.0045000000000002</v>
          </cell>
        </row>
        <row r="4343">
          <cell r="A4343" t="str">
            <v>102023</v>
          </cell>
          <cell r="B4343">
            <v>45205</v>
          </cell>
          <cell r="C4343">
            <v>4.1047000000000002</v>
          </cell>
          <cell r="D4343">
            <v>4.0006000000000004</v>
          </cell>
        </row>
        <row r="4344">
          <cell r="A4344" t="str">
            <v>102023</v>
          </cell>
          <cell r="B4344">
            <v>45208</v>
          </cell>
          <cell r="C4344">
            <v>4.1047000000000002</v>
          </cell>
          <cell r="D4344">
            <v>3.9944999999999999</v>
          </cell>
        </row>
        <row r="4345">
          <cell r="A4345" t="str">
            <v>102023</v>
          </cell>
          <cell r="B4345">
            <v>45209</v>
          </cell>
          <cell r="C4345">
            <v>4.1150000000000002</v>
          </cell>
          <cell r="D4345">
            <v>3.9931000000000001</v>
          </cell>
        </row>
        <row r="4346">
          <cell r="A4346" t="str">
            <v>102023</v>
          </cell>
          <cell r="B4346">
            <v>45210</v>
          </cell>
          <cell r="C4346">
            <v>4.0208000000000004</v>
          </cell>
          <cell r="D4346">
            <v>4.0217999999999998</v>
          </cell>
        </row>
        <row r="4347">
          <cell r="A4347" t="str">
            <v>102023</v>
          </cell>
          <cell r="B4347">
            <v>45212</v>
          </cell>
          <cell r="C4347">
            <v>4.0004999999999997</v>
          </cell>
          <cell r="D4347">
            <v>3.9956999999999998</v>
          </cell>
        </row>
        <row r="4348">
          <cell r="A4348" t="str">
            <v>102023</v>
          </cell>
          <cell r="B4348">
            <v>45215</v>
          </cell>
          <cell r="C4348">
            <v>4.0133999999999999</v>
          </cell>
          <cell r="D4348">
            <v>4.0109000000000004</v>
          </cell>
        </row>
        <row r="4349">
          <cell r="A4349" t="str">
            <v>102023</v>
          </cell>
          <cell r="B4349">
            <v>45216</v>
          </cell>
          <cell r="C4349">
            <v>4.0067000000000004</v>
          </cell>
          <cell r="D4349">
            <v>3.9950999999999999</v>
          </cell>
        </row>
        <row r="4350">
          <cell r="A4350" t="str">
            <v>102023</v>
          </cell>
          <cell r="B4350">
            <v>45217</v>
          </cell>
          <cell r="C4350">
            <v>3.9931000000000001</v>
          </cell>
          <cell r="D4350">
            <v>3.9796999999999998</v>
          </cell>
        </row>
        <row r="4351">
          <cell r="A4351" t="str">
            <v>102023</v>
          </cell>
          <cell r="B4351">
            <v>45218</v>
          </cell>
          <cell r="C4351">
            <v>3.9765999999999999</v>
          </cell>
          <cell r="D4351">
            <v>3.9687999999999999</v>
          </cell>
        </row>
        <row r="4352">
          <cell r="A4352" t="str">
            <v>102023</v>
          </cell>
          <cell r="B4352">
            <v>45219</v>
          </cell>
          <cell r="C4352">
            <v>3.8864999999999998</v>
          </cell>
          <cell r="D4352">
            <v>3.9163000000000001</v>
          </cell>
        </row>
        <row r="4353">
          <cell r="A4353" t="str">
            <v>102023</v>
          </cell>
          <cell r="B4353">
            <v>45222</v>
          </cell>
          <cell r="C4353">
            <v>3.8864999999999998</v>
          </cell>
          <cell r="D4353">
            <v>3.9443999999999999</v>
          </cell>
        </row>
        <row r="4354">
          <cell r="A4354" t="str">
            <v>102023</v>
          </cell>
          <cell r="B4354">
            <v>45223</v>
          </cell>
          <cell r="C4354">
            <v>3.8807</v>
          </cell>
          <cell r="D4354">
            <v>3.9298999999999999</v>
          </cell>
        </row>
        <row r="4355">
          <cell r="A4355" t="str">
            <v>102023</v>
          </cell>
          <cell r="B4355">
            <v>45224</v>
          </cell>
          <cell r="C4355">
            <v>3.8866000000000001</v>
          </cell>
          <cell r="D4355">
            <v>3.9439000000000002</v>
          </cell>
        </row>
        <row r="4356">
          <cell r="A4356" t="str">
            <v>102023</v>
          </cell>
          <cell r="B4356">
            <v>45225</v>
          </cell>
          <cell r="C4356">
            <v>3.8704000000000001</v>
          </cell>
          <cell r="D4356">
            <v>3.9032</v>
          </cell>
        </row>
        <row r="4357">
          <cell r="A4357" t="str">
            <v>102023</v>
          </cell>
          <cell r="B4357">
            <v>45226</v>
          </cell>
          <cell r="C4357">
            <v>3.8860999999999999</v>
          </cell>
          <cell r="D4357">
            <v>3.9201000000000001</v>
          </cell>
        </row>
        <row r="4358">
          <cell r="A4358" t="str">
            <v>102023</v>
          </cell>
          <cell r="B4358">
            <v>45229</v>
          </cell>
          <cell r="C4358">
            <v>3.8849</v>
          </cell>
          <cell r="D4358">
            <v>3.9243000000000001</v>
          </cell>
        </row>
        <row r="4359">
          <cell r="A4359" t="str">
            <v>102023</v>
          </cell>
          <cell r="B4359">
            <v>45230</v>
          </cell>
          <cell r="C4359">
            <v>3.8864999999999998</v>
          </cell>
          <cell r="D4359">
            <v>3.9281999999999999</v>
          </cell>
        </row>
        <row r="4360">
          <cell r="A4360" t="str">
            <v>112023</v>
          </cell>
          <cell r="B4360">
            <v>45231</v>
          </cell>
          <cell r="C4360">
            <v>3.8860999999999999</v>
          </cell>
          <cell r="D4360">
            <v>3.9213</v>
          </cell>
        </row>
        <row r="4361">
          <cell r="A4361" t="str">
            <v>112023</v>
          </cell>
          <cell r="B4361">
            <v>45233</v>
          </cell>
          <cell r="C4361">
            <v>3.8866000000000001</v>
          </cell>
          <cell r="D4361">
            <v>3.9359999999999999</v>
          </cell>
        </row>
        <row r="4362">
          <cell r="A4362" t="str">
            <v>112023</v>
          </cell>
          <cell r="B4362">
            <v>45236</v>
          </cell>
          <cell r="C4362">
            <v>3.8864999999999998</v>
          </cell>
          <cell r="D4362">
            <v>3.9296000000000002</v>
          </cell>
        </row>
        <row r="4363">
          <cell r="A4363" t="str">
            <v>112023</v>
          </cell>
          <cell r="B4363">
            <v>45237</v>
          </cell>
          <cell r="C4363">
            <v>3.8864999999999998</v>
          </cell>
          <cell r="D4363">
            <v>3.9306000000000001</v>
          </cell>
        </row>
        <row r="4364">
          <cell r="A4364" t="str">
            <v>112023</v>
          </cell>
          <cell r="B4364">
            <v>45238</v>
          </cell>
          <cell r="C4364">
            <v>3.8866000000000001</v>
          </cell>
          <cell r="D4364">
            <v>3.9340000000000002</v>
          </cell>
        </row>
        <row r="4365">
          <cell r="A4365" t="str">
            <v>112023</v>
          </cell>
          <cell r="B4365">
            <v>45239</v>
          </cell>
          <cell r="C4365">
            <v>3.8866000000000001</v>
          </cell>
          <cell r="D4365">
            <v>3.9375</v>
          </cell>
        </row>
        <row r="4366">
          <cell r="A4366" t="str">
            <v>112023</v>
          </cell>
          <cell r="B4366">
            <v>45240</v>
          </cell>
          <cell r="C4366">
            <v>3.9377</v>
          </cell>
          <cell r="D4366">
            <v>3.9361000000000002</v>
          </cell>
        </row>
        <row r="4367">
          <cell r="A4367" t="str">
            <v>112023</v>
          </cell>
          <cell r="B4367">
            <v>45243</v>
          </cell>
          <cell r="C4367">
            <v>3.9379</v>
          </cell>
          <cell r="D4367">
            <v>3.9384999999999999</v>
          </cell>
        </row>
        <row r="4368">
          <cell r="A4368" t="str">
            <v>112023</v>
          </cell>
          <cell r="B4368">
            <v>45244</v>
          </cell>
          <cell r="C4368">
            <v>3.9379</v>
          </cell>
          <cell r="D4368">
            <v>3.9384999999999999</v>
          </cell>
        </row>
        <row r="4369">
          <cell r="A4369" t="str">
            <v>112023</v>
          </cell>
          <cell r="B4369">
            <v>45246</v>
          </cell>
          <cell r="C4369">
            <v>3.9384999999999999</v>
          </cell>
          <cell r="D4369">
            <v>3.9426000000000001</v>
          </cell>
        </row>
        <row r="4370">
          <cell r="A4370" t="str">
            <v>112023</v>
          </cell>
          <cell r="B4370">
            <v>45247</v>
          </cell>
          <cell r="C4370">
            <v>3.9312</v>
          </cell>
          <cell r="D4370">
            <v>3.9302999999999999</v>
          </cell>
        </row>
        <row r="4371">
          <cell r="A4371" t="str">
            <v>112023</v>
          </cell>
          <cell r="B4371">
            <v>45250</v>
          </cell>
          <cell r="C4371">
            <v>3.9283000000000001</v>
          </cell>
          <cell r="D4371">
            <v>3.9216000000000002</v>
          </cell>
        </row>
        <row r="4372">
          <cell r="A4372" t="str">
            <v>112023</v>
          </cell>
          <cell r="B4372">
            <v>45251</v>
          </cell>
          <cell r="C4372">
            <v>3.9283000000000001</v>
          </cell>
          <cell r="D4372">
            <v>3.9278</v>
          </cell>
        </row>
        <row r="4373">
          <cell r="A4373" t="str">
            <v>112023</v>
          </cell>
          <cell r="B4373">
            <v>45252</v>
          </cell>
          <cell r="C4373">
            <v>3.9283000000000001</v>
          </cell>
          <cell r="D4373">
            <v>3.9216000000000002</v>
          </cell>
        </row>
        <row r="4374">
          <cell r="A4374" t="str">
            <v>112023</v>
          </cell>
          <cell r="B4374">
            <v>45253</v>
          </cell>
          <cell r="C4374">
            <v>3.9230999999999998</v>
          </cell>
          <cell r="D4374">
            <v>3.9144000000000001</v>
          </cell>
        </row>
        <row r="4375">
          <cell r="A4375" t="str">
            <v>112023</v>
          </cell>
          <cell r="B4375">
            <v>45254</v>
          </cell>
          <cell r="C4375">
            <v>3.9283000000000001</v>
          </cell>
          <cell r="D4375">
            <v>3.9098000000000002</v>
          </cell>
        </row>
        <row r="4376">
          <cell r="A4376" t="str">
            <v>112023</v>
          </cell>
          <cell r="B4376">
            <v>45257</v>
          </cell>
          <cell r="C4376">
            <v>3.9358</v>
          </cell>
          <cell r="D4376">
            <v>3.9108000000000001</v>
          </cell>
        </row>
        <row r="4377">
          <cell r="A4377" t="str">
            <v>112023</v>
          </cell>
          <cell r="B4377">
            <v>45258</v>
          </cell>
          <cell r="C4377">
            <v>3.9375</v>
          </cell>
          <cell r="D4377">
            <v>3.9308999999999998</v>
          </cell>
        </row>
        <row r="4378">
          <cell r="A4378" t="str">
            <v>112023</v>
          </cell>
          <cell r="B4378">
            <v>45259</v>
          </cell>
          <cell r="C4378">
            <v>3.9378000000000002</v>
          </cell>
          <cell r="D4378">
            <v>3.9325999999999999</v>
          </cell>
        </row>
        <row r="4379">
          <cell r="A4379" t="str">
            <v>112023</v>
          </cell>
          <cell r="B4379">
            <v>45260</v>
          </cell>
          <cell r="C4379">
            <v>3.9378000000000002</v>
          </cell>
          <cell r="D4379">
            <v>3.9321999999999999</v>
          </cell>
        </row>
        <row r="4380">
          <cell r="A4380" t="str">
            <v>122023</v>
          </cell>
          <cell r="B4380">
            <v>45261</v>
          </cell>
          <cell r="C4380">
            <v>3.948</v>
          </cell>
          <cell r="D4380">
            <v>3.9235000000000002</v>
          </cell>
        </row>
        <row r="4381">
          <cell r="A4381" t="str">
            <v>122023</v>
          </cell>
          <cell r="B4381">
            <v>45264</v>
          </cell>
          <cell r="C4381">
            <v>3.9573999999999998</v>
          </cell>
          <cell r="D4381">
            <v>3.9321999999999999</v>
          </cell>
        </row>
        <row r="4382">
          <cell r="A4382" t="str">
            <v>122023</v>
          </cell>
          <cell r="B4382">
            <v>45265</v>
          </cell>
          <cell r="C4382">
            <v>3.948</v>
          </cell>
          <cell r="D4382">
            <v>3.9228999999999998</v>
          </cell>
        </row>
        <row r="4383">
          <cell r="A4383" t="str">
            <v>122023</v>
          </cell>
          <cell r="B4383">
            <v>45266</v>
          </cell>
          <cell r="C4383">
            <v>3.9382999999999999</v>
          </cell>
          <cell r="D4383">
            <v>3.9167000000000001</v>
          </cell>
        </row>
        <row r="4384">
          <cell r="A4384" t="str">
            <v>122023</v>
          </cell>
          <cell r="B4384">
            <v>45267</v>
          </cell>
          <cell r="C4384">
            <v>3.9382999999999999</v>
          </cell>
          <cell r="D4384">
            <v>3.9142000000000001</v>
          </cell>
        </row>
        <row r="4385">
          <cell r="A4385" t="str">
            <v>122023</v>
          </cell>
          <cell r="B4385">
            <v>45268</v>
          </cell>
          <cell r="C4385">
            <v>3.8971</v>
          </cell>
          <cell r="D4385">
            <v>3.9108999999999998</v>
          </cell>
        </row>
        <row r="4386">
          <cell r="A4386" t="str">
            <v>122023</v>
          </cell>
          <cell r="B4386">
            <v>45271</v>
          </cell>
          <cell r="C4386">
            <v>3.8971</v>
          </cell>
          <cell r="D4386">
            <v>3.9073000000000002</v>
          </cell>
        </row>
        <row r="4387">
          <cell r="A4387" t="str">
            <v>122023</v>
          </cell>
          <cell r="B4387">
            <v>45272</v>
          </cell>
          <cell r="C4387">
            <v>3.8997000000000002</v>
          </cell>
          <cell r="D4387">
            <v>3.903</v>
          </cell>
        </row>
        <row r="4388">
          <cell r="A4388" t="str">
            <v>122023</v>
          </cell>
          <cell r="B4388">
            <v>45273</v>
          </cell>
          <cell r="C4388">
            <v>3.8971</v>
          </cell>
          <cell r="D4388">
            <v>3.8973</v>
          </cell>
        </row>
        <row r="4389">
          <cell r="A4389" t="str">
            <v>122023</v>
          </cell>
          <cell r="B4389">
            <v>45274</v>
          </cell>
          <cell r="C4389">
            <v>3.8948999999999998</v>
          </cell>
          <cell r="D4389">
            <v>3.8938999999999999</v>
          </cell>
        </row>
        <row r="4390">
          <cell r="A4390" t="str">
            <v>122023</v>
          </cell>
          <cell r="B4390">
            <v>45275</v>
          </cell>
          <cell r="C4390">
            <v>3.8948999999999998</v>
          </cell>
          <cell r="D4390">
            <v>3.8975</v>
          </cell>
        </row>
        <row r="4391">
          <cell r="A4391" t="str">
            <v>122023</v>
          </cell>
          <cell r="B4391">
            <v>45278</v>
          </cell>
          <cell r="C4391">
            <v>3.8959999999999999</v>
          </cell>
          <cell r="D4391">
            <v>3.9045000000000001</v>
          </cell>
        </row>
        <row r="4392">
          <cell r="A4392" t="str">
            <v>122023</v>
          </cell>
          <cell r="B4392">
            <v>45279</v>
          </cell>
          <cell r="C4392">
            <v>3.8948999999999998</v>
          </cell>
          <cell r="D4392">
            <v>3.8978999999999999</v>
          </cell>
        </row>
        <row r="4393">
          <cell r="A4393" t="str">
            <v>122023</v>
          </cell>
          <cell r="B4393">
            <v>45280</v>
          </cell>
          <cell r="C4393">
            <v>3.8902000000000001</v>
          </cell>
          <cell r="D4393">
            <v>3.8942000000000001</v>
          </cell>
        </row>
        <row r="4394">
          <cell r="A4394" t="str">
            <v>122023</v>
          </cell>
          <cell r="B4394">
            <v>45281</v>
          </cell>
          <cell r="C4394">
            <v>3.8871000000000002</v>
          </cell>
          <cell r="D4394">
            <v>3.8936999999999999</v>
          </cell>
        </row>
        <row r="4395">
          <cell r="A4395" t="str">
            <v>122023</v>
          </cell>
          <cell r="B4395">
            <v>45282</v>
          </cell>
          <cell r="C4395">
            <v>3.8134999999999999</v>
          </cell>
          <cell r="D4395">
            <v>3.8525999999999998</v>
          </cell>
        </row>
        <row r="4396">
          <cell r="A4396" t="str">
            <v>122023</v>
          </cell>
          <cell r="B4396">
            <v>45286</v>
          </cell>
          <cell r="C4396">
            <v>3.8033999999999999</v>
          </cell>
          <cell r="D4396">
            <v>3.8603999999999998</v>
          </cell>
        </row>
        <row r="4397">
          <cell r="A4397" t="str">
            <v>122023</v>
          </cell>
          <cell r="B4397">
            <v>45287</v>
          </cell>
          <cell r="C4397">
            <v>3.8033999999999999</v>
          </cell>
          <cell r="D4397">
            <v>3.8635000000000002</v>
          </cell>
        </row>
        <row r="4398">
          <cell r="A4398" t="str">
            <v>122023</v>
          </cell>
          <cell r="B4398">
            <v>45288</v>
          </cell>
          <cell r="C4398">
            <v>3.8033999999999999</v>
          </cell>
          <cell r="D4398">
            <v>3.8708999999999998</v>
          </cell>
        </row>
        <row r="4399">
          <cell r="A4399" t="str">
            <v>122023</v>
          </cell>
          <cell r="B4399">
            <v>45289</v>
          </cell>
          <cell r="C4399">
            <v>3.8035000000000001</v>
          </cell>
          <cell r="D4399">
            <v>3.875</v>
          </cell>
        </row>
        <row r="4400">
          <cell r="A4400" t="str">
            <v>12024</v>
          </cell>
          <cell r="B4400">
            <v>45293</v>
          </cell>
          <cell r="C4400">
            <v>3.8035000000000001</v>
          </cell>
          <cell r="D4400">
            <v>3.8729</v>
          </cell>
        </row>
        <row r="4401">
          <cell r="A4401" t="str">
            <v>12024</v>
          </cell>
          <cell r="B4401">
            <v>45294</v>
          </cell>
          <cell r="C4401">
            <v>3.8134999999999999</v>
          </cell>
          <cell r="D4401">
            <v>3.8746999999999998</v>
          </cell>
        </row>
        <row r="4402">
          <cell r="A4402" t="str">
            <v>12024</v>
          </cell>
          <cell r="B4402">
            <v>45295</v>
          </cell>
          <cell r="C4402">
            <v>3.8033999999999999</v>
          </cell>
          <cell r="D4402">
            <v>3.8763999999999998</v>
          </cell>
        </row>
        <row r="4403">
          <cell r="A4403" t="str">
            <v>12024</v>
          </cell>
          <cell r="B4403">
            <v>45296</v>
          </cell>
          <cell r="C4403">
            <v>3.8247</v>
          </cell>
          <cell r="D4403">
            <v>3.8805000000000001</v>
          </cell>
        </row>
        <row r="4404">
          <cell r="A4404" t="str">
            <v>12024</v>
          </cell>
          <cell r="B4404">
            <v>45299</v>
          </cell>
          <cell r="C4404">
            <v>3.8197000000000001</v>
          </cell>
          <cell r="D4404">
            <v>3.8791000000000002</v>
          </cell>
        </row>
        <row r="4405">
          <cell r="A4405" t="str">
            <v>12024</v>
          </cell>
          <cell r="B4405">
            <v>45300</v>
          </cell>
          <cell r="C4405">
            <v>3.8197000000000001</v>
          </cell>
          <cell r="D4405">
            <v>3.887</v>
          </cell>
        </row>
        <row r="4406">
          <cell r="A4406" t="str">
            <v>12024</v>
          </cell>
          <cell r="B4406">
            <v>45301</v>
          </cell>
          <cell r="C4406">
            <v>3.8140999999999998</v>
          </cell>
          <cell r="D4406">
            <v>3.8910999999999998</v>
          </cell>
        </row>
        <row r="4407">
          <cell r="A4407" t="str">
            <v>12024</v>
          </cell>
          <cell r="B4407">
            <v>45302</v>
          </cell>
          <cell r="C4407">
            <v>3.8828999999999998</v>
          </cell>
          <cell r="D4407">
            <v>3.8847999999999998</v>
          </cell>
        </row>
        <row r="4408">
          <cell r="A4408" t="str">
            <v>12024</v>
          </cell>
          <cell r="B4408">
            <v>45303</v>
          </cell>
          <cell r="C4408">
            <v>3.8504999999999998</v>
          </cell>
          <cell r="D4408">
            <v>3.8690000000000002</v>
          </cell>
        </row>
        <row r="4409">
          <cell r="A4409" t="str">
            <v>12024</v>
          </cell>
          <cell r="B4409">
            <v>45306</v>
          </cell>
          <cell r="C4409">
            <v>3.85</v>
          </cell>
          <cell r="D4409">
            <v>3.8633999999999999</v>
          </cell>
        </row>
        <row r="4410">
          <cell r="A4410" t="str">
            <v>12024</v>
          </cell>
          <cell r="B4410">
            <v>45307</v>
          </cell>
          <cell r="C4410">
            <v>3.851</v>
          </cell>
          <cell r="D4410">
            <v>3.8754</v>
          </cell>
        </row>
        <row r="4411">
          <cell r="A4411" t="str">
            <v>12024</v>
          </cell>
          <cell r="B4411">
            <v>45308</v>
          </cell>
          <cell r="C4411">
            <v>3.8675000000000002</v>
          </cell>
          <cell r="D4411">
            <v>3.8828</v>
          </cell>
        </row>
        <row r="4412">
          <cell r="A4412" t="str">
            <v>12024</v>
          </cell>
          <cell r="B4412">
            <v>45309</v>
          </cell>
          <cell r="C4412">
            <v>3.88</v>
          </cell>
          <cell r="D4412">
            <v>3.8780000000000001</v>
          </cell>
        </row>
        <row r="4413">
          <cell r="A4413" t="str">
            <v>12024</v>
          </cell>
          <cell r="B4413">
            <v>45310</v>
          </cell>
          <cell r="C4413">
            <v>3.86</v>
          </cell>
          <cell r="D4413">
            <v>3.86</v>
          </cell>
        </row>
        <row r="4414">
          <cell r="A4414" t="str">
            <v>12024</v>
          </cell>
          <cell r="B4414">
            <v>45313</v>
          </cell>
          <cell r="C4414">
            <v>3.8755999999999999</v>
          </cell>
          <cell r="D4414">
            <v>3.86</v>
          </cell>
        </row>
        <row r="4415">
          <cell r="A4415" t="str">
            <v>12024</v>
          </cell>
          <cell r="B4415">
            <v>45314</v>
          </cell>
          <cell r="C4415">
            <v>3.8778000000000001</v>
          </cell>
          <cell r="D4415">
            <v>3.8597999999999999</v>
          </cell>
        </row>
        <row r="4416">
          <cell r="A4416" t="str">
            <v>12024</v>
          </cell>
          <cell r="B4416">
            <v>45315</v>
          </cell>
          <cell r="C4416">
            <v>3.88</v>
          </cell>
          <cell r="D4416">
            <v>3.8557999999999999</v>
          </cell>
        </row>
        <row r="4417">
          <cell r="A4417" t="str">
            <v>12024</v>
          </cell>
          <cell r="B4417">
            <v>45316</v>
          </cell>
          <cell r="C4417">
            <v>3.8828999999999998</v>
          </cell>
          <cell r="D4417">
            <v>3.8561000000000001</v>
          </cell>
        </row>
        <row r="4418">
          <cell r="A4418" t="str">
            <v>12024</v>
          </cell>
          <cell r="B4418">
            <v>45317</v>
          </cell>
          <cell r="C4418">
            <v>3.8083</v>
          </cell>
          <cell r="D4418">
            <v>3.8195000000000001</v>
          </cell>
        </row>
        <row r="4419">
          <cell r="A4419" t="str">
            <v>12024</v>
          </cell>
          <cell r="B4419">
            <v>45320</v>
          </cell>
          <cell r="C4419">
            <v>3.8188</v>
          </cell>
          <cell r="D4419">
            <v>3.8128000000000002</v>
          </cell>
        </row>
        <row r="4420">
          <cell r="A4420" t="str">
            <v>12024</v>
          </cell>
          <cell r="B4420">
            <v>45321</v>
          </cell>
          <cell r="C4420">
            <v>3.8128000000000002</v>
          </cell>
          <cell r="D4420">
            <v>3.8153999999999999</v>
          </cell>
        </row>
        <row r="4421">
          <cell r="A4421" t="str">
            <v>12024</v>
          </cell>
          <cell r="B4421">
            <v>45322</v>
          </cell>
          <cell r="C4421">
            <v>3.8136999999999999</v>
          </cell>
          <cell r="D4421">
            <v>3.8128000000000002</v>
          </cell>
        </row>
        <row r="4422">
          <cell r="A4422" t="str">
            <v>22024</v>
          </cell>
          <cell r="B4422">
            <v>45323</v>
          </cell>
          <cell r="C4422">
            <v>3.8144999999999998</v>
          </cell>
          <cell r="D4422">
            <v>3.8142</v>
          </cell>
        </row>
        <row r="4423">
          <cell r="A4423" t="str">
            <v>22024</v>
          </cell>
          <cell r="B4423">
            <v>45324</v>
          </cell>
          <cell r="C4423">
            <v>3.8088000000000002</v>
          </cell>
          <cell r="D4423">
            <v>3.8149999999999999</v>
          </cell>
        </row>
        <row r="4424">
          <cell r="A4424" t="str">
            <v>22024</v>
          </cell>
          <cell r="B4424">
            <v>45327</v>
          </cell>
          <cell r="C4424">
            <v>3.8035999999999999</v>
          </cell>
          <cell r="D4424">
            <v>3.7915999999999999</v>
          </cell>
        </row>
        <row r="4425">
          <cell r="A4425" t="str">
            <v>22024</v>
          </cell>
          <cell r="B4425">
            <v>45328</v>
          </cell>
          <cell r="C4425">
            <v>3.8035999999999999</v>
          </cell>
          <cell r="D4425">
            <v>3.7924000000000002</v>
          </cell>
        </row>
        <row r="4426">
          <cell r="A4426" t="str">
            <v>22024</v>
          </cell>
          <cell r="B4426">
            <v>45329</v>
          </cell>
          <cell r="C4426">
            <v>3.8035999999999999</v>
          </cell>
          <cell r="D4426">
            <v>3.7930000000000001</v>
          </cell>
        </row>
        <row r="4427">
          <cell r="A4427" t="str">
            <v>22024</v>
          </cell>
          <cell r="B4427">
            <v>45330</v>
          </cell>
          <cell r="C4427">
            <v>3.7793000000000001</v>
          </cell>
          <cell r="D4427">
            <v>3.7738999999999998</v>
          </cell>
        </row>
        <row r="4428">
          <cell r="A4428" t="str">
            <v>22024</v>
          </cell>
          <cell r="B4428">
            <v>45331</v>
          </cell>
          <cell r="C4428">
            <v>3.7793000000000001</v>
          </cell>
          <cell r="D4428">
            <v>3.7652000000000001</v>
          </cell>
        </row>
        <row r="4429">
          <cell r="A4429" t="str">
            <v>22024</v>
          </cell>
          <cell r="B4429">
            <v>45336</v>
          </cell>
          <cell r="C4429">
            <v>3.7774999999999999</v>
          </cell>
          <cell r="D4429">
            <v>3.7349000000000001</v>
          </cell>
        </row>
        <row r="4430">
          <cell r="A4430" t="str">
            <v>22024</v>
          </cell>
          <cell r="B4430">
            <v>45337</v>
          </cell>
          <cell r="C4430">
            <v>3.7774999999999999</v>
          </cell>
          <cell r="D4430">
            <v>3.7284000000000002</v>
          </cell>
        </row>
        <row r="4431">
          <cell r="A4431" t="str">
            <v>22024</v>
          </cell>
          <cell r="B4431">
            <v>45338</v>
          </cell>
          <cell r="C4431">
            <v>3.7829999999999999</v>
          </cell>
          <cell r="D4431">
            <v>3.7315</v>
          </cell>
        </row>
        <row r="4432">
          <cell r="A4432" t="str">
            <v>22024</v>
          </cell>
          <cell r="B4432">
            <v>45341</v>
          </cell>
          <cell r="C4432">
            <v>3.7829999999999999</v>
          </cell>
          <cell r="D4432">
            <v>3.7121</v>
          </cell>
        </row>
        <row r="4433">
          <cell r="A4433" t="str">
            <v>22024</v>
          </cell>
          <cell r="B4433">
            <v>45342</v>
          </cell>
          <cell r="C4433">
            <v>3.7829999999999999</v>
          </cell>
          <cell r="D4433">
            <v>3.6999</v>
          </cell>
        </row>
        <row r="4434">
          <cell r="A4434" t="str">
            <v>22024</v>
          </cell>
          <cell r="B4434">
            <v>45343</v>
          </cell>
          <cell r="C4434">
            <v>3.7829999999999999</v>
          </cell>
          <cell r="D4434">
            <v>3.6877</v>
          </cell>
        </row>
        <row r="4435">
          <cell r="A4435" t="str">
            <v>22024</v>
          </cell>
          <cell r="B4435">
            <v>45344</v>
          </cell>
          <cell r="C4435">
            <v>3.7757000000000001</v>
          </cell>
          <cell r="D4435">
            <v>3.6688000000000001</v>
          </cell>
        </row>
        <row r="4436">
          <cell r="A4436" t="str">
            <v>22024</v>
          </cell>
          <cell r="B4436">
            <v>45345</v>
          </cell>
          <cell r="C4436">
            <v>3.7793000000000001</v>
          </cell>
          <cell r="D4436">
            <v>3.6634000000000002</v>
          </cell>
        </row>
        <row r="4437">
          <cell r="A4437" t="str">
            <v>22024</v>
          </cell>
          <cell r="B4437">
            <v>45348</v>
          </cell>
          <cell r="C4437">
            <v>3.7877000000000001</v>
          </cell>
          <cell r="D4437">
            <v>3.6534</v>
          </cell>
        </row>
        <row r="4438">
          <cell r="A4438" t="str">
            <v>22024</v>
          </cell>
          <cell r="B4438">
            <v>45349</v>
          </cell>
          <cell r="C4438">
            <v>3.7829999999999999</v>
          </cell>
          <cell r="D4438">
            <v>3.6415000000000002</v>
          </cell>
        </row>
        <row r="4439">
          <cell r="A4439" t="str">
            <v>22024</v>
          </cell>
          <cell r="B4439">
            <v>45350</v>
          </cell>
          <cell r="C4439">
            <v>3.7793000000000001</v>
          </cell>
          <cell r="D4439">
            <v>3.6168</v>
          </cell>
        </row>
        <row r="4440">
          <cell r="A4440" t="str">
            <v>22024</v>
          </cell>
          <cell r="B4440">
            <v>45351</v>
          </cell>
          <cell r="C4440">
            <v>3.7774999999999999</v>
          </cell>
          <cell r="D4440">
            <v>3.6110000000000002</v>
          </cell>
        </row>
        <row r="4441">
          <cell r="A4441" t="str">
            <v>32024</v>
          </cell>
          <cell r="B4441">
            <v>45352</v>
          </cell>
          <cell r="C4441">
            <v>3.7642000000000002</v>
          </cell>
          <cell r="D4441">
            <v>3.5983999999999998</v>
          </cell>
        </row>
        <row r="4442">
          <cell r="A4442" t="str">
            <v>32024</v>
          </cell>
          <cell r="B4442">
            <v>45355</v>
          </cell>
          <cell r="C4442">
            <v>3.7654999999999998</v>
          </cell>
          <cell r="D4442">
            <v>3.5771000000000002</v>
          </cell>
        </row>
        <row r="4443">
          <cell r="A4443" t="str">
            <v>32024</v>
          </cell>
          <cell r="B4443">
            <v>45356</v>
          </cell>
          <cell r="C4443">
            <v>3.7642000000000002</v>
          </cell>
          <cell r="D4443">
            <v>3.5586000000000002</v>
          </cell>
        </row>
        <row r="4444">
          <cell r="A4444" t="str">
            <v>32024</v>
          </cell>
          <cell r="B4444">
            <v>45357</v>
          </cell>
          <cell r="C4444">
            <v>3.7683</v>
          </cell>
          <cell r="D4444">
            <v>3.5495999999999999</v>
          </cell>
        </row>
        <row r="4445">
          <cell r="A4445" t="str">
            <v>32024</v>
          </cell>
          <cell r="B4445">
            <v>45358</v>
          </cell>
          <cell r="C4445">
            <v>3.7517</v>
          </cell>
          <cell r="D4445">
            <v>3.5152000000000001</v>
          </cell>
        </row>
        <row r="4446">
          <cell r="A4446" t="str">
            <v>32024</v>
          </cell>
          <cell r="B4446">
            <v>45359</v>
          </cell>
          <cell r="C4446">
            <v>3.7616000000000001</v>
          </cell>
          <cell r="D4446">
            <v>3.5148999999999999</v>
          </cell>
        </row>
        <row r="4447">
          <cell r="A4447" t="str">
            <v>32024</v>
          </cell>
          <cell r="B4447">
            <v>45362</v>
          </cell>
          <cell r="C4447">
            <v>3.7593999999999999</v>
          </cell>
          <cell r="D4447">
            <v>3.5032999999999999</v>
          </cell>
        </row>
        <row r="4448">
          <cell r="A4448" t="str">
            <v>32024</v>
          </cell>
          <cell r="B4448">
            <v>45363</v>
          </cell>
          <cell r="C4448">
            <v>3.4771999999999998</v>
          </cell>
          <cell r="D4448">
            <v>3.4836999999999998</v>
          </cell>
        </row>
        <row r="4449">
          <cell r="A4449" t="str">
            <v>32024</v>
          </cell>
          <cell r="B4449">
            <v>45364</v>
          </cell>
          <cell r="C4449">
            <v>3.4771999999999998</v>
          </cell>
          <cell r="D4449">
            <v>3.4931000000000001</v>
          </cell>
        </row>
        <row r="4450">
          <cell r="A4450" t="str">
            <v>32024</v>
          </cell>
          <cell r="B4450">
            <v>45365</v>
          </cell>
          <cell r="C4450">
            <v>3.4735999999999998</v>
          </cell>
          <cell r="D4450">
            <v>3.4969999999999999</v>
          </cell>
        </row>
        <row r="4451">
          <cell r="A4451" t="str">
            <v>32024</v>
          </cell>
          <cell r="B4451">
            <v>45366</v>
          </cell>
          <cell r="C4451">
            <v>3.4361000000000002</v>
          </cell>
          <cell r="D4451">
            <v>3.4472</v>
          </cell>
        </row>
        <row r="4452">
          <cell r="A4452" t="str">
            <v>32024</v>
          </cell>
          <cell r="B4452">
            <v>45369</v>
          </cell>
          <cell r="C4452">
            <v>3.427</v>
          </cell>
          <cell r="D4452">
            <v>3.4432</v>
          </cell>
        </row>
        <row r="4453">
          <cell r="A4453" t="str">
            <v>32024</v>
          </cell>
          <cell r="B4453">
            <v>45370</v>
          </cell>
          <cell r="C4453">
            <v>3.427</v>
          </cell>
          <cell r="D4453">
            <v>3.4462999999999999</v>
          </cell>
        </row>
        <row r="4454">
          <cell r="A4454" t="str">
            <v>32024</v>
          </cell>
          <cell r="B4454">
            <v>45371</v>
          </cell>
          <cell r="C4454">
            <v>3.4045999999999998</v>
          </cell>
          <cell r="D4454">
            <v>3.4474999999999998</v>
          </cell>
        </row>
        <row r="4455">
          <cell r="A4455" t="str">
            <v>32024</v>
          </cell>
          <cell r="B4455">
            <v>45372</v>
          </cell>
          <cell r="C4455">
            <v>3.4014000000000002</v>
          </cell>
          <cell r="D4455">
            <v>3.4489000000000001</v>
          </cell>
        </row>
        <row r="4456">
          <cell r="A4456" t="str">
            <v>32024</v>
          </cell>
          <cell r="B4456">
            <v>45373</v>
          </cell>
          <cell r="C4456">
            <v>3.4013</v>
          </cell>
          <cell r="D4456">
            <v>3.452</v>
          </cell>
        </row>
        <row r="4457">
          <cell r="A4457" t="str">
            <v>32024</v>
          </cell>
          <cell r="B4457">
            <v>45376</v>
          </cell>
          <cell r="C4457">
            <v>3.4011</v>
          </cell>
          <cell r="D4457">
            <v>3.4499</v>
          </cell>
        </row>
        <row r="4458">
          <cell r="A4458" t="str">
            <v>32024</v>
          </cell>
          <cell r="B4458">
            <v>45377</v>
          </cell>
          <cell r="C4458">
            <v>3.4011</v>
          </cell>
          <cell r="D4458">
            <v>3.4533999999999998</v>
          </cell>
        </row>
        <row r="4459">
          <cell r="A4459" t="str">
            <v>32024</v>
          </cell>
          <cell r="B4459">
            <v>45378</v>
          </cell>
          <cell r="C4459">
            <v>3.4005999999999998</v>
          </cell>
          <cell r="D4459">
            <v>3.4504000000000001</v>
          </cell>
        </row>
        <row r="4460">
          <cell r="A4460" t="str">
            <v>32024</v>
          </cell>
          <cell r="B4460">
            <v>45379</v>
          </cell>
          <cell r="C4460">
            <v>3.4001000000000001</v>
          </cell>
          <cell r="D4460">
            <v>3.4605999999999999</v>
          </cell>
        </row>
        <row r="4461">
          <cell r="A4461" t="str">
            <v>42024</v>
          </cell>
          <cell r="B4461">
            <v>45383</v>
          </cell>
          <cell r="C4461">
            <v>3.4014000000000002</v>
          </cell>
          <cell r="D4461">
            <v>3.4746999999999999</v>
          </cell>
        </row>
        <row r="4462">
          <cell r="A4462" t="str">
            <v>42024</v>
          </cell>
          <cell r="B4462">
            <v>45384</v>
          </cell>
          <cell r="C4462">
            <v>3.4014000000000002</v>
          </cell>
          <cell r="D4462">
            <v>3.4746999999999999</v>
          </cell>
        </row>
        <row r="4463">
          <cell r="A4463" t="str">
            <v>42024</v>
          </cell>
          <cell r="B4463">
            <v>45385</v>
          </cell>
          <cell r="C4463">
            <v>3.411</v>
          </cell>
          <cell r="D4463">
            <v>3.4819</v>
          </cell>
        </row>
        <row r="4464">
          <cell r="A4464" t="str">
            <v>42024</v>
          </cell>
          <cell r="B4464">
            <v>45386</v>
          </cell>
          <cell r="C4464">
            <v>3.4159000000000002</v>
          </cell>
          <cell r="D4464">
            <v>3.4908000000000001</v>
          </cell>
        </row>
        <row r="4465">
          <cell r="A4465" t="str">
            <v>42024</v>
          </cell>
          <cell r="B4465">
            <v>45387</v>
          </cell>
          <cell r="C4465">
            <v>3.4113000000000002</v>
          </cell>
          <cell r="D4465">
            <v>3.4952999999999999</v>
          </cell>
        </row>
        <row r="4466">
          <cell r="A4466" t="str">
            <v>42024</v>
          </cell>
          <cell r="B4466">
            <v>45390</v>
          </cell>
          <cell r="C4466">
            <v>3.4112</v>
          </cell>
          <cell r="D4466">
            <v>3.5070000000000001</v>
          </cell>
        </row>
        <row r="4467">
          <cell r="A4467" t="str">
            <v>42024</v>
          </cell>
          <cell r="B4467">
            <v>45391</v>
          </cell>
          <cell r="C4467">
            <v>3.4112</v>
          </cell>
          <cell r="D4467">
            <v>3.5148000000000001</v>
          </cell>
        </row>
        <row r="4468">
          <cell r="A4468" t="str">
            <v>42024</v>
          </cell>
          <cell r="B4468">
            <v>45392</v>
          </cell>
          <cell r="C4468">
            <v>3.5350999999999999</v>
          </cell>
          <cell r="D4468">
            <v>3.5329000000000002</v>
          </cell>
        </row>
        <row r="4469">
          <cell r="A4469" t="str">
            <v>42024</v>
          </cell>
          <cell r="B4469">
            <v>45393</v>
          </cell>
          <cell r="C4469">
            <v>3.5251000000000001</v>
          </cell>
          <cell r="D4469">
            <v>3.5266999999999999</v>
          </cell>
        </row>
        <row r="4470">
          <cell r="A4470" t="str">
            <v>42024</v>
          </cell>
          <cell r="B4470">
            <v>45394</v>
          </cell>
          <cell r="C4470">
            <v>3.5272000000000001</v>
          </cell>
          <cell r="D4470">
            <v>3.5276999999999998</v>
          </cell>
        </row>
        <row r="4471">
          <cell r="A4471" t="str">
            <v>42024</v>
          </cell>
          <cell r="B4471">
            <v>45397</v>
          </cell>
          <cell r="C4471">
            <v>3.532</v>
          </cell>
          <cell r="D4471">
            <v>3.5283000000000002</v>
          </cell>
        </row>
        <row r="4472">
          <cell r="A4472" t="str">
            <v>42024</v>
          </cell>
          <cell r="B4472">
            <v>45398</v>
          </cell>
          <cell r="C4472">
            <v>3.5272000000000001</v>
          </cell>
          <cell r="D4472">
            <v>3.5272999999999999</v>
          </cell>
        </row>
        <row r="4473">
          <cell r="A4473" t="str">
            <v>42024</v>
          </cell>
          <cell r="B4473">
            <v>45399</v>
          </cell>
          <cell r="C4473">
            <v>3.5272000000000001</v>
          </cell>
          <cell r="D4473">
            <v>3.5284</v>
          </cell>
        </row>
        <row r="4474">
          <cell r="A4474" t="str">
            <v>42024</v>
          </cell>
          <cell r="B4474">
            <v>45400</v>
          </cell>
          <cell r="C4474">
            <v>3.5350999999999999</v>
          </cell>
          <cell r="D4474">
            <v>3.5350999999999999</v>
          </cell>
        </row>
        <row r="4475">
          <cell r="A4475" t="str">
            <v>42024</v>
          </cell>
          <cell r="B4475">
            <v>45401</v>
          </cell>
          <cell r="C4475">
            <v>3.556</v>
          </cell>
          <cell r="D4475">
            <v>3.5609999999999999</v>
          </cell>
        </row>
        <row r="4476">
          <cell r="A4476" t="str">
            <v>42024</v>
          </cell>
          <cell r="B4476">
            <v>45404</v>
          </cell>
          <cell r="C4476">
            <v>3.5966</v>
          </cell>
          <cell r="D4476">
            <v>3.5703</v>
          </cell>
        </row>
        <row r="4477">
          <cell r="A4477" t="str">
            <v>42024</v>
          </cell>
          <cell r="B4477">
            <v>45405</v>
          </cell>
          <cell r="C4477">
            <v>3.5966</v>
          </cell>
          <cell r="D4477">
            <v>3.5710000000000002</v>
          </cell>
        </row>
        <row r="4478">
          <cell r="A4478" t="str">
            <v>42024</v>
          </cell>
          <cell r="B4478">
            <v>45406</v>
          </cell>
          <cell r="C4478">
            <v>3.6048</v>
          </cell>
          <cell r="D4478">
            <v>3.5716999999999999</v>
          </cell>
        </row>
        <row r="4479">
          <cell r="A4479" t="str">
            <v>42024</v>
          </cell>
          <cell r="B4479">
            <v>45407</v>
          </cell>
          <cell r="C4479">
            <v>3.6057000000000001</v>
          </cell>
          <cell r="D4479">
            <v>3.5724</v>
          </cell>
        </row>
        <row r="4480">
          <cell r="A4480" t="str">
            <v>42024</v>
          </cell>
          <cell r="B4480">
            <v>45408</v>
          </cell>
          <cell r="C4480">
            <v>3.5863999999999998</v>
          </cell>
          <cell r="D4480">
            <v>3.5640000000000001</v>
          </cell>
        </row>
        <row r="4481">
          <cell r="A4481" t="str">
            <v>42024</v>
          </cell>
          <cell r="B4481">
            <v>45411</v>
          </cell>
          <cell r="C4481">
            <v>3.5636000000000001</v>
          </cell>
          <cell r="D4481">
            <v>3.5550999999999999</v>
          </cell>
        </row>
        <row r="4482">
          <cell r="A4482" t="str">
            <v>42024</v>
          </cell>
          <cell r="B4482">
            <v>45412</v>
          </cell>
          <cell r="C4482">
            <v>3.5760999999999998</v>
          </cell>
          <cell r="D4482">
            <v>3.5636999999999999</v>
          </cell>
        </row>
        <row r="4483">
          <cell r="A4483" t="str">
            <v>52024</v>
          </cell>
          <cell r="B4483">
            <v>45414</v>
          </cell>
          <cell r="C4483">
            <v>3.5760999999999998</v>
          </cell>
          <cell r="D4483">
            <v>3.5697999999999999</v>
          </cell>
        </row>
        <row r="4484">
          <cell r="A4484" t="str">
            <v>52024</v>
          </cell>
          <cell r="B4484">
            <v>45415</v>
          </cell>
          <cell r="C4484">
            <v>3.6143000000000001</v>
          </cell>
          <cell r="D4484">
            <v>3.6019000000000001</v>
          </cell>
        </row>
        <row r="4485">
          <cell r="A4485" t="str">
            <v>52024</v>
          </cell>
          <cell r="B4485">
            <v>45418</v>
          </cell>
          <cell r="C4485">
            <v>3.6158999999999999</v>
          </cell>
          <cell r="D4485">
            <v>3.5985999999999998</v>
          </cell>
        </row>
        <row r="4486">
          <cell r="A4486" t="str">
            <v>52024</v>
          </cell>
          <cell r="B4486">
            <v>45419</v>
          </cell>
          <cell r="C4486">
            <v>3.6160999999999999</v>
          </cell>
          <cell r="D4486">
            <v>3.5954000000000002</v>
          </cell>
        </row>
        <row r="4487">
          <cell r="A4487" t="str">
            <v>52024</v>
          </cell>
          <cell r="B4487">
            <v>45420</v>
          </cell>
          <cell r="C4487">
            <v>3.6160999999999999</v>
          </cell>
          <cell r="D4487">
            <v>3.5911</v>
          </cell>
        </row>
        <row r="4488">
          <cell r="A4488" t="str">
            <v>52024</v>
          </cell>
          <cell r="B4488">
            <v>45421</v>
          </cell>
          <cell r="C4488">
            <v>3.6175999999999999</v>
          </cell>
          <cell r="D4488">
            <v>3.5998000000000001</v>
          </cell>
        </row>
        <row r="4489">
          <cell r="A4489" t="str">
            <v>52024</v>
          </cell>
          <cell r="B4489">
            <v>45422</v>
          </cell>
          <cell r="C4489">
            <v>3.6063999999999998</v>
          </cell>
          <cell r="D4489">
            <v>3.6034000000000002</v>
          </cell>
        </row>
        <row r="4490">
          <cell r="A4490" t="str">
            <v>52024</v>
          </cell>
          <cell r="B4490">
            <v>45425</v>
          </cell>
          <cell r="C4490">
            <v>3.6067999999999998</v>
          </cell>
          <cell r="D4490">
            <v>3.5929000000000002</v>
          </cell>
        </row>
        <row r="4491">
          <cell r="A4491" t="str">
            <v>52024</v>
          </cell>
          <cell r="B4491">
            <v>45426</v>
          </cell>
          <cell r="C4491">
            <v>3.6067999999999998</v>
          </cell>
          <cell r="D4491">
            <v>3.5903999999999998</v>
          </cell>
        </row>
        <row r="4492">
          <cell r="A4492" t="str">
            <v>52024</v>
          </cell>
          <cell r="B4492">
            <v>45427</v>
          </cell>
          <cell r="C4492">
            <v>3.6067999999999998</v>
          </cell>
          <cell r="D4492">
            <v>3.5874000000000001</v>
          </cell>
        </row>
        <row r="4493">
          <cell r="A4493" t="str">
            <v>52024</v>
          </cell>
          <cell r="B4493">
            <v>45428</v>
          </cell>
          <cell r="C4493">
            <v>3.6069</v>
          </cell>
          <cell r="D4493">
            <v>3.5869</v>
          </cell>
        </row>
        <row r="4494">
          <cell r="A4494" t="str">
            <v>52024</v>
          </cell>
          <cell r="B4494">
            <v>45429</v>
          </cell>
          <cell r="C4494">
            <v>3.6793</v>
          </cell>
          <cell r="D4494">
            <v>3.6404999999999998</v>
          </cell>
        </row>
        <row r="4495">
          <cell r="A4495" t="str">
            <v>52024</v>
          </cell>
          <cell r="B4495">
            <v>45432</v>
          </cell>
          <cell r="C4495">
            <v>3.6793</v>
          </cell>
          <cell r="D4495">
            <v>3.6404999999999998</v>
          </cell>
        </row>
        <row r="4496">
          <cell r="A4496" t="str">
            <v>52024</v>
          </cell>
          <cell r="B4496">
            <v>45433</v>
          </cell>
          <cell r="C4496">
            <v>3.6793999999999998</v>
          </cell>
          <cell r="D4496">
            <v>3.6425999999999998</v>
          </cell>
        </row>
        <row r="4497">
          <cell r="A4497" t="str">
            <v>52024</v>
          </cell>
          <cell r="B4497">
            <v>45434</v>
          </cell>
          <cell r="C4497">
            <v>3.6795</v>
          </cell>
          <cell r="D4497">
            <v>3.6444000000000001</v>
          </cell>
        </row>
        <row r="4498">
          <cell r="A4498" t="str">
            <v>52024</v>
          </cell>
          <cell r="B4498">
            <v>45435</v>
          </cell>
          <cell r="C4498">
            <v>3.6793999999999998</v>
          </cell>
          <cell r="D4498">
            <v>3.6436000000000002</v>
          </cell>
        </row>
        <row r="4499">
          <cell r="A4499" t="str">
            <v>52024</v>
          </cell>
          <cell r="B4499">
            <v>45436</v>
          </cell>
          <cell r="C4499">
            <v>3.7103000000000002</v>
          </cell>
          <cell r="D4499">
            <v>3.6501000000000001</v>
          </cell>
        </row>
        <row r="4500">
          <cell r="A4500" t="str">
            <v>52024</v>
          </cell>
          <cell r="B4500">
            <v>45439</v>
          </cell>
          <cell r="C4500">
            <v>3.7103000000000002</v>
          </cell>
          <cell r="D4500">
            <v>3.6383000000000001</v>
          </cell>
        </row>
        <row r="4501">
          <cell r="A4501" t="str">
            <v>52024</v>
          </cell>
          <cell r="B4501">
            <v>45440</v>
          </cell>
          <cell r="C4501">
            <v>3.7103000000000002</v>
          </cell>
          <cell r="D4501">
            <v>3.6315</v>
          </cell>
        </row>
        <row r="4502">
          <cell r="A4502" t="str">
            <v>52024</v>
          </cell>
          <cell r="B4502">
            <v>45441</v>
          </cell>
          <cell r="C4502">
            <v>3.7109000000000001</v>
          </cell>
          <cell r="D4502">
            <v>3.6254</v>
          </cell>
        </row>
        <row r="4503">
          <cell r="A4503" t="str">
            <v>52024</v>
          </cell>
          <cell r="B4503">
            <v>45443</v>
          </cell>
          <cell r="C4503">
            <v>3.7246999999999999</v>
          </cell>
          <cell r="D4503">
            <v>3.6375999999999999</v>
          </cell>
        </row>
        <row r="4504">
          <cell r="A4504" t="str">
            <v>62024</v>
          </cell>
          <cell r="B4504">
            <v>45446</v>
          </cell>
          <cell r="C4504">
            <v>3.7250999999999999</v>
          </cell>
          <cell r="D4504">
            <v>3.6291000000000002</v>
          </cell>
        </row>
        <row r="4505">
          <cell r="A4505" t="str">
            <v>62024</v>
          </cell>
          <cell r="B4505">
            <v>45447</v>
          </cell>
          <cell r="C4505">
            <v>3.7250999999999999</v>
          </cell>
          <cell r="D4505">
            <v>3.6257999999999999</v>
          </cell>
        </row>
        <row r="4506">
          <cell r="A4506" t="str">
            <v>62024</v>
          </cell>
          <cell r="B4506">
            <v>45448</v>
          </cell>
          <cell r="C4506">
            <v>3.7357999999999998</v>
          </cell>
          <cell r="D4506">
            <v>3.6225999999999998</v>
          </cell>
        </row>
        <row r="4507">
          <cell r="A4507" t="str">
            <v>62024</v>
          </cell>
          <cell r="B4507">
            <v>45449</v>
          </cell>
          <cell r="C4507">
            <v>3.7357999999999998</v>
          </cell>
          <cell r="D4507">
            <v>3.6194000000000002</v>
          </cell>
        </row>
        <row r="4508">
          <cell r="A4508" t="str">
            <v>62024</v>
          </cell>
          <cell r="B4508">
            <v>45450</v>
          </cell>
          <cell r="C4508">
            <v>3.7250999999999999</v>
          </cell>
          <cell r="D4508">
            <v>3.6254</v>
          </cell>
        </row>
        <row r="4509">
          <cell r="A4509" t="str">
            <v>62024</v>
          </cell>
          <cell r="B4509">
            <v>45453</v>
          </cell>
          <cell r="C4509">
            <v>3.7250999999999999</v>
          </cell>
          <cell r="D4509">
            <v>3.6099000000000001</v>
          </cell>
        </row>
        <row r="4510">
          <cell r="A4510" t="str">
            <v>62024</v>
          </cell>
          <cell r="B4510">
            <v>45454</v>
          </cell>
          <cell r="C4510">
            <v>3.5760000000000001</v>
          </cell>
          <cell r="D4510">
            <v>3.5745</v>
          </cell>
        </row>
        <row r="4511">
          <cell r="A4511" t="str">
            <v>62024</v>
          </cell>
          <cell r="B4511">
            <v>45455</v>
          </cell>
          <cell r="C4511">
            <v>3.5760000000000001</v>
          </cell>
          <cell r="D4511">
            <v>3.5722999999999998</v>
          </cell>
        </row>
        <row r="4512">
          <cell r="A4512" t="str">
            <v>62024</v>
          </cell>
          <cell r="B4512">
            <v>45456</v>
          </cell>
          <cell r="C4512">
            <v>3.5659999999999998</v>
          </cell>
          <cell r="D4512">
            <v>3.5680000000000001</v>
          </cell>
        </row>
        <row r="4513">
          <cell r="A4513" t="str">
            <v>62024</v>
          </cell>
          <cell r="B4513">
            <v>45457</v>
          </cell>
          <cell r="C4513">
            <v>3.6177999999999999</v>
          </cell>
          <cell r="D4513">
            <v>3.6057999999999999</v>
          </cell>
        </row>
        <row r="4514">
          <cell r="A4514" t="str">
            <v>62024</v>
          </cell>
          <cell r="B4514">
            <v>45460</v>
          </cell>
          <cell r="C4514">
            <v>3.6208</v>
          </cell>
          <cell r="D4514">
            <v>3.6015000000000001</v>
          </cell>
        </row>
        <row r="4515">
          <cell r="A4515" t="str">
            <v>62024</v>
          </cell>
          <cell r="B4515">
            <v>45461</v>
          </cell>
          <cell r="C4515">
            <v>3.6208</v>
          </cell>
          <cell r="D4515">
            <v>3.5933000000000002</v>
          </cell>
        </row>
        <row r="4516">
          <cell r="A4516" t="str">
            <v>62024</v>
          </cell>
          <cell r="B4516">
            <v>45462</v>
          </cell>
          <cell r="C4516">
            <v>3.6177999999999999</v>
          </cell>
          <cell r="D4516">
            <v>3.5880000000000001</v>
          </cell>
        </row>
        <row r="4517">
          <cell r="A4517" t="str">
            <v>62024</v>
          </cell>
          <cell r="B4517">
            <v>45463</v>
          </cell>
          <cell r="C4517">
            <v>3.6172</v>
          </cell>
          <cell r="D4517">
            <v>3.5771999999999999</v>
          </cell>
        </row>
        <row r="4518">
          <cell r="A4518" t="str">
            <v>62024</v>
          </cell>
          <cell r="B4518">
            <v>45464</v>
          </cell>
          <cell r="C4518">
            <v>3.6196000000000002</v>
          </cell>
          <cell r="D4518">
            <v>3.5830000000000002</v>
          </cell>
        </row>
        <row r="4519">
          <cell r="A4519" t="str">
            <v>62024</v>
          </cell>
          <cell r="B4519">
            <v>45467</v>
          </cell>
          <cell r="C4519">
            <v>3.6225999999999998</v>
          </cell>
          <cell r="D4519">
            <v>3.5869</v>
          </cell>
        </row>
        <row r="4520">
          <cell r="A4520" t="str">
            <v>62024</v>
          </cell>
          <cell r="B4520">
            <v>45468</v>
          </cell>
          <cell r="C4520">
            <v>3.6225999999999998</v>
          </cell>
          <cell r="D4520">
            <v>3.5853999999999999</v>
          </cell>
        </row>
        <row r="4521">
          <cell r="A4521" t="str">
            <v>62024</v>
          </cell>
          <cell r="B4521">
            <v>45469</v>
          </cell>
          <cell r="C4521">
            <v>3.6238000000000001</v>
          </cell>
          <cell r="D4521">
            <v>3.5849000000000002</v>
          </cell>
        </row>
        <row r="4522">
          <cell r="A4522" t="str">
            <v>62024</v>
          </cell>
          <cell r="B4522">
            <v>45470</v>
          </cell>
          <cell r="C4522">
            <v>3.629</v>
          </cell>
          <cell r="D4522">
            <v>3.5831</v>
          </cell>
        </row>
        <row r="4523">
          <cell r="A4523" t="str">
            <v>62024</v>
          </cell>
          <cell r="B4523">
            <v>45471</v>
          </cell>
          <cell r="C4523">
            <v>3.6688999999999998</v>
          </cell>
          <cell r="D4523">
            <v>3.6097999999999999</v>
          </cell>
        </row>
        <row r="4524">
          <cell r="A4524" t="str">
            <v>72024</v>
          </cell>
          <cell r="B4524">
            <v>45474</v>
          </cell>
          <cell r="C4524">
            <v>3.6695000000000002</v>
          </cell>
          <cell r="D4524">
            <v>3.6002999999999998</v>
          </cell>
        </row>
        <row r="4525">
          <cell r="A4525" t="str">
            <v>72024</v>
          </cell>
          <cell r="B4525">
            <v>45475</v>
          </cell>
          <cell r="C4525">
            <v>3.6695000000000002</v>
          </cell>
          <cell r="D4525">
            <v>3.5945999999999998</v>
          </cell>
        </row>
        <row r="4526">
          <cell r="A4526" t="str">
            <v>72024</v>
          </cell>
          <cell r="B4526">
            <v>45476</v>
          </cell>
          <cell r="C4526">
            <v>3.6695000000000002</v>
          </cell>
          <cell r="D4526">
            <v>3.6012</v>
          </cell>
        </row>
        <row r="4527">
          <cell r="A4527" t="str">
            <v>72024</v>
          </cell>
          <cell r="B4527">
            <v>45477</v>
          </cell>
          <cell r="C4527">
            <v>3.6695000000000002</v>
          </cell>
          <cell r="D4527">
            <v>3.5832000000000002</v>
          </cell>
        </row>
        <row r="4528">
          <cell r="A4528" t="str">
            <v>72024</v>
          </cell>
          <cell r="B4528">
            <v>45478</v>
          </cell>
          <cell r="C4528">
            <v>3.6787000000000001</v>
          </cell>
          <cell r="D4528">
            <v>3.5911</v>
          </cell>
        </row>
        <row r="4529">
          <cell r="A4529" t="str">
            <v>72024</v>
          </cell>
          <cell r="B4529">
            <v>45481</v>
          </cell>
          <cell r="C4529">
            <v>3.6896</v>
          </cell>
          <cell r="D4529">
            <v>3.5802</v>
          </cell>
        </row>
        <row r="4530">
          <cell r="A4530" t="str">
            <v>72024</v>
          </cell>
          <cell r="B4530">
            <v>45482</v>
          </cell>
          <cell r="C4530">
            <v>3.6907999999999999</v>
          </cell>
          <cell r="D4530">
            <v>3.5863</v>
          </cell>
        </row>
        <row r="4531">
          <cell r="A4531" t="str">
            <v>72024</v>
          </cell>
          <cell r="B4531">
            <v>45483</v>
          </cell>
          <cell r="C4531">
            <v>3.6425000000000001</v>
          </cell>
          <cell r="D4531">
            <v>3.6381999999999999</v>
          </cell>
        </row>
        <row r="4532">
          <cell r="A4532" t="str">
            <v>72024</v>
          </cell>
          <cell r="B4532">
            <v>45484</v>
          </cell>
          <cell r="C4532">
            <v>3.6535000000000002</v>
          </cell>
          <cell r="D4532">
            <v>3.6474000000000002</v>
          </cell>
        </row>
        <row r="4533">
          <cell r="A4533" t="str">
            <v>72024</v>
          </cell>
          <cell r="B4533">
            <v>45485</v>
          </cell>
          <cell r="C4533">
            <v>3.6796000000000002</v>
          </cell>
          <cell r="D4533">
            <v>3.6835</v>
          </cell>
        </row>
        <row r="4534">
          <cell r="A4534" t="str">
            <v>72024</v>
          </cell>
          <cell r="B4534">
            <v>45488</v>
          </cell>
          <cell r="C4534">
            <v>3.6833</v>
          </cell>
          <cell r="D4534">
            <v>3.6977000000000002</v>
          </cell>
        </row>
        <row r="4535">
          <cell r="A4535" t="str">
            <v>72024</v>
          </cell>
          <cell r="B4535">
            <v>45489</v>
          </cell>
          <cell r="C4535">
            <v>3.6869000000000001</v>
          </cell>
          <cell r="D4535">
            <v>3.7000999999999999</v>
          </cell>
        </row>
        <row r="4536">
          <cell r="A4536" t="str">
            <v>72024</v>
          </cell>
          <cell r="B4536">
            <v>45490</v>
          </cell>
          <cell r="C4536">
            <v>3.6991000000000001</v>
          </cell>
          <cell r="D4536">
            <v>3.7065000000000001</v>
          </cell>
        </row>
        <row r="4537">
          <cell r="A4537" t="str">
            <v>72024</v>
          </cell>
          <cell r="B4537">
            <v>45491</v>
          </cell>
          <cell r="C4537">
            <v>3.7094999999999998</v>
          </cell>
          <cell r="D4537">
            <v>3.7097000000000002</v>
          </cell>
        </row>
        <row r="4538">
          <cell r="A4538" t="str">
            <v>72024</v>
          </cell>
          <cell r="B4538">
            <v>45492</v>
          </cell>
          <cell r="C4538">
            <v>3.7618</v>
          </cell>
          <cell r="D4538">
            <v>3.738</v>
          </cell>
        </row>
        <row r="4539">
          <cell r="A4539" t="str">
            <v>72024</v>
          </cell>
          <cell r="B4539">
            <v>45495</v>
          </cell>
          <cell r="C4539">
            <v>3.7605</v>
          </cell>
          <cell r="D4539">
            <v>3.7263000000000002</v>
          </cell>
        </row>
        <row r="4540">
          <cell r="A4540" t="str">
            <v>72024</v>
          </cell>
          <cell r="B4540">
            <v>45496</v>
          </cell>
          <cell r="C4540">
            <v>3.7519999999999998</v>
          </cell>
          <cell r="D4540">
            <v>3.7259000000000002</v>
          </cell>
        </row>
        <row r="4541">
          <cell r="A4541" t="str">
            <v>72024</v>
          </cell>
          <cell r="B4541">
            <v>45497</v>
          </cell>
          <cell r="C4541">
            <v>3.7605</v>
          </cell>
          <cell r="D4541">
            <v>3.7302</v>
          </cell>
        </row>
        <row r="4542">
          <cell r="A4542" t="str">
            <v>72024</v>
          </cell>
          <cell r="B4542">
            <v>45498</v>
          </cell>
          <cell r="C4542">
            <v>3.7726000000000002</v>
          </cell>
          <cell r="D4542">
            <v>3.7315999999999998</v>
          </cell>
        </row>
        <row r="4543">
          <cell r="A4543" t="str">
            <v>72024</v>
          </cell>
          <cell r="B4543">
            <v>45499</v>
          </cell>
          <cell r="C4543">
            <v>3.8035999999999999</v>
          </cell>
          <cell r="D4543">
            <v>3.7248000000000001</v>
          </cell>
        </row>
        <row r="4544">
          <cell r="A4544" t="str">
            <v>72024</v>
          </cell>
          <cell r="B4544">
            <v>45502</v>
          </cell>
          <cell r="C4544">
            <v>3.8134999999999999</v>
          </cell>
          <cell r="D4544">
            <v>3.7158000000000002</v>
          </cell>
        </row>
        <row r="4545">
          <cell r="A4545" t="str">
            <v>72024</v>
          </cell>
          <cell r="B4545">
            <v>45503</v>
          </cell>
          <cell r="C4545">
            <v>3.8134999999999999</v>
          </cell>
          <cell r="D4545">
            <v>3.7109999999999999</v>
          </cell>
        </row>
        <row r="4546">
          <cell r="A4546" t="str">
            <v>72024</v>
          </cell>
          <cell r="B4546">
            <v>45504</v>
          </cell>
          <cell r="C4546">
            <v>3.8134999999999999</v>
          </cell>
          <cell r="D4546">
            <v>3.7088999999999999</v>
          </cell>
        </row>
        <row r="4547">
          <cell r="A4547" t="str">
            <v>82024</v>
          </cell>
          <cell r="B4547">
            <v>45505</v>
          </cell>
          <cell r="C4547">
            <v>3.8134999999999999</v>
          </cell>
          <cell r="D4547">
            <v>3.7054999999999998</v>
          </cell>
        </row>
        <row r="4548">
          <cell r="A4548" t="str">
            <v>82024</v>
          </cell>
          <cell r="B4548">
            <v>45506</v>
          </cell>
          <cell r="C4548">
            <v>3.8239999999999998</v>
          </cell>
          <cell r="D4548">
            <v>3.7235999999999998</v>
          </cell>
        </row>
        <row r="4549">
          <cell r="A4549" t="str">
            <v>82024</v>
          </cell>
          <cell r="B4549">
            <v>45509</v>
          </cell>
          <cell r="C4549">
            <v>3.8245</v>
          </cell>
          <cell r="D4549">
            <v>3.7223999999999999</v>
          </cell>
        </row>
        <row r="4550">
          <cell r="A4550" t="str">
            <v>82024</v>
          </cell>
          <cell r="B4550">
            <v>45510</v>
          </cell>
          <cell r="C4550">
            <v>3.8243</v>
          </cell>
          <cell r="D4550">
            <v>3.7132000000000001</v>
          </cell>
        </row>
        <row r="4551">
          <cell r="A4551" t="str">
            <v>82024</v>
          </cell>
          <cell r="B4551">
            <v>45511</v>
          </cell>
          <cell r="C4551">
            <v>3.8247</v>
          </cell>
          <cell r="D4551">
            <v>3.7109999999999999</v>
          </cell>
        </row>
        <row r="4552">
          <cell r="A4552" t="str">
            <v>82024</v>
          </cell>
          <cell r="B4552">
            <v>45512</v>
          </cell>
          <cell r="C4552">
            <v>3.8247</v>
          </cell>
          <cell r="D4552">
            <v>3.7109000000000001</v>
          </cell>
        </row>
        <row r="4553">
          <cell r="A4553" t="str">
            <v>82024</v>
          </cell>
          <cell r="B4553">
            <v>45513</v>
          </cell>
          <cell r="C4553">
            <v>3.7294999999999998</v>
          </cell>
          <cell r="D4553">
            <v>3.7284999999999999</v>
          </cell>
        </row>
        <row r="4554">
          <cell r="A4554" t="str">
            <v>82024</v>
          </cell>
          <cell r="B4554">
            <v>45516</v>
          </cell>
          <cell r="C4554">
            <v>3.7298</v>
          </cell>
          <cell r="D4554">
            <v>3.7416</v>
          </cell>
        </row>
        <row r="4555">
          <cell r="A4555" t="str">
            <v>82024</v>
          </cell>
          <cell r="B4555">
            <v>45517</v>
          </cell>
          <cell r="C4555">
            <v>3.7298</v>
          </cell>
          <cell r="D4555">
            <v>3.7494000000000001</v>
          </cell>
        </row>
        <row r="4556">
          <cell r="A4556" t="str">
            <v>82024</v>
          </cell>
          <cell r="B4556">
            <v>45518</v>
          </cell>
          <cell r="C4556">
            <v>3.7298</v>
          </cell>
          <cell r="D4556">
            <v>3.7587000000000002</v>
          </cell>
        </row>
        <row r="4557">
          <cell r="A4557" t="str">
            <v>82024</v>
          </cell>
          <cell r="B4557">
            <v>45519</v>
          </cell>
          <cell r="C4557">
            <v>3.7298</v>
          </cell>
          <cell r="D4557">
            <v>3.7629999999999999</v>
          </cell>
        </row>
        <row r="4558">
          <cell r="A4558" t="str">
            <v>82024</v>
          </cell>
          <cell r="B4558">
            <v>45520</v>
          </cell>
          <cell r="C4558">
            <v>3.7294999999999998</v>
          </cell>
          <cell r="D4558">
            <v>3.7345999999999999</v>
          </cell>
        </row>
        <row r="4559">
          <cell r="A4559" t="str">
            <v>82024</v>
          </cell>
          <cell r="B4559">
            <v>45523</v>
          </cell>
          <cell r="C4559">
            <v>3.7296999999999998</v>
          </cell>
          <cell r="D4559">
            <v>3.7482000000000002</v>
          </cell>
        </row>
        <row r="4560">
          <cell r="A4560" t="str">
            <v>82024</v>
          </cell>
          <cell r="B4560">
            <v>45524</v>
          </cell>
          <cell r="C4560">
            <v>3.7298</v>
          </cell>
          <cell r="D4560">
            <v>3.7637</v>
          </cell>
        </row>
        <row r="4561">
          <cell r="A4561" t="str">
            <v>82024</v>
          </cell>
          <cell r="B4561">
            <v>45525</v>
          </cell>
          <cell r="C4561">
            <v>3.7444999999999999</v>
          </cell>
          <cell r="D4561">
            <v>3.7934000000000001</v>
          </cell>
        </row>
        <row r="4562">
          <cell r="A4562" t="str">
            <v>82024</v>
          </cell>
          <cell r="B4562">
            <v>45526</v>
          </cell>
          <cell r="C4562">
            <v>3.7614999999999998</v>
          </cell>
          <cell r="D4562">
            <v>3.8127</v>
          </cell>
        </row>
        <row r="4563">
          <cell r="A4563" t="str">
            <v>82024</v>
          </cell>
          <cell r="B4563">
            <v>45527</v>
          </cell>
          <cell r="C4563">
            <v>3.7831999999999999</v>
          </cell>
          <cell r="D4563">
            <v>3.8338000000000001</v>
          </cell>
        </row>
        <row r="4564">
          <cell r="A4564" t="str">
            <v>82024</v>
          </cell>
          <cell r="B4564">
            <v>45530</v>
          </cell>
          <cell r="C4564">
            <v>3.7831999999999999</v>
          </cell>
          <cell r="D4564">
            <v>3.8504</v>
          </cell>
        </row>
        <row r="4565">
          <cell r="A4565" t="str">
            <v>82024</v>
          </cell>
          <cell r="B4565">
            <v>45531</v>
          </cell>
          <cell r="C4565">
            <v>3.7831999999999999</v>
          </cell>
          <cell r="D4565">
            <v>3.8538000000000001</v>
          </cell>
        </row>
        <row r="4566">
          <cell r="A4566" t="str">
            <v>82024</v>
          </cell>
          <cell r="B4566">
            <v>45532</v>
          </cell>
          <cell r="C4566">
            <v>3.7824</v>
          </cell>
          <cell r="D4566">
            <v>3.8532000000000002</v>
          </cell>
        </row>
        <row r="4567">
          <cell r="A4567" t="str">
            <v>82024</v>
          </cell>
          <cell r="B4567">
            <v>45533</v>
          </cell>
          <cell r="C4567">
            <v>3.7831999999999999</v>
          </cell>
          <cell r="D4567">
            <v>3.859</v>
          </cell>
        </row>
        <row r="4568">
          <cell r="A4568" t="str">
            <v>82024</v>
          </cell>
          <cell r="B4568">
            <v>45534</v>
          </cell>
          <cell r="C4568">
            <v>3.7719999999999998</v>
          </cell>
          <cell r="D4568">
            <v>3.8673000000000002</v>
          </cell>
        </row>
        <row r="4569">
          <cell r="A4569" t="str">
            <v>92024</v>
          </cell>
          <cell r="B4569">
            <v>45537</v>
          </cell>
          <cell r="C4569">
            <v>3.7890999999999999</v>
          </cell>
          <cell r="D4569">
            <v>3.8868999999999998</v>
          </cell>
        </row>
        <row r="4570">
          <cell r="A4570" t="str">
            <v>92024</v>
          </cell>
          <cell r="B4570">
            <v>45538</v>
          </cell>
          <cell r="C4570">
            <v>3.7976999999999999</v>
          </cell>
          <cell r="D4570">
            <v>3.8982999999999999</v>
          </cell>
        </row>
        <row r="4571">
          <cell r="A4571" t="str">
            <v>92024</v>
          </cell>
          <cell r="B4571">
            <v>45539</v>
          </cell>
          <cell r="C4571">
            <v>3.8050000000000002</v>
          </cell>
          <cell r="D4571">
            <v>3.9104000000000001</v>
          </cell>
        </row>
        <row r="4572">
          <cell r="A4572" t="str">
            <v>92024</v>
          </cell>
          <cell r="B4572">
            <v>45540</v>
          </cell>
          <cell r="C4572">
            <v>3.8050000000000002</v>
          </cell>
          <cell r="D4572">
            <v>3.9243999999999999</v>
          </cell>
        </row>
        <row r="4573">
          <cell r="A4573" t="str">
            <v>92024</v>
          </cell>
          <cell r="B4573">
            <v>45541</v>
          </cell>
          <cell r="C4573">
            <v>3.8317000000000001</v>
          </cell>
          <cell r="D4573">
            <v>3.9331</v>
          </cell>
        </row>
        <row r="4574">
          <cell r="A4574" t="str">
            <v>92024</v>
          </cell>
          <cell r="B4574">
            <v>45544</v>
          </cell>
          <cell r="C4574">
            <v>3.8372999999999999</v>
          </cell>
          <cell r="D4574">
            <v>3.9607000000000001</v>
          </cell>
        </row>
        <row r="4575">
          <cell r="A4575" t="str">
            <v>92024</v>
          </cell>
          <cell r="B4575">
            <v>45545</v>
          </cell>
          <cell r="C4575">
            <v>3.9759000000000002</v>
          </cell>
          <cell r="D4575">
            <v>3.9754</v>
          </cell>
        </row>
        <row r="4576">
          <cell r="A4576" t="str">
            <v>92024</v>
          </cell>
          <cell r="B4576">
            <v>45546</v>
          </cell>
          <cell r="C4576">
            <v>3.9759000000000002</v>
          </cell>
          <cell r="D4576">
            <v>3.9731000000000001</v>
          </cell>
        </row>
        <row r="4577">
          <cell r="A4577" t="str">
            <v>92024</v>
          </cell>
          <cell r="B4577">
            <v>45547</v>
          </cell>
          <cell r="C4577">
            <v>4.0415999999999999</v>
          </cell>
          <cell r="D4577">
            <v>4.0218999999999996</v>
          </cell>
        </row>
        <row r="4578">
          <cell r="A4578" t="str">
            <v>92024</v>
          </cell>
          <cell r="B4578">
            <v>45548</v>
          </cell>
          <cell r="C4578">
            <v>4.0831</v>
          </cell>
          <cell r="D4578">
            <v>4.0458999999999996</v>
          </cell>
        </row>
        <row r="4579">
          <cell r="A4579" t="str">
            <v>92024</v>
          </cell>
          <cell r="B4579">
            <v>45551</v>
          </cell>
          <cell r="C4579">
            <v>4.0979000000000001</v>
          </cell>
          <cell r="D4579">
            <v>4.0376000000000003</v>
          </cell>
        </row>
        <row r="4580">
          <cell r="A4580" t="str">
            <v>92024</v>
          </cell>
          <cell r="B4580">
            <v>45552</v>
          </cell>
          <cell r="C4580">
            <v>4.1120999999999999</v>
          </cell>
          <cell r="D4580">
            <v>4.0373000000000001</v>
          </cell>
        </row>
        <row r="4581">
          <cell r="A4581" t="str">
            <v>92024</v>
          </cell>
          <cell r="B4581">
            <v>45553</v>
          </cell>
          <cell r="C4581">
            <v>4.1060999999999996</v>
          </cell>
          <cell r="D4581">
            <v>4.0376000000000003</v>
          </cell>
        </row>
        <row r="4582">
          <cell r="A4582" t="str">
            <v>92024</v>
          </cell>
          <cell r="B4582">
            <v>45554</v>
          </cell>
          <cell r="C4582">
            <v>4.0990000000000002</v>
          </cell>
          <cell r="D4582">
            <v>4.0425000000000004</v>
          </cell>
        </row>
        <row r="4583">
          <cell r="A4583" t="str">
            <v>92024</v>
          </cell>
          <cell r="B4583">
            <v>45555</v>
          </cell>
          <cell r="C4583">
            <v>4.1440999999999999</v>
          </cell>
          <cell r="D4583">
            <v>4.0388000000000002</v>
          </cell>
        </row>
        <row r="4584">
          <cell r="A4584" t="str">
            <v>92024</v>
          </cell>
          <cell r="B4584">
            <v>45558</v>
          </cell>
          <cell r="C4584">
            <v>4.1444000000000001</v>
          </cell>
          <cell r="D4584">
            <v>4.0068999999999999</v>
          </cell>
        </row>
        <row r="4585">
          <cell r="A4585" t="str">
            <v>92024</v>
          </cell>
          <cell r="B4585">
            <v>45559</v>
          </cell>
          <cell r="C4585">
            <v>4.1292</v>
          </cell>
          <cell r="D4585">
            <v>3.9904999999999999</v>
          </cell>
        </row>
        <row r="4586">
          <cell r="A4586" t="str">
            <v>92024</v>
          </cell>
          <cell r="B4586">
            <v>45560</v>
          </cell>
          <cell r="C4586">
            <v>4.1142000000000003</v>
          </cell>
          <cell r="D4586">
            <v>3.9805000000000001</v>
          </cell>
        </row>
        <row r="4587">
          <cell r="A4587" t="str">
            <v>92024</v>
          </cell>
          <cell r="B4587">
            <v>45561</v>
          </cell>
          <cell r="C4587">
            <v>4.1440999999999999</v>
          </cell>
          <cell r="D4587">
            <v>3.9794999999999998</v>
          </cell>
        </row>
        <row r="4588">
          <cell r="A4588" t="str">
            <v>92024</v>
          </cell>
          <cell r="B4588">
            <v>45562</v>
          </cell>
          <cell r="C4588">
            <v>4.1148999999999996</v>
          </cell>
          <cell r="D4588">
            <v>3.9676999999999998</v>
          </cell>
        </row>
        <row r="4589">
          <cell r="A4589" t="str">
            <v>92024</v>
          </cell>
          <cell r="B4589">
            <v>45565</v>
          </cell>
          <cell r="C4589">
            <v>4.1348000000000003</v>
          </cell>
          <cell r="D4589">
            <v>3.9481000000000002</v>
          </cell>
        </row>
        <row r="4590">
          <cell r="A4590" t="str">
            <v>102024</v>
          </cell>
          <cell r="B4590">
            <v>45566</v>
          </cell>
          <cell r="C4590">
            <v>4.1148999999999996</v>
          </cell>
          <cell r="D4590">
            <v>3.9401999999999999</v>
          </cell>
        </row>
        <row r="4591">
          <cell r="A4591" t="str">
            <v>102024</v>
          </cell>
          <cell r="B4591">
            <v>45567</v>
          </cell>
          <cell r="C4591">
            <v>4.1148999999999996</v>
          </cell>
          <cell r="D4591">
            <v>3.9323999999999999</v>
          </cell>
        </row>
        <row r="4592">
          <cell r="A4592" t="str">
            <v>102024</v>
          </cell>
          <cell r="B4592">
            <v>45568</v>
          </cell>
          <cell r="C4592">
            <v>4.1444000000000001</v>
          </cell>
          <cell r="D4592">
            <v>3.9243999999999999</v>
          </cell>
        </row>
        <row r="4593">
          <cell r="A4593" t="str">
            <v>102024</v>
          </cell>
          <cell r="B4593">
            <v>45569</v>
          </cell>
          <cell r="C4593">
            <v>4.1445999999999996</v>
          </cell>
          <cell r="D4593">
            <v>3.9226999999999999</v>
          </cell>
        </row>
        <row r="4594">
          <cell r="A4594" t="str">
            <v>102024</v>
          </cell>
          <cell r="B4594">
            <v>45572</v>
          </cell>
          <cell r="C4594">
            <v>4.1440999999999999</v>
          </cell>
          <cell r="D4594">
            <v>3.9049</v>
          </cell>
        </row>
        <row r="4595">
          <cell r="A4595" t="str">
            <v>102024</v>
          </cell>
          <cell r="B4595">
            <v>45573</v>
          </cell>
          <cell r="C4595">
            <v>4.1440999999999999</v>
          </cell>
          <cell r="D4595">
            <v>3.8969</v>
          </cell>
        </row>
        <row r="4596">
          <cell r="A4596" t="str">
            <v>102024</v>
          </cell>
          <cell r="B4596">
            <v>45574</v>
          </cell>
          <cell r="C4596">
            <v>3.9060999999999999</v>
          </cell>
          <cell r="D4596">
            <v>3.9066999999999998</v>
          </cell>
        </row>
        <row r="4597">
          <cell r="A4597" t="str">
            <v>102024</v>
          </cell>
          <cell r="B4597">
            <v>45575</v>
          </cell>
          <cell r="C4597">
            <v>3.9485999999999999</v>
          </cell>
          <cell r="D4597">
            <v>3.9451000000000001</v>
          </cell>
        </row>
        <row r="4598">
          <cell r="A4598" t="str">
            <v>102024</v>
          </cell>
          <cell r="B4598">
            <v>45576</v>
          </cell>
          <cell r="C4598">
            <v>3.9645000000000001</v>
          </cell>
          <cell r="D4598">
            <v>3.9569000000000001</v>
          </cell>
        </row>
        <row r="4599">
          <cell r="A4599" t="str">
            <v>102024</v>
          </cell>
          <cell r="B4599">
            <v>45579</v>
          </cell>
          <cell r="C4599">
            <v>3.9491999999999998</v>
          </cell>
          <cell r="D4599">
            <v>3.94</v>
          </cell>
        </row>
        <row r="4600">
          <cell r="A4600" t="str">
            <v>102024</v>
          </cell>
          <cell r="B4600">
            <v>45580</v>
          </cell>
          <cell r="C4600">
            <v>3.9691999999999998</v>
          </cell>
          <cell r="D4600">
            <v>3.9457</v>
          </cell>
        </row>
        <row r="4601">
          <cell r="A4601" t="str">
            <v>102024</v>
          </cell>
          <cell r="B4601">
            <v>45581</v>
          </cell>
          <cell r="C4601">
            <v>3.9790999999999999</v>
          </cell>
          <cell r="D4601">
            <v>3.9508999999999999</v>
          </cell>
        </row>
        <row r="4602">
          <cell r="A4602" t="str">
            <v>102024</v>
          </cell>
          <cell r="B4602">
            <v>45582</v>
          </cell>
          <cell r="C4602">
            <v>3.9885000000000002</v>
          </cell>
          <cell r="D4602">
            <v>3.9626999999999999</v>
          </cell>
        </row>
        <row r="4603">
          <cell r="A4603" t="str">
            <v>102024</v>
          </cell>
          <cell r="B4603">
            <v>45583</v>
          </cell>
          <cell r="C4603">
            <v>4.0559000000000003</v>
          </cell>
          <cell r="D4603">
            <v>4.0084</v>
          </cell>
        </row>
        <row r="4604">
          <cell r="A4604" t="str">
            <v>102024</v>
          </cell>
          <cell r="B4604">
            <v>45586</v>
          </cell>
          <cell r="C4604">
            <v>4.0933000000000002</v>
          </cell>
          <cell r="D4604">
            <v>4.0393999999999997</v>
          </cell>
        </row>
        <row r="4605">
          <cell r="A4605" t="str">
            <v>102024</v>
          </cell>
          <cell r="B4605">
            <v>45587</v>
          </cell>
          <cell r="C4605">
            <v>4.0987999999999998</v>
          </cell>
          <cell r="D4605">
            <v>4.0385</v>
          </cell>
        </row>
        <row r="4606">
          <cell r="A4606" t="str">
            <v>102024</v>
          </cell>
          <cell r="B4606">
            <v>45588</v>
          </cell>
          <cell r="C4606">
            <v>4.0999999999999996</v>
          </cell>
          <cell r="D4606">
            <v>4.0312000000000001</v>
          </cell>
        </row>
        <row r="4607">
          <cell r="A4607" t="str">
            <v>102024</v>
          </cell>
          <cell r="B4607">
            <v>45589</v>
          </cell>
          <cell r="C4607">
            <v>4.1353999999999997</v>
          </cell>
          <cell r="D4607">
            <v>4.0484999999999998</v>
          </cell>
        </row>
        <row r="4608">
          <cell r="A4608" t="str">
            <v>102024</v>
          </cell>
          <cell r="B4608">
            <v>45590</v>
          </cell>
          <cell r="C4608">
            <v>4.1406000000000001</v>
          </cell>
          <cell r="D4608">
            <v>4.0435999999999996</v>
          </cell>
        </row>
        <row r="4609">
          <cell r="A4609" t="str">
            <v>102024</v>
          </cell>
          <cell r="B4609">
            <v>45593</v>
          </cell>
          <cell r="C4609">
            <v>4.149</v>
          </cell>
          <cell r="D4609">
            <v>4.0263999999999998</v>
          </cell>
        </row>
        <row r="4610">
          <cell r="A4610" t="str">
            <v>102024</v>
          </cell>
          <cell r="B4610">
            <v>45594</v>
          </cell>
          <cell r="C4610">
            <v>4.149</v>
          </cell>
          <cell r="D4610">
            <v>4.0195999999999996</v>
          </cell>
        </row>
        <row r="4611">
          <cell r="A4611" t="str">
            <v>102024</v>
          </cell>
          <cell r="B4611">
            <v>45595</v>
          </cell>
          <cell r="C4611">
            <v>4.1614000000000004</v>
          </cell>
          <cell r="D4611">
            <v>4.0129000000000001</v>
          </cell>
        </row>
        <row r="4612">
          <cell r="A4612" t="str">
            <v>102024</v>
          </cell>
          <cell r="B4612">
            <v>45596</v>
          </cell>
          <cell r="C4612">
            <v>4.1666999999999996</v>
          </cell>
          <cell r="D4612">
            <v>4.0083000000000002</v>
          </cell>
        </row>
        <row r="4613">
          <cell r="A4613" t="str">
            <v>112024</v>
          </cell>
          <cell r="B4613">
            <v>45597</v>
          </cell>
          <cell r="C4613">
            <v>4.2691999999999997</v>
          </cell>
          <cell r="D4613">
            <v>4.0808999999999997</v>
          </cell>
        </row>
        <row r="4614">
          <cell r="A4614" t="str">
            <v>112024</v>
          </cell>
          <cell r="B4614">
            <v>45600</v>
          </cell>
          <cell r="C4614">
            <v>4.2691999999999997</v>
          </cell>
          <cell r="D4614">
            <v>4.0674000000000001</v>
          </cell>
        </row>
        <row r="4615">
          <cell r="A4615" t="str">
            <v>112024</v>
          </cell>
          <cell r="B4615">
            <v>45601</v>
          </cell>
          <cell r="C4615">
            <v>4.2691999999999997</v>
          </cell>
          <cell r="D4615">
            <v>4.0650000000000004</v>
          </cell>
        </row>
        <row r="4616">
          <cell r="A4616" t="str">
            <v>112024</v>
          </cell>
          <cell r="B4616">
            <v>45602</v>
          </cell>
          <cell r="C4616">
            <v>4.2691999999999997</v>
          </cell>
          <cell r="D4616">
            <v>4.0545999999999998</v>
          </cell>
        </row>
        <row r="4617">
          <cell r="A4617" t="str">
            <v>112024</v>
          </cell>
          <cell r="B4617">
            <v>45603</v>
          </cell>
          <cell r="C4617">
            <v>4.2690000000000001</v>
          </cell>
          <cell r="D4617">
            <v>4.0419999999999998</v>
          </cell>
        </row>
        <row r="4618">
          <cell r="A4618" t="str">
            <v>112024</v>
          </cell>
          <cell r="B4618">
            <v>45604</v>
          </cell>
          <cell r="C4618">
            <v>4.0926</v>
          </cell>
          <cell r="D4618">
            <v>4.0888</v>
          </cell>
        </row>
        <row r="4619">
          <cell r="A4619" t="str">
            <v>112024</v>
          </cell>
          <cell r="B4619">
            <v>45604</v>
          </cell>
          <cell r="C4619">
            <v>4.0926</v>
          </cell>
          <cell r="D4619">
            <v>4.0888</v>
          </cell>
        </row>
        <row r="4620">
          <cell r="A4620" t="str">
            <v>112024</v>
          </cell>
          <cell r="B4620">
            <v>45607</v>
          </cell>
          <cell r="C4620">
            <v>4.0928000000000004</v>
          </cell>
          <cell r="D4620">
            <v>4.0972999999999997</v>
          </cell>
        </row>
        <row r="4621">
          <cell r="A4621" t="str">
            <v>112024</v>
          </cell>
          <cell r="B4621">
            <v>45608</v>
          </cell>
          <cell r="C4621">
            <v>4.0978000000000003</v>
          </cell>
          <cell r="D4621">
            <v>4.1040000000000001</v>
          </cell>
        </row>
        <row r="4622">
          <cell r="A4622" t="str">
            <v>112024</v>
          </cell>
          <cell r="B4622">
            <v>45609</v>
          </cell>
          <cell r="C4622">
            <v>4.1037999999999997</v>
          </cell>
          <cell r="D4622">
            <v>4.1186999999999996</v>
          </cell>
        </row>
        <row r="4623">
          <cell r="A4623" t="str">
            <v>112024</v>
          </cell>
          <cell r="B4623">
            <v>45610</v>
          </cell>
          <cell r="C4623">
            <v>4.1134000000000004</v>
          </cell>
          <cell r="D4623">
            <v>4.1351000000000004</v>
          </cell>
        </row>
        <row r="4624">
          <cell r="A4624" t="str">
            <v>112024</v>
          </cell>
          <cell r="B4624">
            <v>45614</v>
          </cell>
          <cell r="C4624">
            <v>4.1208999999999998</v>
          </cell>
          <cell r="D4624">
            <v>4.1769999999999996</v>
          </cell>
        </row>
        <row r="4625">
          <cell r="A4625" t="str">
            <v>112024</v>
          </cell>
          <cell r="B4625">
            <v>45615</v>
          </cell>
          <cell r="C4625">
            <v>4.1448</v>
          </cell>
          <cell r="D4625">
            <v>4.1816000000000004</v>
          </cell>
        </row>
        <row r="4626">
          <cell r="A4626" t="str">
            <v>112024</v>
          </cell>
          <cell r="B4626">
            <v>45617</v>
          </cell>
          <cell r="C4626">
            <v>4.1660000000000004</v>
          </cell>
          <cell r="D4626">
            <v>4.2023999999999999</v>
          </cell>
        </row>
        <row r="4627">
          <cell r="A4627" t="str">
            <v>112024</v>
          </cell>
          <cell r="B4627">
            <v>45618</v>
          </cell>
          <cell r="C4627">
            <v>4.3334000000000001</v>
          </cell>
          <cell r="D4627">
            <v>4.3590999999999998</v>
          </cell>
        </row>
        <row r="4628">
          <cell r="A4628" t="str">
            <v>112024</v>
          </cell>
          <cell r="B4628">
            <v>45621</v>
          </cell>
          <cell r="C4628">
            <v>4.3224</v>
          </cell>
          <cell r="D4628">
            <v>4.3544</v>
          </cell>
        </row>
        <row r="4629">
          <cell r="A4629" t="str">
            <v>112024</v>
          </cell>
          <cell r="B4629">
            <v>45622</v>
          </cell>
          <cell r="C4629">
            <v>4.3384999999999998</v>
          </cell>
          <cell r="D4629">
            <v>4.3635999999999999</v>
          </cell>
        </row>
        <row r="4630">
          <cell r="A4630" t="str">
            <v>112024</v>
          </cell>
          <cell r="B4630">
            <v>45623</v>
          </cell>
          <cell r="C4630">
            <v>4.359</v>
          </cell>
          <cell r="D4630">
            <v>4.3780000000000001</v>
          </cell>
        </row>
        <row r="4631">
          <cell r="A4631" t="str">
            <v>112024</v>
          </cell>
          <cell r="B4631">
            <v>45624</v>
          </cell>
          <cell r="C4631">
            <v>4.3630000000000004</v>
          </cell>
          <cell r="D4631">
            <v>4.3971999999999998</v>
          </cell>
        </row>
        <row r="4632">
          <cell r="A4632" t="str">
            <v>112024</v>
          </cell>
          <cell r="B4632">
            <v>45625</v>
          </cell>
          <cell r="C4632">
            <v>4.3846999999999996</v>
          </cell>
          <cell r="D4632">
            <v>4.4081999999999999</v>
          </cell>
        </row>
        <row r="4633">
          <cell r="A4633" t="str">
            <v>122024</v>
          </cell>
          <cell r="B4633">
            <v>45628</v>
          </cell>
          <cell r="C4633">
            <v>4.4065000000000003</v>
          </cell>
          <cell r="D4633">
            <v>4.4271000000000003</v>
          </cell>
        </row>
        <row r="4634">
          <cell r="A4634" t="str">
            <v>122024</v>
          </cell>
          <cell r="B4634">
            <v>45629</v>
          </cell>
          <cell r="C4634">
            <v>4.4137000000000004</v>
          </cell>
          <cell r="D4634">
            <v>4.4401999999999999</v>
          </cell>
        </row>
        <row r="4635">
          <cell r="A4635" t="str">
            <v>122024</v>
          </cell>
          <cell r="B4635">
            <v>45630</v>
          </cell>
          <cell r="C4635">
            <v>4.4261999999999997</v>
          </cell>
          <cell r="D4635">
            <v>4.4505999999999997</v>
          </cell>
        </row>
        <row r="4636">
          <cell r="A4636" t="str">
            <v>122024</v>
          </cell>
          <cell r="B4636">
            <v>45631</v>
          </cell>
          <cell r="C4636">
            <v>4.4859999999999998</v>
          </cell>
          <cell r="D4636">
            <v>4.4821999999999997</v>
          </cell>
        </row>
        <row r="4637">
          <cell r="A4637" t="str">
            <v>122024</v>
          </cell>
          <cell r="B4637">
            <v>45632</v>
          </cell>
          <cell r="C4637">
            <v>4.6704999999999997</v>
          </cell>
          <cell r="D4637">
            <v>4.6429999999999998</v>
          </cell>
        </row>
        <row r="4638">
          <cell r="A4638" t="str">
            <v>122024</v>
          </cell>
          <cell r="B4638">
            <v>45635</v>
          </cell>
          <cell r="C4638">
            <v>4.7072000000000003</v>
          </cell>
          <cell r="D4638">
            <v>4.6593999999999998</v>
          </cell>
        </row>
        <row r="4639">
          <cell r="A4639" t="str">
            <v>122024</v>
          </cell>
          <cell r="B4639">
            <v>45636</v>
          </cell>
          <cell r="C4639">
            <v>4.6520000000000001</v>
          </cell>
          <cell r="D4639">
            <v>4.6555</v>
          </cell>
        </row>
        <row r="4640">
          <cell r="A4640" t="str">
            <v>122024</v>
          </cell>
          <cell r="B4640">
            <v>45637</v>
          </cell>
          <cell r="C4640">
            <v>4.6516999999999999</v>
          </cell>
          <cell r="D4640">
            <v>4.6567999999999996</v>
          </cell>
        </row>
        <row r="4641">
          <cell r="A4641" t="str">
            <v>122024</v>
          </cell>
          <cell r="B4641">
            <v>45638</v>
          </cell>
          <cell r="C4641">
            <v>4.6516999999999999</v>
          </cell>
          <cell r="D4641">
            <v>4.6593</v>
          </cell>
        </row>
        <row r="4642">
          <cell r="A4642" t="str">
            <v>122024</v>
          </cell>
          <cell r="B4642">
            <v>45639</v>
          </cell>
          <cell r="C4642">
            <v>4.6936999999999998</v>
          </cell>
          <cell r="D4642">
            <v>4.6772999999999998</v>
          </cell>
        </row>
        <row r="4643">
          <cell r="A4643" t="str">
            <v>122024</v>
          </cell>
          <cell r="B4643">
            <v>45642</v>
          </cell>
          <cell r="C4643">
            <v>4.6902999999999997</v>
          </cell>
          <cell r="D4643">
            <v>4.6684000000000001</v>
          </cell>
        </row>
        <row r="4644">
          <cell r="A4644" t="str">
            <v>122024</v>
          </cell>
          <cell r="B4644">
            <v>45643</v>
          </cell>
          <cell r="C4644">
            <v>4.7225999999999999</v>
          </cell>
          <cell r="D4644">
            <v>4.6798000000000002</v>
          </cell>
        </row>
        <row r="4645">
          <cell r="A4645" t="str">
            <v>122024</v>
          </cell>
          <cell r="B4645">
            <v>45644</v>
          </cell>
          <cell r="C4645">
            <v>4.7324000000000002</v>
          </cell>
          <cell r="D4645">
            <v>4.6891999999999996</v>
          </cell>
        </row>
        <row r="4646">
          <cell r="A4646" t="str">
            <v>122024</v>
          </cell>
          <cell r="B4646">
            <v>45645</v>
          </cell>
          <cell r="C4646">
            <v>4.7358000000000002</v>
          </cell>
          <cell r="D4646">
            <v>4.6917</v>
          </cell>
        </row>
        <row r="4647">
          <cell r="A4647" t="str">
            <v>122024</v>
          </cell>
          <cell r="B4647">
            <v>45646</v>
          </cell>
          <cell r="C4647">
            <v>4.9217000000000004</v>
          </cell>
          <cell r="D4647">
            <v>4.8883999999999999</v>
          </cell>
        </row>
        <row r="4648">
          <cell r="A4648" t="str">
            <v>122024</v>
          </cell>
          <cell r="B4648">
            <v>45649</v>
          </cell>
          <cell r="C4648">
            <v>4.9698000000000002</v>
          </cell>
          <cell r="D4648">
            <v>4.9000000000000004</v>
          </cell>
        </row>
        <row r="4649">
          <cell r="A4649" t="str">
            <v>122024</v>
          </cell>
          <cell r="B4649">
            <v>45650</v>
          </cell>
          <cell r="C4649">
            <v>4.9698000000000002</v>
          </cell>
          <cell r="D4649">
            <v>4.8982000000000001</v>
          </cell>
        </row>
        <row r="4650">
          <cell r="A4650" t="str">
            <v>122024</v>
          </cell>
          <cell r="B4650">
            <v>45652</v>
          </cell>
          <cell r="C4650">
            <v>4.9862000000000002</v>
          </cell>
          <cell r="D4650">
            <v>4.9458000000000002</v>
          </cell>
        </row>
        <row r="4651">
          <cell r="A4651" t="str">
            <v>122024</v>
          </cell>
          <cell r="B4651">
            <v>45653</v>
          </cell>
          <cell r="C4651">
            <v>4.9802999999999997</v>
          </cell>
          <cell r="D4651">
            <v>4.9446000000000003</v>
          </cell>
        </row>
        <row r="4652">
          <cell r="A4652" t="str">
            <v>122024</v>
          </cell>
          <cell r="B4652">
            <v>45656</v>
          </cell>
          <cell r="C4652">
            <v>4.9953000000000003</v>
          </cell>
          <cell r="D4652">
            <v>4.9690000000000003</v>
          </cell>
        </row>
        <row r="4653">
          <cell r="A4653" t="str">
            <v>122024</v>
          </cell>
          <cell r="B4653">
            <v>45657</v>
          </cell>
          <cell r="C4653">
            <v>4.9717000000000002</v>
          </cell>
          <cell r="D4653">
            <v>4.9503000000000004</v>
          </cell>
        </row>
        <row r="4654">
          <cell r="A4654" t="str">
            <v>12025</v>
          </cell>
          <cell r="B4654">
            <v>45659</v>
          </cell>
          <cell r="C4654">
            <v>4.9736000000000002</v>
          </cell>
          <cell r="D4654">
            <v>4.9589999999999996</v>
          </cell>
        </row>
        <row r="4655">
          <cell r="A4655" t="str">
            <v>12025</v>
          </cell>
          <cell r="B4655">
            <v>45660</v>
          </cell>
          <cell r="C4655">
            <v>4.9698000000000002</v>
          </cell>
          <cell r="D4655">
            <v>4.9558</v>
          </cell>
        </row>
        <row r="4656">
          <cell r="A4656" t="str">
            <v>12025</v>
          </cell>
          <cell r="B4656">
            <v>45663</v>
          </cell>
          <cell r="C4656">
            <v>5.0160999999999998</v>
          </cell>
        </row>
        <row r="4657">
          <cell r="A4657" t="str">
            <v>12025</v>
          </cell>
          <cell r="B4657">
            <v>45664</v>
          </cell>
          <cell r="C4657">
            <v>4.9949000000000003</v>
          </cell>
        </row>
        <row r="4658">
          <cell r="A4658" t="str">
            <v>12025</v>
          </cell>
          <cell r="B4658">
            <v>45665</v>
          </cell>
          <cell r="C4658">
            <v>5.0160999999999998</v>
          </cell>
        </row>
        <row r="4659">
          <cell r="A4659" t="str">
            <v>12025</v>
          </cell>
          <cell r="B4659">
            <v>45666</v>
          </cell>
          <cell r="C4659">
            <v>5.0160999999999998</v>
          </cell>
        </row>
        <row r="4660">
          <cell r="A4660" t="str">
            <v>12025</v>
          </cell>
          <cell r="B4660">
            <v>45667</v>
          </cell>
          <cell r="C4660">
            <v>5.0092999999999996</v>
          </cell>
        </row>
        <row r="4661">
          <cell r="A4661" t="str">
            <v>12025</v>
          </cell>
          <cell r="B4661">
            <v>45670</v>
          </cell>
          <cell r="C4661">
            <v>5.03</v>
          </cell>
        </row>
        <row r="4662">
          <cell r="A4662" t="str">
            <v>12025</v>
          </cell>
          <cell r="B4662">
            <v>45671</v>
          </cell>
          <cell r="C4662">
            <v>5.0551000000000004</v>
          </cell>
        </row>
        <row r="4663">
          <cell r="A4663" t="str">
            <v>12025</v>
          </cell>
          <cell r="B4663">
            <v>45672</v>
          </cell>
          <cell r="C4663">
            <v>5.0551000000000004</v>
          </cell>
        </row>
        <row r="4664">
          <cell r="A4664" t="str">
            <v>12025</v>
          </cell>
          <cell r="B4664">
            <v>45673</v>
          </cell>
          <cell r="C4664">
            <v>5.0632000000000001</v>
          </cell>
        </row>
        <row r="4665">
          <cell r="A4665" t="str">
            <v>12025</v>
          </cell>
          <cell r="B4665">
            <v>45674</v>
          </cell>
          <cell r="C4665">
            <v>5.0697999999999999</v>
          </cell>
        </row>
        <row r="4666">
          <cell r="A4666" t="str">
            <v>12025</v>
          </cell>
          <cell r="B4666">
            <v>45677</v>
          </cell>
          <cell r="C4666">
            <v>5.0632000000000001</v>
          </cell>
        </row>
        <row r="4667">
          <cell r="A4667" t="str">
            <v>12025</v>
          </cell>
          <cell r="B4667">
            <v>45678</v>
          </cell>
          <cell r="C4667">
            <v>5.0766999999999998</v>
          </cell>
        </row>
        <row r="4668">
          <cell r="A4668" t="str">
            <v>12025</v>
          </cell>
          <cell r="B4668">
            <v>45679</v>
          </cell>
          <cell r="C4668">
            <v>5.12</v>
          </cell>
        </row>
        <row r="4669">
          <cell r="A4669" t="str">
            <v>12025</v>
          </cell>
          <cell r="B4669">
            <v>45680</v>
          </cell>
          <cell r="C4669">
            <v>5.14</v>
          </cell>
        </row>
        <row r="4670">
          <cell r="A4670" t="str">
            <v>12025</v>
          </cell>
          <cell r="B4670">
            <v>45681</v>
          </cell>
          <cell r="C4670">
            <v>5.5000999999999998</v>
          </cell>
        </row>
        <row r="4671">
          <cell r="A4671" t="str">
            <v>12025</v>
          </cell>
          <cell r="B4671">
            <v>45684</v>
          </cell>
          <cell r="C4671">
            <v>5.5075000000000003</v>
          </cell>
        </row>
        <row r="4672">
          <cell r="A4672" t="str">
            <v>12025</v>
          </cell>
          <cell r="B4672">
            <v>45685</v>
          </cell>
          <cell r="C4672">
            <v>5.5094000000000003</v>
          </cell>
        </row>
        <row r="4673">
          <cell r="A4673" t="str">
            <v>12025</v>
          </cell>
          <cell r="B4673">
            <v>45686</v>
          </cell>
          <cell r="C4673">
            <v>5.5094000000000003</v>
          </cell>
        </row>
        <row r="4674">
          <cell r="A4674" t="str">
            <v>12025</v>
          </cell>
          <cell r="B4674">
            <v>45687</v>
          </cell>
          <cell r="C4674">
            <v>5.52</v>
          </cell>
        </row>
        <row r="4675">
          <cell r="A4675" t="str">
            <v>12025</v>
          </cell>
          <cell r="B4675">
            <v>45688</v>
          </cell>
          <cell r="C4675">
            <v>5.58</v>
          </cell>
        </row>
        <row r="4676">
          <cell r="A4676" t="str">
            <v>22025</v>
          </cell>
          <cell r="B4676">
            <v>45691</v>
          </cell>
          <cell r="C4676">
            <v>5.5766999999999998</v>
          </cell>
        </row>
        <row r="4677">
          <cell r="A4677" t="str">
            <v>22025</v>
          </cell>
          <cell r="B4677">
            <v>45692</v>
          </cell>
          <cell r="C4677">
            <v>5.5732999999999997</v>
          </cell>
        </row>
        <row r="4678">
          <cell r="A4678" t="str">
            <v>22025</v>
          </cell>
          <cell r="B4678">
            <v>45693</v>
          </cell>
          <cell r="C4678">
            <v>5.5732999999999997</v>
          </cell>
        </row>
        <row r="4679">
          <cell r="A4679" t="str">
            <v>22025</v>
          </cell>
          <cell r="B4679">
            <v>45694</v>
          </cell>
          <cell r="C4679">
            <v>5.5766999999999998</v>
          </cell>
        </row>
        <row r="4680">
          <cell r="A4680" t="str">
            <v>22025</v>
          </cell>
          <cell r="B4680">
            <v>45695</v>
          </cell>
          <cell r="C4680">
            <v>5.5928000000000004</v>
          </cell>
        </row>
        <row r="4681">
          <cell r="A4681" t="str">
            <v>22025</v>
          </cell>
          <cell r="B4681">
            <v>45698</v>
          </cell>
          <cell r="C4681">
            <v>5.6077000000000004</v>
          </cell>
        </row>
        <row r="4682">
          <cell r="A4682" t="str">
            <v>22025</v>
          </cell>
          <cell r="B4682">
            <v>45699</v>
          </cell>
          <cell r="C4682">
            <v>5.8780999999999999</v>
          </cell>
        </row>
        <row r="4683">
          <cell r="A4683" t="str">
            <v>22025</v>
          </cell>
          <cell r="B4683">
            <v>45700</v>
          </cell>
          <cell r="C4683">
            <v>5.8677999999999999</v>
          </cell>
        </row>
        <row r="4684">
          <cell r="A4684" t="str">
            <v>22025</v>
          </cell>
          <cell r="B4684">
            <v>45701</v>
          </cell>
          <cell r="C4684">
            <v>5.8780999999999999</v>
          </cell>
        </row>
        <row r="4685">
          <cell r="A4685" t="str">
            <v>22025</v>
          </cell>
          <cell r="B4685">
            <v>45702</v>
          </cell>
          <cell r="C4685">
            <v>5.8856999999999999</v>
          </cell>
        </row>
        <row r="4686">
          <cell r="A4686" t="str">
            <v>22025</v>
          </cell>
          <cell r="B4686">
            <v>45705</v>
          </cell>
          <cell r="C4686">
            <v>5.8967000000000001</v>
          </cell>
        </row>
        <row r="4687">
          <cell r="A4687" t="str">
            <v>22025</v>
          </cell>
          <cell r="B4687">
            <v>45706</v>
          </cell>
          <cell r="C4687">
            <v>5.8977000000000004</v>
          </cell>
        </row>
        <row r="4688">
          <cell r="A4688" t="str">
            <v>22025</v>
          </cell>
          <cell r="B4688">
            <v>45707</v>
          </cell>
          <cell r="C4688">
            <v>5.8994</v>
          </cell>
        </row>
        <row r="4689">
          <cell r="A4689" t="str">
            <v>22025</v>
          </cell>
          <cell r="B4689">
            <v>45708</v>
          </cell>
          <cell r="C4689">
            <v>5.8986000000000001</v>
          </cell>
        </row>
        <row r="4690">
          <cell r="A4690" t="str">
            <v>22025</v>
          </cell>
          <cell r="B4690">
            <v>45709</v>
          </cell>
          <cell r="C4690">
            <v>5.9067999999999996</v>
          </cell>
        </row>
        <row r="4691">
          <cell r="A4691" t="str">
            <v>22025</v>
          </cell>
          <cell r="B4691">
            <v>45712</v>
          </cell>
          <cell r="C4691">
            <v>5.9509999999999996</v>
          </cell>
        </row>
        <row r="4692">
          <cell r="A4692" t="str">
            <v>22025</v>
          </cell>
          <cell r="B4692">
            <v>45713</v>
          </cell>
          <cell r="C4692">
            <v>5.9421999999999997</v>
          </cell>
        </row>
        <row r="4693">
          <cell r="A4693" t="str">
            <v>22025</v>
          </cell>
          <cell r="B4693">
            <v>45714</v>
          </cell>
          <cell r="C4693">
            <v>5.9421999999999997</v>
          </cell>
        </row>
        <row r="4694">
          <cell r="A4694" t="str">
            <v>22025</v>
          </cell>
          <cell r="B4694">
            <v>45715</v>
          </cell>
          <cell r="C4694">
            <v>5.9421999999999997</v>
          </cell>
        </row>
        <row r="4695">
          <cell r="A4695" t="str">
            <v>22025</v>
          </cell>
          <cell r="B4695">
            <v>45716</v>
          </cell>
          <cell r="C4695">
            <v>5.9516999999999998</v>
          </cell>
        </row>
        <row r="4696">
          <cell r="A4696" t="str">
            <v>32025</v>
          </cell>
          <cell r="B4696">
            <v>45721</v>
          </cell>
          <cell r="C4696">
            <v>5.9516999999999998</v>
          </cell>
        </row>
        <row r="4697">
          <cell r="A4697" t="str">
            <v>32025</v>
          </cell>
          <cell r="B4697">
            <v>45722</v>
          </cell>
          <cell r="C4697">
            <v>5.9516999999999998</v>
          </cell>
        </row>
        <row r="4698">
          <cell r="A4698" t="str">
            <v>32025</v>
          </cell>
          <cell r="B4698">
            <v>45723</v>
          </cell>
          <cell r="C4698">
            <v>5.9516999999999998</v>
          </cell>
        </row>
        <row r="4699">
          <cell r="A4699" t="str">
            <v>32025</v>
          </cell>
          <cell r="B4699">
            <v>45726</v>
          </cell>
          <cell r="C4699">
            <v>5.9519000000000002</v>
          </cell>
        </row>
        <row r="4700">
          <cell r="A4700" t="str">
            <v>32025</v>
          </cell>
          <cell r="B4700">
            <v>45727</v>
          </cell>
          <cell r="C4700">
            <v>5.9519000000000002</v>
          </cell>
        </row>
        <row r="4701">
          <cell r="A4701" t="str">
            <v>32025</v>
          </cell>
          <cell r="B4701">
            <v>45728</v>
          </cell>
          <cell r="C4701">
            <v>5.2039999999999997</v>
          </cell>
        </row>
        <row r="4702">
          <cell r="A4702" t="str">
            <v>32025</v>
          </cell>
          <cell r="B4702">
            <v>45729</v>
          </cell>
          <cell r="C4702">
            <v>5.2149999999999999</v>
          </cell>
        </row>
        <row r="4703">
          <cell r="A4703" t="str">
            <v>32025</v>
          </cell>
          <cell r="B4703">
            <v>45730</v>
          </cell>
          <cell r="C4703">
            <v>5.2533000000000003</v>
          </cell>
        </row>
        <row r="4704">
          <cell r="A4704" t="str">
            <v>32025</v>
          </cell>
          <cell r="B4704">
            <v>45733</v>
          </cell>
          <cell r="C4704">
            <v>5.2533000000000003</v>
          </cell>
        </row>
        <row r="4705">
          <cell r="A4705" t="str">
            <v>32025</v>
          </cell>
          <cell r="B4705">
            <v>45734</v>
          </cell>
          <cell r="C4705">
            <v>5.2416999999999998</v>
          </cell>
        </row>
        <row r="4706">
          <cell r="A4706" t="str">
            <v>32025</v>
          </cell>
          <cell r="B4706">
            <v>45735</v>
          </cell>
          <cell r="C4706">
            <v>5.2416999999999998</v>
          </cell>
        </row>
        <row r="4707">
          <cell r="A4707" t="str">
            <v>32025</v>
          </cell>
          <cell r="B4707">
            <v>45736</v>
          </cell>
          <cell r="C4707">
            <v>5.2416999999999998</v>
          </cell>
        </row>
        <row r="4708">
          <cell r="A4708" t="str">
            <v>32025</v>
          </cell>
          <cell r="B4708">
            <v>45737</v>
          </cell>
          <cell r="C4708">
            <v>5.2465000000000002</v>
          </cell>
        </row>
        <row r="4709">
          <cell r="A4709" t="str">
            <v>32025</v>
          </cell>
          <cell r="B4709">
            <v>45740</v>
          </cell>
          <cell r="C4709">
            <v>5.2411000000000003</v>
          </cell>
        </row>
        <row r="4710">
          <cell r="A4710" t="str">
            <v>32025</v>
          </cell>
          <cell r="B4710">
            <v>45741</v>
          </cell>
          <cell r="C4710">
            <v>5.2615999999999996</v>
          </cell>
        </row>
        <row r="4711">
          <cell r="A4711" t="str">
            <v>32025</v>
          </cell>
          <cell r="B4711">
            <v>45742</v>
          </cell>
          <cell r="C4711">
            <v>5.2615999999999996</v>
          </cell>
        </row>
        <row r="4712">
          <cell r="A4712" t="str">
            <v>32025</v>
          </cell>
          <cell r="B4712">
            <v>45743</v>
          </cell>
          <cell r="C4712">
            <v>5.2567000000000004</v>
          </cell>
        </row>
        <row r="4713">
          <cell r="A4713" t="str">
            <v>32025</v>
          </cell>
          <cell r="B4713">
            <v>45744</v>
          </cell>
          <cell r="C4713">
            <v>5.2518000000000002</v>
          </cell>
        </row>
        <row r="4714">
          <cell r="A4714" t="str">
            <v>32025</v>
          </cell>
          <cell r="B4714">
            <v>45747</v>
          </cell>
          <cell r="C4714">
            <v>5.2615999999999996</v>
          </cell>
        </row>
        <row r="4715">
          <cell r="A4715" t="str">
            <v>42025</v>
          </cell>
          <cell r="B4715">
            <v>45748</v>
          </cell>
          <cell r="C4715">
            <v>5.2615999999999996</v>
          </cell>
        </row>
        <row r="4716">
          <cell r="A4716" t="str">
            <v>42025</v>
          </cell>
          <cell r="B4716">
            <v>45749</v>
          </cell>
          <cell r="C4716">
            <v>5.2615999999999996</v>
          </cell>
        </row>
        <row r="4717">
          <cell r="A4717" t="str">
            <v>42025</v>
          </cell>
          <cell r="B4717">
            <v>45750</v>
          </cell>
          <cell r="C4717">
            <v>5.2615999999999996</v>
          </cell>
        </row>
        <row r="4718">
          <cell r="A4718" t="str">
            <v>42025</v>
          </cell>
          <cell r="B4718">
            <v>45751</v>
          </cell>
          <cell r="C4718">
            <v>5.2510000000000003</v>
          </cell>
        </row>
        <row r="4719">
          <cell r="A4719" t="str">
            <v>42025</v>
          </cell>
          <cell r="B4719">
            <v>45754</v>
          </cell>
          <cell r="C4719">
            <v>5.2510000000000003</v>
          </cell>
        </row>
        <row r="4720">
          <cell r="A4720" t="str">
            <v>42025</v>
          </cell>
          <cell r="B4720">
            <v>45755</v>
          </cell>
          <cell r="C4720">
            <v>5.2461000000000002</v>
          </cell>
        </row>
        <row r="4721">
          <cell r="A4721" t="str">
            <v>42025</v>
          </cell>
          <cell r="B4721">
            <v>45756</v>
          </cell>
          <cell r="C4721">
            <v>5.2461000000000002</v>
          </cell>
        </row>
        <row r="4722">
          <cell r="A4722" t="str">
            <v>42025</v>
          </cell>
          <cell r="B4722">
            <v>45757</v>
          </cell>
          <cell r="C4722">
            <v>5.2461000000000002</v>
          </cell>
        </row>
        <row r="4723">
          <cell r="A4723" t="str">
            <v>42025</v>
          </cell>
          <cell r="B4723">
            <v>45758</v>
          </cell>
          <cell r="C4723">
            <v>5.0107999999999997</v>
          </cell>
        </row>
        <row r="4724">
          <cell r="A4724" t="str">
            <v>42025</v>
          </cell>
          <cell r="B4724">
            <v>45761</v>
          </cell>
          <cell r="C4724">
            <v>4.9992000000000001</v>
          </cell>
        </row>
        <row r="4725">
          <cell r="A4725" t="str">
            <v>42025</v>
          </cell>
          <cell r="B4725">
            <v>45762</v>
          </cell>
          <cell r="C4725">
            <v>4.9992000000000001</v>
          </cell>
        </row>
        <row r="4726">
          <cell r="A4726" t="str">
            <v>42025</v>
          </cell>
          <cell r="B4726">
            <v>45763</v>
          </cell>
          <cell r="C4726">
            <v>5.0000999999999998</v>
          </cell>
        </row>
        <row r="4727">
          <cell r="A4727" t="str">
            <v>42025</v>
          </cell>
          <cell r="B4727">
            <v>45764</v>
          </cell>
          <cell r="C4727">
            <v>4.9523000000000001</v>
          </cell>
        </row>
      </sheetData>
      <sheetData sheetId="1">
        <row r="1">
          <cell r="B1" t="str">
            <v>Data</v>
          </cell>
          <cell r="C1" t="str">
            <v>Focus12M</v>
          </cell>
          <cell r="H1" t="str">
            <v>Focus</v>
          </cell>
          <cell r="I1" t="str">
            <v>Meta</v>
          </cell>
          <cell r="J1" t="str">
            <v>Desvio</v>
          </cell>
          <cell r="K1" t="str">
            <v>MM3M</v>
          </cell>
        </row>
        <row r="2">
          <cell r="B2">
            <v>37202</v>
          </cell>
          <cell r="C2">
            <v>5.48</v>
          </cell>
          <cell r="G2">
            <v>37196</v>
          </cell>
          <cell r="H2">
            <v>5.67</v>
          </cell>
          <cell r="I2">
            <v>4</v>
          </cell>
          <cell r="J2">
            <v>1.67</v>
          </cell>
        </row>
        <row r="3">
          <cell r="B3">
            <v>37203</v>
          </cell>
          <cell r="C3">
            <v>5.79</v>
          </cell>
          <cell r="G3">
            <v>37226</v>
          </cell>
          <cell r="H3">
            <v>4.7699999999999996</v>
          </cell>
          <cell r="I3">
            <v>4</v>
          </cell>
          <cell r="J3">
            <v>0.76999999999999957</v>
          </cell>
        </row>
        <row r="4">
          <cell r="B4">
            <v>37204</v>
          </cell>
          <cell r="C4">
            <v>5.53</v>
          </cell>
          <cell r="G4">
            <v>37257</v>
          </cell>
          <cell r="H4">
            <v>4.83</v>
          </cell>
          <cell r="I4">
            <v>3.5</v>
          </cell>
          <cell r="J4">
            <v>1.33</v>
          </cell>
          <cell r="K4">
            <v>5.09</v>
          </cell>
        </row>
        <row r="5">
          <cell r="B5">
            <v>37207</v>
          </cell>
          <cell r="C5">
            <v>5.42</v>
          </cell>
          <cell r="G5">
            <v>37288</v>
          </cell>
          <cell r="H5">
            <v>4.72</v>
          </cell>
          <cell r="I5">
            <v>3.5</v>
          </cell>
          <cell r="J5">
            <v>1.2199999999999998</v>
          </cell>
          <cell r="K5">
            <v>4.7733333333333334</v>
          </cell>
        </row>
        <row r="6">
          <cell r="B6">
            <v>37208</v>
          </cell>
          <cell r="C6">
            <v>5.48</v>
          </cell>
          <cell r="G6">
            <v>37316</v>
          </cell>
          <cell r="H6">
            <v>4.92</v>
          </cell>
          <cell r="I6">
            <v>3.5</v>
          </cell>
          <cell r="J6">
            <v>1.42</v>
          </cell>
          <cell r="K6">
            <v>4.8233333333333333</v>
          </cell>
        </row>
        <row r="7">
          <cell r="B7">
            <v>37209</v>
          </cell>
          <cell r="C7">
            <v>5.53</v>
          </cell>
          <cell r="G7">
            <v>37347</v>
          </cell>
          <cell r="H7">
            <v>4.92</v>
          </cell>
          <cell r="I7">
            <v>3.5</v>
          </cell>
          <cell r="J7">
            <v>1.42</v>
          </cell>
          <cell r="K7">
            <v>4.8533333333333335</v>
          </cell>
        </row>
        <row r="8">
          <cell r="B8">
            <v>37211</v>
          </cell>
          <cell r="C8">
            <v>5.48</v>
          </cell>
          <cell r="G8">
            <v>37377</v>
          </cell>
          <cell r="H8">
            <v>4.41</v>
          </cell>
          <cell r="I8">
            <v>3.5</v>
          </cell>
          <cell r="J8">
            <v>0.91000000000000014</v>
          </cell>
          <cell r="K8">
            <v>4.75</v>
          </cell>
        </row>
        <row r="9">
          <cell r="B9">
            <v>37214</v>
          </cell>
          <cell r="C9">
            <v>5.48</v>
          </cell>
          <cell r="G9">
            <v>37408</v>
          </cell>
          <cell r="H9">
            <v>4.59</v>
          </cell>
          <cell r="I9">
            <v>3.5</v>
          </cell>
          <cell r="J9">
            <v>1.0899999999999999</v>
          </cell>
          <cell r="K9">
            <v>4.6399999999999997</v>
          </cell>
        </row>
        <row r="10">
          <cell r="B10">
            <v>37215</v>
          </cell>
          <cell r="C10">
            <v>5.48</v>
          </cell>
          <cell r="G10">
            <v>37438</v>
          </cell>
          <cell r="H10">
            <v>5.07</v>
          </cell>
          <cell r="I10">
            <v>3.5</v>
          </cell>
          <cell r="J10">
            <v>1.5700000000000003</v>
          </cell>
          <cell r="K10">
            <v>4.6900000000000004</v>
          </cell>
        </row>
        <row r="11">
          <cell r="B11">
            <v>37216</v>
          </cell>
          <cell r="C11">
            <v>5.48</v>
          </cell>
          <cell r="G11">
            <v>37469</v>
          </cell>
          <cell r="H11">
            <v>5.4</v>
          </cell>
          <cell r="I11">
            <v>3.5</v>
          </cell>
          <cell r="J11">
            <v>1.9000000000000004</v>
          </cell>
          <cell r="K11">
            <v>5.0200000000000005</v>
          </cell>
        </row>
        <row r="12">
          <cell r="B12">
            <v>37217</v>
          </cell>
          <cell r="C12">
            <v>5.48</v>
          </cell>
          <cell r="G12">
            <v>37500</v>
          </cell>
          <cell r="H12">
            <v>5.8</v>
          </cell>
          <cell r="I12">
            <v>3.5</v>
          </cell>
          <cell r="J12">
            <v>2.2999999999999998</v>
          </cell>
          <cell r="K12">
            <v>5.4233333333333329</v>
          </cell>
        </row>
        <row r="13">
          <cell r="B13">
            <v>37218</v>
          </cell>
          <cell r="C13">
            <v>5.48</v>
          </cell>
          <cell r="G13">
            <v>37530</v>
          </cell>
          <cell r="H13">
            <v>8.6199999999999992</v>
          </cell>
          <cell r="I13">
            <v>3.5</v>
          </cell>
          <cell r="J13">
            <v>5.1199999999999992</v>
          </cell>
          <cell r="K13">
            <v>6.6066666666666665</v>
          </cell>
        </row>
        <row r="14">
          <cell r="B14">
            <v>37221</v>
          </cell>
          <cell r="C14">
            <v>5.48</v>
          </cell>
          <cell r="G14">
            <v>37561</v>
          </cell>
          <cell r="H14">
            <v>12.54</v>
          </cell>
          <cell r="I14">
            <v>3.5</v>
          </cell>
          <cell r="J14">
            <v>9.0399999999999991</v>
          </cell>
          <cell r="K14">
            <v>8.9866666666666664</v>
          </cell>
        </row>
        <row r="15">
          <cell r="B15">
            <v>37222</v>
          </cell>
          <cell r="C15">
            <v>5.5</v>
          </cell>
          <cell r="G15">
            <v>37591</v>
          </cell>
          <cell r="H15">
            <v>13.18</v>
          </cell>
          <cell r="I15">
            <v>3.5</v>
          </cell>
          <cell r="J15">
            <v>9.68</v>
          </cell>
          <cell r="K15">
            <v>11.446666666666665</v>
          </cell>
        </row>
        <row r="16">
          <cell r="B16">
            <v>37223</v>
          </cell>
          <cell r="C16">
            <v>5.48</v>
          </cell>
          <cell r="G16">
            <v>37622</v>
          </cell>
          <cell r="H16">
            <v>11.56</v>
          </cell>
          <cell r="I16">
            <v>4</v>
          </cell>
          <cell r="J16">
            <v>7.5600000000000005</v>
          </cell>
          <cell r="K16">
            <v>12.426666666666668</v>
          </cell>
        </row>
        <row r="17">
          <cell r="B17">
            <v>37224</v>
          </cell>
          <cell r="C17">
            <v>5.52</v>
          </cell>
          <cell r="G17">
            <v>37653</v>
          </cell>
          <cell r="H17">
            <v>10.95</v>
          </cell>
          <cell r="I17">
            <v>4</v>
          </cell>
          <cell r="J17">
            <v>6.9499999999999993</v>
          </cell>
          <cell r="K17">
            <v>11.896666666666667</v>
          </cell>
        </row>
        <row r="18">
          <cell r="B18">
            <v>37225</v>
          </cell>
          <cell r="C18">
            <v>5.67</v>
          </cell>
          <cell r="D18"/>
          <cell r="G18">
            <v>37681</v>
          </cell>
          <cell r="H18">
            <v>9.58</v>
          </cell>
          <cell r="I18">
            <v>4</v>
          </cell>
          <cell r="J18">
            <v>5.58</v>
          </cell>
          <cell r="K18">
            <v>10.696666666666665</v>
          </cell>
        </row>
        <row r="19">
          <cell r="B19">
            <v>37228</v>
          </cell>
          <cell r="C19">
            <v>5.67</v>
          </cell>
          <cell r="G19">
            <v>37712</v>
          </cell>
          <cell r="H19">
            <v>8.8800000000000008</v>
          </cell>
          <cell r="I19">
            <v>4</v>
          </cell>
          <cell r="J19">
            <v>4.8800000000000008</v>
          </cell>
          <cell r="K19">
            <v>9.8033333333333346</v>
          </cell>
        </row>
        <row r="20">
          <cell r="B20">
            <v>37229</v>
          </cell>
          <cell r="C20">
            <v>5.67</v>
          </cell>
          <cell r="G20">
            <v>37742</v>
          </cell>
          <cell r="H20">
            <v>8.2200000000000006</v>
          </cell>
          <cell r="I20">
            <v>4</v>
          </cell>
          <cell r="J20">
            <v>4.2200000000000006</v>
          </cell>
          <cell r="K20">
            <v>8.8933333333333326</v>
          </cell>
        </row>
        <row r="21">
          <cell r="B21">
            <v>37230</v>
          </cell>
          <cell r="C21">
            <v>5.67</v>
          </cell>
          <cell r="G21">
            <v>37773</v>
          </cell>
          <cell r="H21">
            <v>6.91</v>
          </cell>
          <cell r="I21">
            <v>4</v>
          </cell>
          <cell r="J21">
            <v>2.91</v>
          </cell>
          <cell r="K21">
            <v>8.0033333333333339</v>
          </cell>
        </row>
        <row r="22">
          <cell r="B22">
            <v>37231</v>
          </cell>
          <cell r="C22">
            <v>5.67</v>
          </cell>
          <cell r="G22">
            <v>37803</v>
          </cell>
          <cell r="H22">
            <v>6.29</v>
          </cell>
          <cell r="I22">
            <v>4</v>
          </cell>
          <cell r="J22">
            <v>2.29</v>
          </cell>
          <cell r="K22">
            <v>7.1400000000000006</v>
          </cell>
        </row>
        <row r="23">
          <cell r="B23">
            <v>37232</v>
          </cell>
          <cell r="C23">
            <v>5.67</v>
          </cell>
          <cell r="G23">
            <v>37834</v>
          </cell>
          <cell r="H23">
            <v>6.25</v>
          </cell>
          <cell r="I23">
            <v>4</v>
          </cell>
          <cell r="J23">
            <v>2.25</v>
          </cell>
          <cell r="K23">
            <v>6.4833333333333334</v>
          </cell>
        </row>
        <row r="24">
          <cell r="B24">
            <v>37235</v>
          </cell>
          <cell r="C24">
            <v>5.79</v>
          </cell>
          <cell r="G24">
            <v>37865</v>
          </cell>
          <cell r="H24">
            <v>6.55</v>
          </cell>
          <cell r="I24">
            <v>4</v>
          </cell>
          <cell r="J24">
            <v>2.5499999999999998</v>
          </cell>
          <cell r="K24">
            <v>6.3633333333333333</v>
          </cell>
        </row>
        <row r="25">
          <cell r="B25">
            <v>37236</v>
          </cell>
          <cell r="C25">
            <v>5.62</v>
          </cell>
          <cell r="G25">
            <v>37895</v>
          </cell>
          <cell r="H25">
            <v>6.14</v>
          </cell>
          <cell r="I25">
            <v>4</v>
          </cell>
          <cell r="J25">
            <v>2.1399999999999997</v>
          </cell>
          <cell r="K25">
            <v>6.3133333333333335</v>
          </cell>
        </row>
        <row r="26">
          <cell r="B26">
            <v>37237</v>
          </cell>
          <cell r="C26">
            <v>5.22</v>
          </cell>
          <cell r="G26">
            <v>37926</v>
          </cell>
          <cell r="H26">
            <v>5.8</v>
          </cell>
          <cell r="I26">
            <v>4</v>
          </cell>
          <cell r="J26">
            <v>1.7999999999999998</v>
          </cell>
          <cell r="K26">
            <v>6.1633333333333331</v>
          </cell>
        </row>
        <row r="27">
          <cell r="B27">
            <v>37238</v>
          </cell>
          <cell r="C27">
            <v>5.22</v>
          </cell>
          <cell r="G27">
            <v>37956</v>
          </cell>
          <cell r="H27">
            <v>5.91</v>
          </cell>
          <cell r="I27">
            <v>4</v>
          </cell>
          <cell r="J27">
            <v>1.9100000000000001</v>
          </cell>
          <cell r="K27">
            <v>5.95</v>
          </cell>
        </row>
        <row r="28">
          <cell r="B28">
            <v>37239</v>
          </cell>
          <cell r="C28">
            <v>5.16</v>
          </cell>
          <cell r="G28">
            <v>37987</v>
          </cell>
          <cell r="H28">
            <v>6.03</v>
          </cell>
          <cell r="I28">
            <v>5.5</v>
          </cell>
          <cell r="J28">
            <v>0.53000000000000025</v>
          </cell>
          <cell r="K28">
            <v>5.913333333333334</v>
          </cell>
        </row>
        <row r="29">
          <cell r="B29">
            <v>37242</v>
          </cell>
          <cell r="C29">
            <v>5.16</v>
          </cell>
          <cell r="G29">
            <v>38018</v>
          </cell>
          <cell r="H29">
            <v>5.64</v>
          </cell>
          <cell r="I29">
            <v>5.5</v>
          </cell>
          <cell r="J29">
            <v>0.13999999999999968</v>
          </cell>
          <cell r="K29">
            <v>5.86</v>
          </cell>
        </row>
        <row r="30">
          <cell r="B30">
            <v>37243</v>
          </cell>
          <cell r="C30">
            <v>5.12</v>
          </cell>
          <cell r="G30">
            <v>38047</v>
          </cell>
          <cell r="H30">
            <v>5.54</v>
          </cell>
          <cell r="I30">
            <v>5.5</v>
          </cell>
          <cell r="J30">
            <v>4.0000000000000036E-2</v>
          </cell>
          <cell r="K30">
            <v>5.7366666666666672</v>
          </cell>
        </row>
        <row r="31">
          <cell r="B31">
            <v>37244</v>
          </cell>
          <cell r="C31">
            <v>5.12</v>
          </cell>
          <cell r="G31">
            <v>38078</v>
          </cell>
          <cell r="H31">
            <v>5.6</v>
          </cell>
          <cell r="I31">
            <v>5.5</v>
          </cell>
          <cell r="J31">
            <v>9.9999999999999645E-2</v>
          </cell>
          <cell r="K31">
            <v>5.5933333333333337</v>
          </cell>
        </row>
        <row r="32">
          <cell r="B32">
            <v>37245</v>
          </cell>
          <cell r="C32">
            <v>5.07</v>
          </cell>
          <cell r="G32">
            <v>38108</v>
          </cell>
          <cell r="H32">
            <v>5.95</v>
          </cell>
          <cell r="I32">
            <v>5.5</v>
          </cell>
          <cell r="J32">
            <v>0.45000000000000018</v>
          </cell>
          <cell r="K32">
            <v>5.6966666666666663</v>
          </cell>
        </row>
        <row r="33">
          <cell r="B33">
            <v>37246</v>
          </cell>
          <cell r="C33">
            <v>5.0199999999999996</v>
          </cell>
          <cell r="G33">
            <v>38139</v>
          </cell>
          <cell r="H33">
            <v>6.35</v>
          </cell>
          <cell r="I33">
            <v>5.5</v>
          </cell>
          <cell r="J33">
            <v>0.84999999999999964</v>
          </cell>
          <cell r="K33">
            <v>5.9666666666666659</v>
          </cell>
        </row>
        <row r="34">
          <cell r="B34">
            <v>37249</v>
          </cell>
          <cell r="C34">
            <v>5.04</v>
          </cell>
          <cell r="G34">
            <v>38169</v>
          </cell>
          <cell r="H34">
            <v>6.29</v>
          </cell>
          <cell r="I34">
            <v>5.5</v>
          </cell>
          <cell r="J34">
            <v>0.79</v>
          </cell>
          <cell r="K34">
            <v>6.1966666666666663</v>
          </cell>
        </row>
        <row r="35">
          <cell r="B35">
            <v>37251</v>
          </cell>
          <cell r="C35">
            <v>4.96</v>
          </cell>
          <cell r="G35">
            <v>38200</v>
          </cell>
          <cell r="H35">
            <v>6.27</v>
          </cell>
          <cell r="I35">
            <v>5.5</v>
          </cell>
          <cell r="J35">
            <v>0.76999999999999957</v>
          </cell>
          <cell r="K35">
            <v>6.3033333333333337</v>
          </cell>
        </row>
        <row r="36">
          <cell r="B36">
            <v>37252</v>
          </cell>
          <cell r="C36">
            <v>4.88</v>
          </cell>
          <cell r="G36">
            <v>38231</v>
          </cell>
          <cell r="H36">
            <v>6.19</v>
          </cell>
          <cell r="I36">
            <v>5.5</v>
          </cell>
          <cell r="J36">
            <v>0.69000000000000039</v>
          </cell>
          <cell r="K36">
            <v>6.25</v>
          </cell>
        </row>
        <row r="37">
          <cell r="B37">
            <v>37253</v>
          </cell>
          <cell r="C37">
            <v>4.78</v>
          </cell>
          <cell r="G37">
            <v>38261</v>
          </cell>
          <cell r="H37">
            <v>6.24</v>
          </cell>
          <cell r="I37">
            <v>5.5</v>
          </cell>
          <cell r="J37">
            <v>0.74000000000000021</v>
          </cell>
          <cell r="K37">
            <v>6.2333333333333343</v>
          </cell>
        </row>
        <row r="38">
          <cell r="B38">
            <v>37256</v>
          </cell>
          <cell r="C38">
            <v>4.7699999999999996</v>
          </cell>
          <cell r="G38">
            <v>38292</v>
          </cell>
          <cell r="H38">
            <v>6.24</v>
          </cell>
          <cell r="I38">
            <v>5.5</v>
          </cell>
          <cell r="J38">
            <v>0.74000000000000021</v>
          </cell>
          <cell r="K38">
            <v>6.2233333333333336</v>
          </cell>
        </row>
        <row r="39">
          <cell r="B39">
            <v>37258</v>
          </cell>
          <cell r="C39">
            <v>4.7300000000000004</v>
          </cell>
          <cell r="G39">
            <v>38322</v>
          </cell>
          <cell r="H39">
            <v>6.01</v>
          </cell>
          <cell r="I39">
            <v>5.5</v>
          </cell>
          <cell r="J39">
            <v>0.50999999999999979</v>
          </cell>
          <cell r="K39">
            <v>6.163333333333334</v>
          </cell>
        </row>
        <row r="40">
          <cell r="B40">
            <v>37259</v>
          </cell>
          <cell r="C40">
            <v>4.71</v>
          </cell>
          <cell r="G40">
            <v>38353</v>
          </cell>
          <cell r="H40">
            <v>5.73</v>
          </cell>
          <cell r="I40">
            <v>4.5</v>
          </cell>
          <cell r="J40">
            <v>1.2300000000000004</v>
          </cell>
          <cell r="K40">
            <v>5.9933333333333332</v>
          </cell>
        </row>
        <row r="41">
          <cell r="B41">
            <v>37260</v>
          </cell>
          <cell r="C41">
            <v>4.6900000000000004</v>
          </cell>
          <cell r="G41">
            <v>38384</v>
          </cell>
          <cell r="H41">
            <v>5.54</v>
          </cell>
          <cell r="I41">
            <v>4.5</v>
          </cell>
          <cell r="J41">
            <v>1.04</v>
          </cell>
          <cell r="K41">
            <v>5.7600000000000007</v>
          </cell>
        </row>
        <row r="42">
          <cell r="B42">
            <v>37263</v>
          </cell>
          <cell r="C42">
            <v>4.66</v>
          </cell>
          <cell r="G42">
            <v>38412</v>
          </cell>
          <cell r="H42">
            <v>5.59</v>
          </cell>
          <cell r="I42">
            <v>4.5</v>
          </cell>
          <cell r="J42">
            <v>1.0899999999999999</v>
          </cell>
          <cell r="K42">
            <v>5.62</v>
          </cell>
        </row>
        <row r="43">
          <cell r="B43">
            <v>37264</v>
          </cell>
          <cell r="C43">
            <v>4.66</v>
          </cell>
          <cell r="G43">
            <v>38443</v>
          </cell>
          <cell r="H43">
            <v>5.85</v>
          </cell>
          <cell r="I43">
            <v>4.5</v>
          </cell>
          <cell r="J43">
            <v>1.3499999999999996</v>
          </cell>
          <cell r="K43">
            <v>5.6599999999999993</v>
          </cell>
        </row>
        <row r="44">
          <cell r="B44">
            <v>37265</v>
          </cell>
          <cell r="C44">
            <v>4.6500000000000004</v>
          </cell>
          <cell r="G44">
            <v>38473</v>
          </cell>
          <cell r="H44">
            <v>5.38</v>
          </cell>
          <cell r="I44">
            <v>4.5</v>
          </cell>
          <cell r="J44">
            <v>0.87999999999999989</v>
          </cell>
          <cell r="K44">
            <v>5.6066666666666665</v>
          </cell>
        </row>
        <row r="45">
          <cell r="B45">
            <v>37266</v>
          </cell>
          <cell r="C45">
            <v>4.6500000000000004</v>
          </cell>
          <cell r="G45">
            <v>38504</v>
          </cell>
          <cell r="H45">
            <v>4.8499999999999996</v>
          </cell>
          <cell r="I45">
            <v>4.5</v>
          </cell>
          <cell r="J45">
            <v>0.34999999999999964</v>
          </cell>
          <cell r="K45">
            <v>5.3599999999999994</v>
          </cell>
        </row>
        <row r="46">
          <cell r="B46">
            <v>37267</v>
          </cell>
          <cell r="C46">
            <v>4.6100000000000003</v>
          </cell>
          <cell r="G46">
            <v>38534</v>
          </cell>
          <cell r="H46">
            <v>4.9000000000000004</v>
          </cell>
          <cell r="I46">
            <v>4.5</v>
          </cell>
          <cell r="J46">
            <v>0.40000000000000036</v>
          </cell>
          <cell r="K46">
            <v>5.0433333333333339</v>
          </cell>
        </row>
        <row r="47">
          <cell r="B47">
            <v>37270</v>
          </cell>
          <cell r="C47">
            <v>4.6100000000000003</v>
          </cell>
          <cell r="G47">
            <v>38565</v>
          </cell>
          <cell r="H47">
            <v>4.72</v>
          </cell>
          <cell r="I47">
            <v>4.5</v>
          </cell>
          <cell r="J47">
            <v>0.21999999999999975</v>
          </cell>
          <cell r="K47">
            <v>4.8233333333333333</v>
          </cell>
        </row>
        <row r="48">
          <cell r="B48">
            <v>37271</v>
          </cell>
          <cell r="C48">
            <v>4.62</v>
          </cell>
          <cell r="G48">
            <v>38596</v>
          </cell>
          <cell r="H48">
            <v>4.7</v>
          </cell>
          <cell r="I48">
            <v>4.5</v>
          </cell>
          <cell r="J48">
            <v>0.20000000000000018</v>
          </cell>
          <cell r="K48">
            <v>4.7733333333333334</v>
          </cell>
        </row>
        <row r="49">
          <cell r="B49">
            <v>37272</v>
          </cell>
          <cell r="C49">
            <v>4.62</v>
          </cell>
          <cell r="G49">
            <v>38626</v>
          </cell>
          <cell r="H49">
            <v>4.78</v>
          </cell>
          <cell r="I49">
            <v>4.5</v>
          </cell>
          <cell r="J49">
            <v>0.28000000000000025</v>
          </cell>
          <cell r="K49">
            <v>4.7333333333333334</v>
          </cell>
        </row>
        <row r="50">
          <cell r="B50">
            <v>37273</v>
          </cell>
          <cell r="C50">
            <v>4.62</v>
          </cell>
          <cell r="G50">
            <v>38657</v>
          </cell>
          <cell r="H50">
            <v>4.66</v>
          </cell>
          <cell r="I50">
            <v>4.5</v>
          </cell>
          <cell r="J50">
            <v>0.16000000000000014</v>
          </cell>
          <cell r="K50">
            <v>4.7133333333333338</v>
          </cell>
        </row>
        <row r="51">
          <cell r="B51">
            <v>37274</v>
          </cell>
          <cell r="C51">
            <v>4.75</v>
          </cell>
          <cell r="G51">
            <v>38687</v>
          </cell>
          <cell r="H51">
            <v>4.4800000000000004</v>
          </cell>
          <cell r="I51">
            <v>4.5</v>
          </cell>
          <cell r="J51">
            <v>-1.9999999999999574E-2</v>
          </cell>
          <cell r="K51">
            <v>4.6400000000000006</v>
          </cell>
        </row>
        <row r="52">
          <cell r="B52">
            <v>37277</v>
          </cell>
          <cell r="C52">
            <v>4.83</v>
          </cell>
          <cell r="G52">
            <v>38718</v>
          </cell>
          <cell r="H52">
            <v>4.5999999999999996</v>
          </cell>
          <cell r="I52">
            <v>4.5</v>
          </cell>
          <cell r="J52">
            <v>9.9999999999999645E-2</v>
          </cell>
          <cell r="K52">
            <v>4.58</v>
          </cell>
        </row>
        <row r="53">
          <cell r="B53">
            <v>37278</v>
          </cell>
          <cell r="C53">
            <v>4.83</v>
          </cell>
          <cell r="G53">
            <v>38749</v>
          </cell>
          <cell r="H53">
            <v>4.4400000000000004</v>
          </cell>
          <cell r="I53">
            <v>4.5</v>
          </cell>
          <cell r="J53">
            <v>-5.9999999999999609E-2</v>
          </cell>
          <cell r="K53">
            <v>4.5066666666666668</v>
          </cell>
        </row>
        <row r="54">
          <cell r="B54">
            <v>37279</v>
          </cell>
          <cell r="C54">
            <v>4.83</v>
          </cell>
          <cell r="G54">
            <v>38777</v>
          </cell>
          <cell r="H54">
            <v>4.34</v>
          </cell>
          <cell r="I54">
            <v>4.5</v>
          </cell>
          <cell r="J54">
            <v>-0.16000000000000014</v>
          </cell>
          <cell r="K54">
            <v>4.46</v>
          </cell>
        </row>
        <row r="55">
          <cell r="B55">
            <v>37280</v>
          </cell>
          <cell r="C55">
            <v>4.8</v>
          </cell>
          <cell r="G55">
            <v>38808</v>
          </cell>
          <cell r="H55">
            <v>4.05</v>
          </cell>
          <cell r="I55">
            <v>4.5</v>
          </cell>
          <cell r="J55">
            <v>-0.45000000000000018</v>
          </cell>
          <cell r="K55">
            <v>4.2766666666666673</v>
          </cell>
        </row>
        <row r="56">
          <cell r="B56">
            <v>37281</v>
          </cell>
          <cell r="C56">
            <v>4.7699999999999996</v>
          </cell>
          <cell r="G56">
            <v>38838</v>
          </cell>
          <cell r="H56">
            <v>4.17</v>
          </cell>
          <cell r="I56">
            <v>4.5</v>
          </cell>
          <cell r="J56">
            <v>-0.33000000000000007</v>
          </cell>
          <cell r="K56">
            <v>4.1866666666666665</v>
          </cell>
        </row>
        <row r="57">
          <cell r="B57">
            <v>37284</v>
          </cell>
          <cell r="C57">
            <v>4.82</v>
          </cell>
          <cell r="G57">
            <v>38869</v>
          </cell>
          <cell r="H57">
            <v>4</v>
          </cell>
          <cell r="I57">
            <v>4.5</v>
          </cell>
          <cell r="J57">
            <v>-0.5</v>
          </cell>
          <cell r="K57">
            <v>4.0733333333333333</v>
          </cell>
        </row>
        <row r="58">
          <cell r="B58">
            <v>37285</v>
          </cell>
          <cell r="C58">
            <v>4.8</v>
          </cell>
          <cell r="G58">
            <v>38899</v>
          </cell>
          <cell r="H58">
            <v>4.2699999999999996</v>
          </cell>
          <cell r="I58">
            <v>4.5</v>
          </cell>
          <cell r="J58">
            <v>-0.23000000000000043</v>
          </cell>
          <cell r="K58">
            <v>4.1466666666666665</v>
          </cell>
        </row>
        <row r="59">
          <cell r="B59">
            <v>37286</v>
          </cell>
          <cell r="C59">
            <v>4.82</v>
          </cell>
          <cell r="G59">
            <v>38930</v>
          </cell>
          <cell r="H59">
            <v>4.4000000000000004</v>
          </cell>
          <cell r="I59">
            <v>4.5</v>
          </cell>
          <cell r="J59">
            <v>-9.9999999999999645E-2</v>
          </cell>
          <cell r="K59">
            <v>4.2233333333333336</v>
          </cell>
        </row>
        <row r="60">
          <cell r="B60">
            <v>37287</v>
          </cell>
          <cell r="C60">
            <v>4.83</v>
          </cell>
          <cell r="G60">
            <v>38961</v>
          </cell>
          <cell r="H60">
            <v>3.95</v>
          </cell>
          <cell r="I60">
            <v>4.5</v>
          </cell>
          <cell r="J60">
            <v>-0.54999999999999982</v>
          </cell>
          <cell r="K60">
            <v>4.206666666666667</v>
          </cell>
        </row>
        <row r="61">
          <cell r="B61">
            <v>37288</v>
          </cell>
          <cell r="C61">
            <v>4.83</v>
          </cell>
          <cell r="G61">
            <v>38991</v>
          </cell>
          <cell r="H61">
            <v>4.0199999999999996</v>
          </cell>
          <cell r="I61">
            <v>4.5</v>
          </cell>
          <cell r="J61">
            <v>-0.48000000000000043</v>
          </cell>
          <cell r="K61">
            <v>4.123333333333334</v>
          </cell>
        </row>
        <row r="62">
          <cell r="B62">
            <v>37291</v>
          </cell>
          <cell r="C62">
            <v>4.8</v>
          </cell>
          <cell r="G62">
            <v>39022</v>
          </cell>
          <cell r="H62">
            <v>4.18</v>
          </cell>
          <cell r="I62">
            <v>4.5</v>
          </cell>
          <cell r="J62">
            <v>-0.32000000000000028</v>
          </cell>
          <cell r="K62">
            <v>4.05</v>
          </cell>
        </row>
        <row r="63">
          <cell r="B63">
            <v>37292</v>
          </cell>
          <cell r="C63">
            <v>4.83</v>
          </cell>
          <cell r="G63">
            <v>39052</v>
          </cell>
          <cell r="H63">
            <v>4.09</v>
          </cell>
          <cell r="I63">
            <v>4.5</v>
          </cell>
          <cell r="J63">
            <v>-0.41000000000000014</v>
          </cell>
          <cell r="K63">
            <v>4.0966666666666667</v>
          </cell>
        </row>
        <row r="64">
          <cell r="B64">
            <v>37293</v>
          </cell>
          <cell r="C64">
            <v>4.8</v>
          </cell>
          <cell r="G64">
            <v>39083</v>
          </cell>
          <cell r="H64">
            <v>4.07</v>
          </cell>
          <cell r="I64">
            <v>4.5</v>
          </cell>
          <cell r="J64">
            <v>-0.42999999999999972</v>
          </cell>
          <cell r="K64">
            <v>4.1133333333333333</v>
          </cell>
        </row>
        <row r="65">
          <cell r="B65">
            <v>37294</v>
          </cell>
          <cell r="C65">
            <v>4.8</v>
          </cell>
          <cell r="G65">
            <v>39114</v>
          </cell>
          <cell r="H65">
            <v>3.82</v>
          </cell>
          <cell r="I65">
            <v>4.5</v>
          </cell>
          <cell r="J65">
            <v>-0.68000000000000016</v>
          </cell>
          <cell r="K65">
            <v>3.9933333333333336</v>
          </cell>
        </row>
        <row r="66">
          <cell r="B66">
            <v>37295</v>
          </cell>
          <cell r="C66">
            <v>4.6399999999999997</v>
          </cell>
          <cell r="G66">
            <v>39142</v>
          </cell>
          <cell r="H66">
            <v>3.72</v>
          </cell>
          <cell r="I66">
            <v>4.5</v>
          </cell>
          <cell r="J66">
            <v>-0.7799999999999998</v>
          </cell>
          <cell r="K66">
            <v>3.8700000000000006</v>
          </cell>
        </row>
        <row r="67">
          <cell r="B67">
            <v>37298</v>
          </cell>
          <cell r="C67">
            <v>4.6399999999999997</v>
          </cell>
          <cell r="G67">
            <v>39173</v>
          </cell>
          <cell r="H67">
            <v>3.49</v>
          </cell>
          <cell r="I67">
            <v>4.5</v>
          </cell>
          <cell r="J67">
            <v>-1.0099999999999998</v>
          </cell>
          <cell r="K67">
            <v>3.6766666666666672</v>
          </cell>
        </row>
        <row r="68">
          <cell r="B68">
            <v>37300</v>
          </cell>
          <cell r="C68">
            <v>4.6399999999999997</v>
          </cell>
          <cell r="G68">
            <v>39203</v>
          </cell>
          <cell r="H68">
            <v>3.37</v>
          </cell>
          <cell r="I68">
            <v>4.5</v>
          </cell>
          <cell r="J68">
            <v>-1.1299999999999999</v>
          </cell>
          <cell r="K68">
            <v>3.5266666666666673</v>
          </cell>
        </row>
        <row r="69">
          <cell r="B69">
            <v>37301</v>
          </cell>
          <cell r="C69">
            <v>4.62</v>
          </cell>
          <cell r="G69">
            <v>39234</v>
          </cell>
          <cell r="H69">
            <v>3.49</v>
          </cell>
          <cell r="I69">
            <v>4.5</v>
          </cell>
          <cell r="J69">
            <v>-1.0099999999999998</v>
          </cell>
          <cell r="K69">
            <v>3.4500000000000006</v>
          </cell>
        </row>
        <row r="70">
          <cell r="B70">
            <v>37302</v>
          </cell>
          <cell r="C70">
            <v>4.62</v>
          </cell>
          <cell r="G70">
            <v>39264</v>
          </cell>
          <cell r="H70">
            <v>3.6</v>
          </cell>
          <cell r="I70">
            <v>4.5</v>
          </cell>
          <cell r="J70">
            <v>-0.89999999999999991</v>
          </cell>
          <cell r="K70">
            <v>3.4866666666666668</v>
          </cell>
        </row>
        <row r="71">
          <cell r="B71">
            <v>37305</v>
          </cell>
          <cell r="C71">
            <v>4.62</v>
          </cell>
          <cell r="G71">
            <v>39295</v>
          </cell>
          <cell r="H71">
            <v>3.87</v>
          </cell>
          <cell r="I71">
            <v>4.5</v>
          </cell>
          <cell r="J71">
            <v>-0.62999999999999989</v>
          </cell>
          <cell r="K71">
            <v>3.6533333333333338</v>
          </cell>
        </row>
        <row r="72">
          <cell r="B72">
            <v>37306</v>
          </cell>
          <cell r="C72">
            <v>4.63</v>
          </cell>
          <cell r="G72">
            <v>39326</v>
          </cell>
          <cell r="H72">
            <v>3.8</v>
          </cell>
          <cell r="I72">
            <v>4.5</v>
          </cell>
          <cell r="J72">
            <v>-0.70000000000000018</v>
          </cell>
          <cell r="K72">
            <v>3.7566666666666664</v>
          </cell>
        </row>
        <row r="73">
          <cell r="B73">
            <v>37307</v>
          </cell>
          <cell r="C73">
            <v>4.63</v>
          </cell>
          <cell r="G73">
            <v>39356</v>
          </cell>
          <cell r="H73">
            <v>3.78</v>
          </cell>
          <cell r="I73">
            <v>4.5</v>
          </cell>
          <cell r="J73">
            <v>-0.7200000000000002</v>
          </cell>
          <cell r="K73">
            <v>3.8166666666666664</v>
          </cell>
        </row>
        <row r="74">
          <cell r="B74">
            <v>37308</v>
          </cell>
          <cell r="C74">
            <v>4.63</v>
          </cell>
          <cell r="G74">
            <v>39387</v>
          </cell>
          <cell r="H74">
            <v>3.95</v>
          </cell>
          <cell r="I74">
            <v>4.5</v>
          </cell>
          <cell r="J74">
            <v>-0.54999999999999982</v>
          </cell>
          <cell r="K74">
            <v>3.8433333333333337</v>
          </cell>
        </row>
        <row r="75">
          <cell r="B75">
            <v>37309</v>
          </cell>
          <cell r="C75">
            <v>4.67</v>
          </cell>
          <cell r="G75">
            <v>39417</v>
          </cell>
          <cell r="H75">
            <v>4.4800000000000004</v>
          </cell>
          <cell r="I75">
            <v>4.5</v>
          </cell>
          <cell r="J75">
            <v>-1.9999999999999574E-2</v>
          </cell>
          <cell r="K75">
            <v>4.07</v>
          </cell>
        </row>
        <row r="76">
          <cell r="B76">
            <v>37312</v>
          </cell>
          <cell r="C76">
            <v>4.67</v>
          </cell>
          <cell r="G76">
            <v>39448</v>
          </cell>
          <cell r="H76">
            <v>4.43</v>
          </cell>
          <cell r="I76">
            <v>4.5</v>
          </cell>
          <cell r="J76">
            <v>-7.0000000000000284E-2</v>
          </cell>
          <cell r="K76">
            <v>4.2866666666666662</v>
          </cell>
        </row>
        <row r="77">
          <cell r="B77">
            <v>37313</v>
          </cell>
          <cell r="C77">
            <v>4.67</v>
          </cell>
          <cell r="G77">
            <v>39479</v>
          </cell>
          <cell r="H77">
            <v>4.3</v>
          </cell>
          <cell r="I77">
            <v>4.5</v>
          </cell>
          <cell r="J77">
            <v>-0.20000000000000018</v>
          </cell>
          <cell r="K77">
            <v>4.4033333333333333</v>
          </cell>
        </row>
        <row r="78">
          <cell r="B78">
            <v>37314</v>
          </cell>
          <cell r="C78">
            <v>4.67</v>
          </cell>
          <cell r="G78">
            <v>39508</v>
          </cell>
          <cell r="H78">
            <v>4.33</v>
          </cell>
          <cell r="I78">
            <v>4.5</v>
          </cell>
          <cell r="J78">
            <v>-0.16999999999999993</v>
          </cell>
          <cell r="K78">
            <v>4.3533333333333335</v>
          </cell>
        </row>
        <row r="79">
          <cell r="B79">
            <v>37315</v>
          </cell>
          <cell r="C79">
            <v>4.72</v>
          </cell>
          <cell r="G79">
            <v>39539</v>
          </cell>
          <cell r="H79">
            <v>4.5199999999999996</v>
          </cell>
          <cell r="I79">
            <v>4.5</v>
          </cell>
          <cell r="J79">
            <v>1.9999999999999574E-2</v>
          </cell>
          <cell r="K79">
            <v>4.3833333333333329</v>
          </cell>
        </row>
        <row r="80">
          <cell r="B80">
            <v>37316</v>
          </cell>
          <cell r="C80">
            <v>4.75</v>
          </cell>
          <cell r="G80">
            <v>39569</v>
          </cell>
          <cell r="H80">
            <v>5.01</v>
          </cell>
          <cell r="I80">
            <v>4.5</v>
          </cell>
          <cell r="J80">
            <v>0.50999999999999979</v>
          </cell>
          <cell r="K80">
            <v>4.62</v>
          </cell>
        </row>
        <row r="81">
          <cell r="B81">
            <v>37319</v>
          </cell>
          <cell r="C81">
            <v>4.75</v>
          </cell>
          <cell r="G81">
            <v>39600</v>
          </cell>
          <cell r="H81">
            <v>5.51</v>
          </cell>
          <cell r="I81">
            <v>4.5</v>
          </cell>
          <cell r="J81">
            <v>1.0099999999999998</v>
          </cell>
          <cell r="K81">
            <v>5.0133333333333328</v>
          </cell>
        </row>
        <row r="82">
          <cell r="B82">
            <v>37320</v>
          </cell>
          <cell r="C82">
            <v>4.75</v>
          </cell>
          <cell r="G82">
            <v>39630</v>
          </cell>
          <cell r="H82">
            <v>5.55</v>
          </cell>
          <cell r="I82">
            <v>4.5</v>
          </cell>
          <cell r="J82">
            <v>1.0499999999999998</v>
          </cell>
          <cell r="K82">
            <v>5.3566666666666665</v>
          </cell>
        </row>
        <row r="83">
          <cell r="B83">
            <v>37321</v>
          </cell>
          <cell r="C83">
            <v>4.75</v>
          </cell>
          <cell r="G83">
            <v>39661</v>
          </cell>
          <cell r="H83">
            <v>5.16</v>
          </cell>
          <cell r="I83">
            <v>4.5</v>
          </cell>
          <cell r="J83">
            <v>0.66000000000000014</v>
          </cell>
          <cell r="K83">
            <v>5.4066666666666663</v>
          </cell>
        </row>
        <row r="84">
          <cell r="B84">
            <v>37322</v>
          </cell>
          <cell r="C84">
            <v>4.7699999999999996</v>
          </cell>
          <cell r="G84">
            <v>39692</v>
          </cell>
          <cell r="H84">
            <v>5.07</v>
          </cell>
          <cell r="I84">
            <v>4.5</v>
          </cell>
          <cell r="J84">
            <v>0.57000000000000028</v>
          </cell>
          <cell r="K84">
            <v>5.2600000000000007</v>
          </cell>
        </row>
        <row r="85">
          <cell r="B85">
            <v>37323</v>
          </cell>
          <cell r="C85">
            <v>4.76</v>
          </cell>
          <cell r="G85">
            <v>39722</v>
          </cell>
          <cell r="H85">
            <v>5.33</v>
          </cell>
          <cell r="I85">
            <v>4.5</v>
          </cell>
          <cell r="J85">
            <v>0.83000000000000007</v>
          </cell>
          <cell r="K85">
            <v>5.1866666666666665</v>
          </cell>
        </row>
        <row r="86">
          <cell r="B86">
            <v>37326</v>
          </cell>
          <cell r="C86">
            <v>4.76</v>
          </cell>
          <cell r="G86">
            <v>39753</v>
          </cell>
          <cell r="H86">
            <v>5.47</v>
          </cell>
          <cell r="I86">
            <v>4.5</v>
          </cell>
          <cell r="J86">
            <v>0.96999999999999975</v>
          </cell>
          <cell r="K86">
            <v>5.29</v>
          </cell>
        </row>
        <row r="87">
          <cell r="B87">
            <v>37327</v>
          </cell>
          <cell r="C87">
            <v>4.62</v>
          </cell>
          <cell r="G87">
            <v>39783</v>
          </cell>
          <cell r="H87">
            <v>4.88</v>
          </cell>
          <cell r="I87">
            <v>4.5</v>
          </cell>
          <cell r="J87">
            <v>0.37999999999999989</v>
          </cell>
          <cell r="K87">
            <v>5.2266666666666666</v>
          </cell>
        </row>
        <row r="88">
          <cell r="B88">
            <v>37328</v>
          </cell>
          <cell r="C88">
            <v>4.7</v>
          </cell>
          <cell r="G88">
            <v>39814</v>
          </cell>
          <cell r="H88">
            <v>4.59</v>
          </cell>
          <cell r="I88">
            <v>4.5</v>
          </cell>
          <cell r="J88">
            <v>8.9999999999999858E-2</v>
          </cell>
          <cell r="K88">
            <v>4.9799999999999995</v>
          </cell>
        </row>
        <row r="89">
          <cell r="B89">
            <v>37329</v>
          </cell>
          <cell r="C89">
            <v>4.78</v>
          </cell>
          <cell r="G89">
            <v>39845</v>
          </cell>
          <cell r="H89">
            <v>4.59</v>
          </cell>
          <cell r="I89">
            <v>4.5</v>
          </cell>
          <cell r="J89">
            <v>8.9999999999999858E-2</v>
          </cell>
          <cell r="K89">
            <v>4.6866666666666665</v>
          </cell>
        </row>
        <row r="90">
          <cell r="B90">
            <v>37330</v>
          </cell>
          <cell r="C90">
            <v>4.8099999999999996</v>
          </cell>
          <cell r="G90">
            <v>39873</v>
          </cell>
          <cell r="H90">
            <v>4.1900000000000004</v>
          </cell>
          <cell r="I90">
            <v>4.5</v>
          </cell>
          <cell r="J90">
            <v>-0.30999999999999961</v>
          </cell>
          <cell r="K90">
            <v>4.456666666666667</v>
          </cell>
        </row>
        <row r="91">
          <cell r="B91">
            <v>37333</v>
          </cell>
          <cell r="C91">
            <v>4.8</v>
          </cell>
          <cell r="G91">
            <v>39904</v>
          </cell>
          <cell r="H91">
            <v>4.2</v>
          </cell>
          <cell r="I91">
            <v>4.5</v>
          </cell>
          <cell r="J91">
            <v>-0.29999999999999982</v>
          </cell>
          <cell r="K91">
            <v>4.3266666666666671</v>
          </cell>
        </row>
        <row r="92">
          <cell r="B92">
            <v>37334</v>
          </cell>
          <cell r="C92">
            <v>4.76</v>
          </cell>
          <cell r="G92">
            <v>39934</v>
          </cell>
          <cell r="H92">
            <v>4.0999999999999996</v>
          </cell>
          <cell r="I92">
            <v>4.5</v>
          </cell>
          <cell r="J92">
            <v>-0.40000000000000036</v>
          </cell>
          <cell r="K92">
            <v>4.1633333333333331</v>
          </cell>
        </row>
        <row r="93">
          <cell r="B93">
            <v>37335</v>
          </cell>
          <cell r="C93">
            <v>4.8</v>
          </cell>
          <cell r="G93">
            <v>39965</v>
          </cell>
          <cell r="H93">
            <v>4.05</v>
          </cell>
          <cell r="I93">
            <v>4.5</v>
          </cell>
          <cell r="J93">
            <v>-0.45000000000000018</v>
          </cell>
          <cell r="K93">
            <v>4.1166666666666671</v>
          </cell>
        </row>
        <row r="94">
          <cell r="B94">
            <v>37336</v>
          </cell>
          <cell r="C94">
            <v>4.8099999999999996</v>
          </cell>
          <cell r="G94">
            <v>39995</v>
          </cell>
          <cell r="H94">
            <v>4.09</v>
          </cell>
          <cell r="I94">
            <v>4.5</v>
          </cell>
          <cell r="J94">
            <v>-0.41000000000000014</v>
          </cell>
          <cell r="K94">
            <v>4.0799999999999992</v>
          </cell>
        </row>
        <row r="95">
          <cell r="B95">
            <v>37337</v>
          </cell>
          <cell r="C95">
            <v>4.87</v>
          </cell>
          <cell r="G95">
            <v>40026</v>
          </cell>
          <cell r="H95">
            <v>3.98</v>
          </cell>
          <cell r="I95">
            <v>4.5</v>
          </cell>
          <cell r="J95">
            <v>-0.52</v>
          </cell>
          <cell r="K95">
            <v>4.04</v>
          </cell>
        </row>
        <row r="96">
          <cell r="B96">
            <v>37340</v>
          </cell>
          <cell r="C96">
            <v>4.9000000000000004</v>
          </cell>
          <cell r="G96">
            <v>40057</v>
          </cell>
          <cell r="H96">
            <v>4.18</v>
          </cell>
          <cell r="I96">
            <v>4.5</v>
          </cell>
          <cell r="J96">
            <v>-0.32000000000000028</v>
          </cell>
          <cell r="K96">
            <v>4.083333333333333</v>
          </cell>
        </row>
        <row r="97">
          <cell r="B97">
            <v>37341</v>
          </cell>
          <cell r="C97">
            <v>4.9000000000000004</v>
          </cell>
          <cell r="G97">
            <v>40087</v>
          </cell>
          <cell r="H97">
            <v>4.2699999999999996</v>
          </cell>
          <cell r="I97">
            <v>4.5</v>
          </cell>
          <cell r="J97">
            <v>-0.23000000000000043</v>
          </cell>
          <cell r="K97">
            <v>4.1433333333333335</v>
          </cell>
        </row>
        <row r="98">
          <cell r="B98">
            <v>37342</v>
          </cell>
          <cell r="C98">
            <v>4.91</v>
          </cell>
          <cell r="G98">
            <v>40118</v>
          </cell>
          <cell r="H98">
            <v>4.3499999999999996</v>
          </cell>
          <cell r="I98">
            <v>4.5</v>
          </cell>
          <cell r="J98">
            <v>-0.15000000000000036</v>
          </cell>
          <cell r="K98">
            <v>4.2666666666666666</v>
          </cell>
        </row>
        <row r="99">
          <cell r="B99">
            <v>37343</v>
          </cell>
          <cell r="C99">
            <v>4.92</v>
          </cell>
          <cell r="G99">
            <v>40148</v>
          </cell>
          <cell r="H99">
            <v>4.38</v>
          </cell>
          <cell r="I99">
            <v>4.5</v>
          </cell>
          <cell r="J99">
            <v>-0.12000000000000011</v>
          </cell>
          <cell r="K99">
            <v>4.333333333333333</v>
          </cell>
        </row>
        <row r="100">
          <cell r="B100">
            <v>37347</v>
          </cell>
          <cell r="C100">
            <v>4.92</v>
          </cell>
          <cell r="G100">
            <v>40179</v>
          </cell>
          <cell r="H100">
            <v>4.6500000000000004</v>
          </cell>
          <cell r="I100">
            <v>4.5</v>
          </cell>
          <cell r="J100">
            <v>0.15000000000000036</v>
          </cell>
          <cell r="K100">
            <v>4.46</v>
          </cell>
        </row>
        <row r="101">
          <cell r="B101">
            <v>37348</v>
          </cell>
          <cell r="C101">
            <v>4.9400000000000004</v>
          </cell>
          <cell r="G101">
            <v>40210</v>
          </cell>
          <cell r="H101">
            <v>4.6500000000000004</v>
          </cell>
          <cell r="I101">
            <v>4.5</v>
          </cell>
          <cell r="J101">
            <v>0.15000000000000036</v>
          </cell>
          <cell r="K101">
            <v>4.5600000000000005</v>
          </cell>
        </row>
        <row r="102">
          <cell r="B102">
            <v>37349</v>
          </cell>
          <cell r="C102">
            <v>5.01</v>
          </cell>
          <cell r="G102">
            <v>40238</v>
          </cell>
          <cell r="H102">
            <v>4.72</v>
          </cell>
          <cell r="I102">
            <v>4.5</v>
          </cell>
          <cell r="J102">
            <v>0.21999999999999975</v>
          </cell>
          <cell r="K102">
            <v>4.6733333333333329</v>
          </cell>
        </row>
        <row r="103">
          <cell r="B103">
            <v>37350</v>
          </cell>
          <cell r="C103">
            <v>5.08</v>
          </cell>
          <cell r="G103">
            <v>40269</v>
          </cell>
          <cell r="H103">
            <v>4.84</v>
          </cell>
          <cell r="I103">
            <v>4.5</v>
          </cell>
          <cell r="J103">
            <v>0.33999999999999986</v>
          </cell>
          <cell r="K103">
            <v>4.7366666666666672</v>
          </cell>
        </row>
        <row r="104">
          <cell r="B104">
            <v>37351</v>
          </cell>
          <cell r="C104">
            <v>5.0999999999999996</v>
          </cell>
          <cell r="G104">
            <v>40299</v>
          </cell>
          <cell r="H104">
            <v>4.8499999999999996</v>
          </cell>
          <cell r="I104">
            <v>4.5</v>
          </cell>
          <cell r="J104">
            <v>0.34999999999999964</v>
          </cell>
          <cell r="K104">
            <v>4.8033333333333328</v>
          </cell>
        </row>
        <row r="105">
          <cell r="B105">
            <v>37354</v>
          </cell>
          <cell r="C105">
            <v>5.0999999999999996</v>
          </cell>
          <cell r="G105">
            <v>40330</v>
          </cell>
          <cell r="H105">
            <v>4.7</v>
          </cell>
          <cell r="I105">
            <v>4.5</v>
          </cell>
          <cell r="J105">
            <v>0.20000000000000018</v>
          </cell>
          <cell r="K105">
            <v>4.7966666666666669</v>
          </cell>
        </row>
        <row r="106">
          <cell r="B106">
            <v>37355</v>
          </cell>
          <cell r="C106">
            <v>5.0999999999999996</v>
          </cell>
          <cell r="G106">
            <v>40360</v>
          </cell>
          <cell r="H106">
            <v>4.8</v>
          </cell>
          <cell r="I106">
            <v>4.5</v>
          </cell>
          <cell r="J106">
            <v>0.29999999999999982</v>
          </cell>
          <cell r="K106">
            <v>4.7833333333333341</v>
          </cell>
        </row>
        <row r="107">
          <cell r="B107">
            <v>37356</v>
          </cell>
          <cell r="C107">
            <v>4.9000000000000004</v>
          </cell>
          <cell r="G107">
            <v>40391</v>
          </cell>
          <cell r="H107">
            <v>4.9000000000000004</v>
          </cell>
          <cell r="I107">
            <v>4.5</v>
          </cell>
          <cell r="J107">
            <v>0.40000000000000036</v>
          </cell>
          <cell r="K107">
            <v>4.8</v>
          </cell>
        </row>
        <row r="108">
          <cell r="B108">
            <v>37357</v>
          </cell>
          <cell r="C108">
            <v>4.9000000000000004</v>
          </cell>
          <cell r="G108">
            <v>40422</v>
          </cell>
          <cell r="H108">
            <v>5.23</v>
          </cell>
          <cell r="I108">
            <v>4.5</v>
          </cell>
          <cell r="J108">
            <v>0.73000000000000043</v>
          </cell>
          <cell r="K108">
            <v>4.9766666666666666</v>
          </cell>
        </row>
        <row r="109">
          <cell r="B109">
            <v>37358</v>
          </cell>
          <cell r="C109">
            <v>4.92</v>
          </cell>
          <cell r="G109">
            <v>40452</v>
          </cell>
          <cell r="H109">
            <v>5.37</v>
          </cell>
          <cell r="I109">
            <v>4.5</v>
          </cell>
          <cell r="J109">
            <v>0.87000000000000011</v>
          </cell>
          <cell r="K109">
            <v>5.166666666666667</v>
          </cell>
        </row>
        <row r="110">
          <cell r="B110">
            <v>37361</v>
          </cell>
          <cell r="C110">
            <v>4.93</v>
          </cell>
          <cell r="G110">
            <v>40483</v>
          </cell>
          <cell r="H110">
            <v>5.62</v>
          </cell>
          <cell r="I110">
            <v>4.5</v>
          </cell>
          <cell r="J110">
            <v>1.1200000000000001</v>
          </cell>
          <cell r="K110">
            <v>5.4066666666666672</v>
          </cell>
        </row>
        <row r="111">
          <cell r="B111">
            <v>37362</v>
          </cell>
          <cell r="C111">
            <v>4.92</v>
          </cell>
          <cell r="G111">
            <v>40513</v>
          </cell>
          <cell r="H111">
            <v>5.51</v>
          </cell>
          <cell r="I111">
            <v>4.5</v>
          </cell>
          <cell r="J111">
            <v>1.0099999999999998</v>
          </cell>
          <cell r="K111">
            <v>5.5</v>
          </cell>
        </row>
        <row r="112">
          <cell r="B112">
            <v>37363</v>
          </cell>
          <cell r="C112">
            <v>4.91</v>
          </cell>
          <cell r="G112">
            <v>40544</v>
          </cell>
          <cell r="H112">
            <v>5.67</v>
          </cell>
          <cell r="I112">
            <v>4.5</v>
          </cell>
          <cell r="J112">
            <v>1.17</v>
          </cell>
          <cell r="K112">
            <v>5.5999999999999988</v>
          </cell>
        </row>
        <row r="113">
          <cell r="B113">
            <v>37364</v>
          </cell>
          <cell r="C113">
            <v>4.91</v>
          </cell>
          <cell r="G113">
            <v>40575</v>
          </cell>
          <cell r="H113">
            <v>5.55</v>
          </cell>
          <cell r="I113">
            <v>4.5</v>
          </cell>
          <cell r="J113">
            <v>1.0499999999999998</v>
          </cell>
          <cell r="K113">
            <v>5.5766666666666671</v>
          </cell>
        </row>
        <row r="114">
          <cell r="B114">
            <v>37365</v>
          </cell>
          <cell r="C114">
            <v>4.9000000000000004</v>
          </cell>
          <cell r="G114">
            <v>40603</v>
          </cell>
          <cell r="H114">
            <v>5.56</v>
          </cell>
          <cell r="I114">
            <v>4.5</v>
          </cell>
          <cell r="J114">
            <v>1.0599999999999996</v>
          </cell>
          <cell r="K114">
            <v>5.5933333333333328</v>
          </cell>
        </row>
        <row r="115">
          <cell r="B115">
            <v>37368</v>
          </cell>
          <cell r="C115">
            <v>4.87</v>
          </cell>
          <cell r="G115">
            <v>40634</v>
          </cell>
          <cell r="H115">
            <v>5.62</v>
          </cell>
          <cell r="I115">
            <v>4.5</v>
          </cell>
          <cell r="J115">
            <v>1.1200000000000001</v>
          </cell>
          <cell r="K115">
            <v>5.5766666666666671</v>
          </cell>
        </row>
        <row r="116">
          <cell r="B116">
            <v>37369</v>
          </cell>
          <cell r="C116">
            <v>4.91</v>
          </cell>
          <cell r="G116">
            <v>40664</v>
          </cell>
          <cell r="H116">
            <v>5.14</v>
          </cell>
          <cell r="I116">
            <v>4.5</v>
          </cell>
          <cell r="J116">
            <v>0.63999999999999968</v>
          </cell>
          <cell r="K116">
            <v>5.44</v>
          </cell>
        </row>
        <row r="117">
          <cell r="B117">
            <v>37370</v>
          </cell>
          <cell r="C117">
            <v>4.92</v>
          </cell>
          <cell r="G117">
            <v>40695</v>
          </cell>
          <cell r="H117">
            <v>5.03</v>
          </cell>
          <cell r="I117">
            <v>4.5</v>
          </cell>
          <cell r="J117">
            <v>0.53000000000000025</v>
          </cell>
          <cell r="K117">
            <v>5.2633333333333328</v>
          </cell>
        </row>
        <row r="118">
          <cell r="B118">
            <v>37371</v>
          </cell>
          <cell r="C118">
            <v>4.92</v>
          </cell>
          <cell r="G118">
            <v>40725</v>
          </cell>
          <cell r="H118">
            <v>5.32</v>
          </cell>
          <cell r="I118">
            <v>4.5</v>
          </cell>
          <cell r="J118">
            <v>0.82000000000000028</v>
          </cell>
          <cell r="K118">
            <v>5.1633333333333331</v>
          </cell>
        </row>
        <row r="119">
          <cell r="B119">
            <v>37372</v>
          </cell>
          <cell r="C119">
            <v>4.93</v>
          </cell>
          <cell r="G119">
            <v>40756</v>
          </cell>
          <cell r="H119">
            <v>5.43</v>
          </cell>
          <cell r="I119">
            <v>4.5</v>
          </cell>
          <cell r="J119">
            <v>0.92999999999999972</v>
          </cell>
          <cell r="K119">
            <v>5.2600000000000007</v>
          </cell>
        </row>
        <row r="120">
          <cell r="B120">
            <v>37375</v>
          </cell>
          <cell r="C120">
            <v>4.92</v>
          </cell>
          <cell r="G120">
            <v>40787</v>
          </cell>
          <cell r="H120">
            <v>5.84</v>
          </cell>
          <cell r="I120">
            <v>4.5</v>
          </cell>
          <cell r="J120">
            <v>1.3399999999999999</v>
          </cell>
          <cell r="K120">
            <v>5.53</v>
          </cell>
        </row>
        <row r="121">
          <cell r="B121">
            <v>37376</v>
          </cell>
          <cell r="C121">
            <v>4.92</v>
          </cell>
          <cell r="G121">
            <v>40817</v>
          </cell>
          <cell r="H121">
            <v>5.62</v>
          </cell>
          <cell r="I121">
            <v>4.5</v>
          </cell>
          <cell r="J121">
            <v>1.1200000000000001</v>
          </cell>
          <cell r="K121">
            <v>5.63</v>
          </cell>
        </row>
        <row r="122">
          <cell r="B122">
            <v>37378</v>
          </cell>
          <cell r="C122">
            <v>4.92</v>
          </cell>
          <cell r="G122">
            <v>40848</v>
          </cell>
          <cell r="H122">
            <v>5.56</v>
          </cell>
          <cell r="I122">
            <v>4.5</v>
          </cell>
          <cell r="J122">
            <v>1.0599999999999996</v>
          </cell>
          <cell r="K122">
            <v>5.6733333333333329</v>
          </cell>
        </row>
        <row r="123">
          <cell r="B123">
            <v>37379</v>
          </cell>
          <cell r="C123">
            <v>4.92</v>
          </cell>
          <cell r="G123">
            <v>40878</v>
          </cell>
          <cell r="H123">
            <v>5.35</v>
          </cell>
          <cell r="I123">
            <v>4.5</v>
          </cell>
          <cell r="J123">
            <v>0.84999999999999964</v>
          </cell>
          <cell r="K123">
            <v>5.5100000000000007</v>
          </cell>
        </row>
        <row r="124">
          <cell r="B124">
            <v>37382</v>
          </cell>
          <cell r="C124">
            <v>4.92</v>
          </cell>
          <cell r="G124">
            <v>40909</v>
          </cell>
          <cell r="H124">
            <v>5.29</v>
          </cell>
          <cell r="I124">
            <v>4.5</v>
          </cell>
          <cell r="J124">
            <v>0.79</v>
          </cell>
          <cell r="K124">
            <v>5.3999999999999995</v>
          </cell>
        </row>
        <row r="125">
          <cell r="B125">
            <v>37383</v>
          </cell>
          <cell r="C125">
            <v>4.92</v>
          </cell>
          <cell r="G125">
            <v>40940</v>
          </cell>
          <cell r="H125">
            <v>5.24</v>
          </cell>
          <cell r="I125">
            <v>4.5</v>
          </cell>
          <cell r="J125">
            <v>0.74000000000000021</v>
          </cell>
          <cell r="K125">
            <v>5.2933333333333339</v>
          </cell>
        </row>
        <row r="126">
          <cell r="B126">
            <v>37384</v>
          </cell>
          <cell r="C126">
            <v>4.92</v>
          </cell>
          <cell r="G126">
            <v>40969</v>
          </cell>
          <cell r="H126">
            <v>5.38</v>
          </cell>
          <cell r="I126">
            <v>4.5</v>
          </cell>
          <cell r="J126">
            <v>0.87999999999999989</v>
          </cell>
          <cell r="K126">
            <v>5.3033333333333337</v>
          </cell>
        </row>
        <row r="127">
          <cell r="B127">
            <v>37385</v>
          </cell>
          <cell r="C127">
            <v>4.92</v>
          </cell>
          <cell r="G127">
            <v>41000</v>
          </cell>
          <cell r="H127">
            <v>5.58</v>
          </cell>
          <cell r="I127">
            <v>4.5</v>
          </cell>
          <cell r="J127">
            <v>1.08</v>
          </cell>
          <cell r="K127">
            <v>5.4000000000000012</v>
          </cell>
        </row>
        <row r="128">
          <cell r="B128">
            <v>37386</v>
          </cell>
          <cell r="C128">
            <v>4.41</v>
          </cell>
          <cell r="G128">
            <v>41030</v>
          </cell>
          <cell r="H128">
            <v>5.52</v>
          </cell>
          <cell r="I128">
            <v>4.5</v>
          </cell>
          <cell r="J128">
            <v>1.0199999999999996</v>
          </cell>
          <cell r="K128">
            <v>5.4933333333333332</v>
          </cell>
        </row>
        <row r="129">
          <cell r="B129">
            <v>37389</v>
          </cell>
          <cell r="C129">
            <v>4.42</v>
          </cell>
          <cell r="G129">
            <v>41061</v>
          </cell>
          <cell r="H129">
            <v>5.41</v>
          </cell>
          <cell r="I129">
            <v>4.5</v>
          </cell>
          <cell r="J129">
            <v>0.91000000000000014</v>
          </cell>
          <cell r="K129">
            <v>5.503333333333333</v>
          </cell>
        </row>
        <row r="130">
          <cell r="B130">
            <v>37390</v>
          </cell>
          <cell r="C130">
            <v>4.43</v>
          </cell>
          <cell r="G130">
            <v>41091</v>
          </cell>
          <cell r="H130">
            <v>5.54</v>
          </cell>
          <cell r="I130">
            <v>4.5</v>
          </cell>
          <cell r="J130">
            <v>1.04</v>
          </cell>
          <cell r="K130">
            <v>5.4899999999999993</v>
          </cell>
        </row>
        <row r="131">
          <cell r="B131">
            <v>37391</v>
          </cell>
          <cell r="C131">
            <v>4.42</v>
          </cell>
          <cell r="G131">
            <v>41122</v>
          </cell>
          <cell r="H131">
            <v>5.68</v>
          </cell>
          <cell r="I131">
            <v>4.5</v>
          </cell>
          <cell r="J131">
            <v>1.1799999999999997</v>
          </cell>
          <cell r="K131">
            <v>5.543333333333333</v>
          </cell>
        </row>
        <row r="132">
          <cell r="B132">
            <v>37392</v>
          </cell>
          <cell r="C132">
            <v>4.4000000000000004</v>
          </cell>
          <cell r="G132">
            <v>41153</v>
          </cell>
          <cell r="H132">
            <v>5.63</v>
          </cell>
          <cell r="I132">
            <v>4.5</v>
          </cell>
          <cell r="J132">
            <v>1.1299999999999999</v>
          </cell>
          <cell r="K132">
            <v>5.6166666666666663</v>
          </cell>
        </row>
        <row r="133">
          <cell r="B133">
            <v>37393</v>
          </cell>
          <cell r="C133">
            <v>4.43</v>
          </cell>
          <cell r="G133">
            <v>41183</v>
          </cell>
          <cell r="H133">
            <v>5.47</v>
          </cell>
          <cell r="I133">
            <v>4.5</v>
          </cell>
          <cell r="J133">
            <v>0.96999999999999975</v>
          </cell>
          <cell r="K133">
            <v>5.5933333333333328</v>
          </cell>
        </row>
        <row r="134">
          <cell r="B134">
            <v>37396</v>
          </cell>
          <cell r="C134">
            <v>4.43</v>
          </cell>
          <cell r="G134">
            <v>41214</v>
          </cell>
          <cell r="H134">
            <v>5.35</v>
          </cell>
          <cell r="I134">
            <v>4.5</v>
          </cell>
          <cell r="J134">
            <v>0.84999999999999964</v>
          </cell>
          <cell r="K134">
            <v>5.4833333333333334</v>
          </cell>
        </row>
        <row r="135">
          <cell r="B135">
            <v>37397</v>
          </cell>
          <cell r="C135">
            <v>4.4400000000000004</v>
          </cell>
          <cell r="G135">
            <v>41244</v>
          </cell>
          <cell r="H135">
            <v>5.64</v>
          </cell>
          <cell r="I135">
            <v>4.5</v>
          </cell>
          <cell r="J135">
            <v>1.1399999999999997</v>
          </cell>
          <cell r="K135">
            <v>5.4866666666666672</v>
          </cell>
        </row>
        <row r="136">
          <cell r="B136">
            <v>37398</v>
          </cell>
          <cell r="C136">
            <v>4.4400000000000004</v>
          </cell>
          <cell r="G136">
            <v>41275</v>
          </cell>
          <cell r="H136">
            <v>5.68</v>
          </cell>
          <cell r="I136">
            <v>4.5</v>
          </cell>
          <cell r="J136">
            <v>1.1799999999999997</v>
          </cell>
          <cell r="K136">
            <v>5.5566666666666658</v>
          </cell>
        </row>
        <row r="137">
          <cell r="B137">
            <v>37399</v>
          </cell>
          <cell r="C137">
            <v>4.43</v>
          </cell>
          <cell r="G137">
            <v>41306</v>
          </cell>
          <cell r="H137">
            <v>5.44</v>
          </cell>
          <cell r="I137">
            <v>4.5</v>
          </cell>
          <cell r="J137">
            <v>0.94000000000000039</v>
          </cell>
          <cell r="K137">
            <v>5.5866666666666669</v>
          </cell>
        </row>
        <row r="138">
          <cell r="B138">
            <v>37400</v>
          </cell>
          <cell r="C138">
            <v>4.41</v>
          </cell>
          <cell r="G138">
            <v>41334</v>
          </cell>
          <cell r="H138">
            <v>5.43</v>
          </cell>
          <cell r="I138">
            <v>4.5</v>
          </cell>
          <cell r="J138">
            <v>0.92999999999999972</v>
          </cell>
          <cell r="K138">
            <v>5.5166666666666666</v>
          </cell>
        </row>
        <row r="139">
          <cell r="B139">
            <v>37403</v>
          </cell>
          <cell r="C139">
            <v>4.4000000000000004</v>
          </cell>
          <cell r="G139">
            <v>41365</v>
          </cell>
          <cell r="H139">
            <v>5.5</v>
          </cell>
          <cell r="I139">
            <v>4.5</v>
          </cell>
          <cell r="J139">
            <v>1</v>
          </cell>
          <cell r="K139">
            <v>5.456666666666667</v>
          </cell>
        </row>
        <row r="140">
          <cell r="B140">
            <v>37404</v>
          </cell>
          <cell r="C140">
            <v>4.3899999999999997</v>
          </cell>
          <cell r="G140">
            <v>41395</v>
          </cell>
          <cell r="H140">
            <v>5.59</v>
          </cell>
          <cell r="I140">
            <v>4.5</v>
          </cell>
          <cell r="J140">
            <v>1.0899999999999999</v>
          </cell>
          <cell r="K140">
            <v>5.5066666666666668</v>
          </cell>
        </row>
        <row r="141">
          <cell r="B141">
            <v>37405</v>
          </cell>
          <cell r="C141">
            <v>4.41</v>
          </cell>
          <cell r="G141">
            <v>41426</v>
          </cell>
          <cell r="H141">
            <v>5.74</v>
          </cell>
          <cell r="I141">
            <v>4.5</v>
          </cell>
          <cell r="J141">
            <v>1.2400000000000002</v>
          </cell>
          <cell r="K141">
            <v>5.6099999999999994</v>
          </cell>
        </row>
        <row r="142">
          <cell r="B142">
            <v>37407</v>
          </cell>
          <cell r="C142">
            <v>4.41</v>
          </cell>
          <cell r="G142">
            <v>41456</v>
          </cell>
          <cell r="H142">
            <v>5.63</v>
          </cell>
          <cell r="I142">
            <v>4.5</v>
          </cell>
          <cell r="J142">
            <v>1.1299999999999999</v>
          </cell>
          <cell r="K142">
            <v>5.6533333333333333</v>
          </cell>
        </row>
        <row r="143">
          <cell r="B143">
            <v>37410</v>
          </cell>
          <cell r="C143">
            <v>4.41</v>
          </cell>
          <cell r="G143">
            <v>41487</v>
          </cell>
          <cell r="H143">
            <v>6.08</v>
          </cell>
          <cell r="I143">
            <v>4.5</v>
          </cell>
          <cell r="J143">
            <v>1.58</v>
          </cell>
          <cell r="K143">
            <v>5.8166666666666673</v>
          </cell>
        </row>
        <row r="144">
          <cell r="B144">
            <v>37411</v>
          </cell>
          <cell r="C144">
            <v>4.41</v>
          </cell>
          <cell r="G144">
            <v>41518</v>
          </cell>
          <cell r="H144">
            <v>6.19</v>
          </cell>
          <cell r="I144">
            <v>4.5</v>
          </cell>
          <cell r="J144">
            <v>1.6900000000000004</v>
          </cell>
          <cell r="K144">
            <v>5.9666666666666677</v>
          </cell>
        </row>
        <row r="145">
          <cell r="B145">
            <v>37412</v>
          </cell>
          <cell r="C145">
            <v>4.43</v>
          </cell>
          <cell r="G145">
            <v>41548</v>
          </cell>
          <cell r="H145">
            <v>6.28</v>
          </cell>
          <cell r="I145">
            <v>4.5</v>
          </cell>
          <cell r="J145">
            <v>1.7800000000000002</v>
          </cell>
          <cell r="K145">
            <v>6.1833333333333336</v>
          </cell>
        </row>
        <row r="146">
          <cell r="B146">
            <v>37413</v>
          </cell>
          <cell r="C146">
            <v>4.43</v>
          </cell>
          <cell r="G146">
            <v>41579</v>
          </cell>
          <cell r="H146">
            <v>6.17</v>
          </cell>
          <cell r="I146">
            <v>4.5</v>
          </cell>
          <cell r="J146">
            <v>1.67</v>
          </cell>
          <cell r="K146">
            <v>6.2133333333333338</v>
          </cell>
        </row>
        <row r="147">
          <cell r="B147">
            <v>37414</v>
          </cell>
          <cell r="C147">
            <v>4.41</v>
          </cell>
          <cell r="G147">
            <v>41609</v>
          </cell>
          <cell r="H147">
            <v>6.11</v>
          </cell>
          <cell r="I147">
            <v>4.5</v>
          </cell>
          <cell r="J147">
            <v>1.6100000000000003</v>
          </cell>
          <cell r="K147">
            <v>6.1866666666666665</v>
          </cell>
        </row>
        <row r="148">
          <cell r="B148">
            <v>37417</v>
          </cell>
          <cell r="C148">
            <v>4.41</v>
          </cell>
          <cell r="G148">
            <v>41640</v>
          </cell>
          <cell r="H148">
            <v>6</v>
          </cell>
          <cell r="I148">
            <v>4.5</v>
          </cell>
          <cell r="J148">
            <v>1.5</v>
          </cell>
          <cell r="K148">
            <v>6.0933333333333337</v>
          </cell>
        </row>
        <row r="149">
          <cell r="B149">
            <v>37418</v>
          </cell>
          <cell r="C149">
            <v>4.4000000000000004</v>
          </cell>
          <cell r="G149">
            <v>41671</v>
          </cell>
          <cell r="H149">
            <v>6.16</v>
          </cell>
          <cell r="I149">
            <v>4.5</v>
          </cell>
          <cell r="J149">
            <v>1.6600000000000001</v>
          </cell>
          <cell r="K149">
            <v>6.09</v>
          </cell>
        </row>
        <row r="150">
          <cell r="B150">
            <v>37419</v>
          </cell>
          <cell r="C150">
            <v>4.2300000000000004</v>
          </cell>
          <cell r="G150">
            <v>41699</v>
          </cell>
          <cell r="H150">
            <v>6.32</v>
          </cell>
          <cell r="I150">
            <v>4.5</v>
          </cell>
          <cell r="J150">
            <v>1.8200000000000003</v>
          </cell>
          <cell r="K150">
            <v>6.16</v>
          </cell>
        </row>
        <row r="151">
          <cell r="B151">
            <v>37420</v>
          </cell>
          <cell r="C151">
            <v>4.2300000000000004</v>
          </cell>
          <cell r="G151">
            <v>41730</v>
          </cell>
          <cell r="H151">
            <v>6.17</v>
          </cell>
          <cell r="I151">
            <v>4.5</v>
          </cell>
          <cell r="J151">
            <v>1.67</v>
          </cell>
          <cell r="K151">
            <v>6.2166666666666659</v>
          </cell>
        </row>
        <row r="152">
          <cell r="B152">
            <v>37421</v>
          </cell>
          <cell r="C152">
            <v>4.33</v>
          </cell>
          <cell r="G152">
            <v>41760</v>
          </cell>
          <cell r="H152">
            <v>6</v>
          </cell>
          <cell r="I152">
            <v>4.5</v>
          </cell>
          <cell r="J152">
            <v>1.5</v>
          </cell>
          <cell r="K152">
            <v>6.163333333333334</v>
          </cell>
        </row>
        <row r="153">
          <cell r="B153">
            <v>37424</v>
          </cell>
          <cell r="C153">
            <v>4.33</v>
          </cell>
          <cell r="G153">
            <v>41791</v>
          </cell>
          <cell r="H153">
            <v>5.96</v>
          </cell>
          <cell r="I153">
            <v>4.5</v>
          </cell>
          <cell r="J153">
            <v>1.46</v>
          </cell>
          <cell r="K153">
            <v>6.043333333333333</v>
          </cell>
        </row>
        <row r="154">
          <cell r="B154">
            <v>37425</v>
          </cell>
          <cell r="C154">
            <v>4.34</v>
          </cell>
          <cell r="G154">
            <v>41821</v>
          </cell>
          <cell r="H154">
            <v>5.85</v>
          </cell>
          <cell r="I154">
            <v>4.5</v>
          </cell>
          <cell r="J154">
            <v>1.3499999999999996</v>
          </cell>
          <cell r="K154">
            <v>5.9366666666666674</v>
          </cell>
        </row>
        <row r="155">
          <cell r="B155">
            <v>37426</v>
          </cell>
          <cell r="C155">
            <v>4.34</v>
          </cell>
          <cell r="G155">
            <v>41852</v>
          </cell>
          <cell r="H155">
            <v>6.18</v>
          </cell>
          <cell r="I155">
            <v>4.5</v>
          </cell>
          <cell r="J155">
            <v>1.6799999999999997</v>
          </cell>
          <cell r="K155">
            <v>5.9966666666666661</v>
          </cell>
        </row>
        <row r="156">
          <cell r="B156">
            <v>37427</v>
          </cell>
          <cell r="C156">
            <v>4.34</v>
          </cell>
          <cell r="G156">
            <v>41883</v>
          </cell>
          <cell r="H156">
            <v>6.34</v>
          </cell>
          <cell r="I156">
            <v>4.5</v>
          </cell>
          <cell r="J156">
            <v>1.8399999999999999</v>
          </cell>
          <cell r="K156">
            <v>6.1233333333333322</v>
          </cell>
        </row>
        <row r="157">
          <cell r="B157">
            <v>37428</v>
          </cell>
          <cell r="C157">
            <v>4.5599999999999996</v>
          </cell>
          <cell r="G157">
            <v>41913</v>
          </cell>
          <cell r="H157">
            <v>6.38</v>
          </cell>
          <cell r="I157">
            <v>4.5</v>
          </cell>
          <cell r="J157">
            <v>1.88</v>
          </cell>
          <cell r="K157">
            <v>6.3</v>
          </cell>
        </row>
        <row r="158">
          <cell r="B158">
            <v>37431</v>
          </cell>
          <cell r="C158">
            <v>4.59</v>
          </cell>
          <cell r="G158">
            <v>41944</v>
          </cell>
          <cell r="H158">
            <v>6.57</v>
          </cell>
          <cell r="I158">
            <v>4.5</v>
          </cell>
          <cell r="J158">
            <v>2.0700000000000003</v>
          </cell>
          <cell r="K158">
            <v>6.43</v>
          </cell>
        </row>
        <row r="159">
          <cell r="B159">
            <v>37432</v>
          </cell>
          <cell r="C159">
            <v>4.6399999999999997</v>
          </cell>
          <cell r="G159">
            <v>41974</v>
          </cell>
          <cell r="H159">
            <v>6.67</v>
          </cell>
          <cell r="I159">
            <v>4.5</v>
          </cell>
          <cell r="J159">
            <v>2.17</v>
          </cell>
          <cell r="K159">
            <v>6.5399999999999991</v>
          </cell>
        </row>
        <row r="160">
          <cell r="B160">
            <v>37433</v>
          </cell>
          <cell r="C160">
            <v>4.6399999999999997</v>
          </cell>
          <cell r="G160">
            <v>42005</v>
          </cell>
          <cell r="H160">
            <v>7.01</v>
          </cell>
          <cell r="I160">
            <v>4.5</v>
          </cell>
          <cell r="J160">
            <v>2.5099999999999998</v>
          </cell>
          <cell r="K160">
            <v>6.75</v>
          </cell>
        </row>
        <row r="161">
          <cell r="B161">
            <v>37434</v>
          </cell>
          <cell r="C161">
            <v>4.6399999999999997</v>
          </cell>
          <cell r="G161">
            <v>42036</v>
          </cell>
          <cell r="H161">
            <v>6.9</v>
          </cell>
          <cell r="I161">
            <v>4.5</v>
          </cell>
          <cell r="J161">
            <v>2.4000000000000004</v>
          </cell>
          <cell r="K161">
            <v>6.8599999999999994</v>
          </cell>
        </row>
        <row r="162">
          <cell r="B162">
            <v>37435</v>
          </cell>
          <cell r="C162">
            <v>4.59</v>
          </cell>
          <cell r="G162">
            <v>42064</v>
          </cell>
          <cell r="H162">
            <v>6.98</v>
          </cell>
          <cell r="I162">
            <v>4.5</v>
          </cell>
          <cell r="J162">
            <v>2.4800000000000004</v>
          </cell>
          <cell r="K162">
            <v>6.9633333333333338</v>
          </cell>
        </row>
        <row r="163">
          <cell r="B163">
            <v>37438</v>
          </cell>
          <cell r="C163">
            <v>4.59</v>
          </cell>
          <cell r="G163">
            <v>42095</v>
          </cell>
          <cell r="H163">
            <v>6.13</v>
          </cell>
          <cell r="I163">
            <v>4.5</v>
          </cell>
          <cell r="J163">
            <v>1.63</v>
          </cell>
          <cell r="K163">
            <v>6.6700000000000008</v>
          </cell>
        </row>
        <row r="164">
          <cell r="B164">
            <v>37439</v>
          </cell>
          <cell r="C164">
            <v>4.59</v>
          </cell>
          <cell r="G164">
            <v>42125</v>
          </cell>
          <cell r="H164">
            <v>6.12</v>
          </cell>
          <cell r="I164">
            <v>4.5</v>
          </cell>
          <cell r="J164">
            <v>1.62</v>
          </cell>
          <cell r="K164">
            <v>6.41</v>
          </cell>
        </row>
        <row r="165">
          <cell r="B165">
            <v>37440</v>
          </cell>
          <cell r="C165">
            <v>4.68</v>
          </cell>
          <cell r="G165">
            <v>42156</v>
          </cell>
          <cell r="H165">
            <v>6.36</v>
          </cell>
          <cell r="I165">
            <v>4.5</v>
          </cell>
          <cell r="J165">
            <v>1.8600000000000003</v>
          </cell>
          <cell r="K165">
            <v>6.2033333333333331</v>
          </cell>
        </row>
        <row r="166">
          <cell r="B166">
            <v>37441</v>
          </cell>
          <cell r="C166">
            <v>4.68</v>
          </cell>
          <cell r="G166">
            <v>42186</v>
          </cell>
          <cell r="H166">
            <v>5.97</v>
          </cell>
          <cell r="I166">
            <v>4.5</v>
          </cell>
          <cell r="J166">
            <v>1.4699999999999998</v>
          </cell>
          <cell r="K166">
            <v>6.1499999999999995</v>
          </cell>
        </row>
        <row r="167">
          <cell r="B167">
            <v>37442</v>
          </cell>
          <cell r="C167">
            <v>4.75</v>
          </cell>
          <cell r="G167">
            <v>42217</v>
          </cell>
          <cell r="H167">
            <v>5.63</v>
          </cell>
          <cell r="I167">
            <v>4.5</v>
          </cell>
          <cell r="J167">
            <v>1.1299999999999999</v>
          </cell>
          <cell r="K167">
            <v>5.9866666666666672</v>
          </cell>
        </row>
        <row r="168">
          <cell r="B168">
            <v>37445</v>
          </cell>
          <cell r="C168">
            <v>4.75</v>
          </cell>
          <cell r="G168">
            <v>42248</v>
          </cell>
          <cell r="H168">
            <v>6.12</v>
          </cell>
          <cell r="I168">
            <v>4.5</v>
          </cell>
          <cell r="J168">
            <v>1.62</v>
          </cell>
          <cell r="K168">
            <v>5.9066666666666663</v>
          </cell>
        </row>
        <row r="169">
          <cell r="B169">
            <v>37446</v>
          </cell>
          <cell r="C169">
            <v>4.7699999999999996</v>
          </cell>
          <cell r="G169">
            <v>42278</v>
          </cell>
          <cell r="H169">
            <v>6.72</v>
          </cell>
          <cell r="I169">
            <v>4.5</v>
          </cell>
          <cell r="J169">
            <v>2.2199999999999998</v>
          </cell>
          <cell r="K169">
            <v>6.1566666666666663</v>
          </cell>
        </row>
        <row r="170">
          <cell r="B170">
            <v>37447</v>
          </cell>
          <cell r="C170">
            <v>4.6399999999999997</v>
          </cell>
          <cell r="G170">
            <v>42309</v>
          </cell>
          <cell r="H170">
            <v>7.26</v>
          </cell>
          <cell r="I170">
            <v>4.5</v>
          </cell>
          <cell r="J170">
            <v>2.76</v>
          </cell>
          <cell r="K170">
            <v>6.7</v>
          </cell>
        </row>
        <row r="171">
          <cell r="B171">
            <v>37448</v>
          </cell>
          <cell r="C171">
            <v>4.7</v>
          </cell>
          <cell r="G171">
            <v>42339</v>
          </cell>
          <cell r="H171">
            <v>7.18</v>
          </cell>
          <cell r="I171">
            <v>4.5</v>
          </cell>
          <cell r="J171">
            <v>2.6799999999999997</v>
          </cell>
          <cell r="K171">
            <v>7.0533333333333337</v>
          </cell>
        </row>
        <row r="172">
          <cell r="B172">
            <v>37449</v>
          </cell>
          <cell r="C172">
            <v>4.75</v>
          </cell>
          <cell r="G172">
            <v>42370</v>
          </cell>
          <cell r="H172">
            <v>7.26</v>
          </cell>
          <cell r="I172">
            <v>4.5</v>
          </cell>
          <cell r="J172">
            <v>2.76</v>
          </cell>
          <cell r="K172">
            <v>7.2333333333333334</v>
          </cell>
        </row>
        <row r="173">
          <cell r="B173">
            <v>37452</v>
          </cell>
          <cell r="C173">
            <v>4.75</v>
          </cell>
          <cell r="G173">
            <v>42401</v>
          </cell>
          <cell r="H173">
            <v>7.05</v>
          </cell>
          <cell r="I173">
            <v>4.5</v>
          </cell>
          <cell r="J173">
            <v>2.5499999999999998</v>
          </cell>
          <cell r="K173">
            <v>7.1633333333333331</v>
          </cell>
        </row>
        <row r="174">
          <cell r="B174">
            <v>37453</v>
          </cell>
          <cell r="C174">
            <v>4.83</v>
          </cell>
          <cell r="G174">
            <v>42430</v>
          </cell>
          <cell r="H174">
            <v>6.5</v>
          </cell>
          <cell r="I174">
            <v>4.5</v>
          </cell>
          <cell r="J174">
            <v>2</v>
          </cell>
          <cell r="K174">
            <v>6.9366666666666665</v>
          </cell>
        </row>
        <row r="175">
          <cell r="B175">
            <v>37454</v>
          </cell>
          <cell r="C175">
            <v>4.8600000000000003</v>
          </cell>
          <cell r="G175">
            <v>42461</v>
          </cell>
          <cell r="H175">
            <v>6.18</v>
          </cell>
          <cell r="I175">
            <v>4.5</v>
          </cell>
          <cell r="J175">
            <v>1.6799999999999997</v>
          </cell>
          <cell r="K175">
            <v>6.5766666666666671</v>
          </cell>
        </row>
        <row r="176">
          <cell r="B176">
            <v>37455</v>
          </cell>
          <cell r="C176">
            <v>4.8899999999999997</v>
          </cell>
          <cell r="G176">
            <v>42491</v>
          </cell>
          <cell r="H176">
            <v>6.19</v>
          </cell>
          <cell r="I176">
            <v>4.5</v>
          </cell>
          <cell r="J176">
            <v>1.6900000000000004</v>
          </cell>
          <cell r="K176">
            <v>6.29</v>
          </cell>
        </row>
        <row r="177">
          <cell r="B177">
            <v>37456</v>
          </cell>
          <cell r="C177">
            <v>4.97</v>
          </cell>
          <cell r="G177">
            <v>42522</v>
          </cell>
          <cell r="H177">
            <v>5.96</v>
          </cell>
          <cell r="I177">
            <v>4.5</v>
          </cell>
          <cell r="J177">
            <v>1.46</v>
          </cell>
          <cell r="K177">
            <v>6.11</v>
          </cell>
        </row>
        <row r="178">
          <cell r="B178">
            <v>37459</v>
          </cell>
          <cell r="C178">
            <v>4.97</v>
          </cell>
          <cell r="G178">
            <v>42552</v>
          </cell>
          <cell r="H178">
            <v>5.68</v>
          </cell>
          <cell r="I178">
            <v>4.5</v>
          </cell>
          <cell r="J178">
            <v>1.1799999999999997</v>
          </cell>
          <cell r="K178">
            <v>5.9433333333333325</v>
          </cell>
        </row>
        <row r="179">
          <cell r="B179">
            <v>37460</v>
          </cell>
          <cell r="C179">
            <v>4.97</v>
          </cell>
          <cell r="G179">
            <v>42583</v>
          </cell>
          <cell r="H179">
            <v>5.42</v>
          </cell>
          <cell r="I179">
            <v>4.5</v>
          </cell>
          <cell r="J179">
            <v>0.91999999999999993</v>
          </cell>
          <cell r="K179">
            <v>5.6866666666666674</v>
          </cell>
        </row>
        <row r="180">
          <cell r="B180">
            <v>37461</v>
          </cell>
          <cell r="C180">
            <v>5.01</v>
          </cell>
          <cell r="G180">
            <v>42614</v>
          </cell>
          <cell r="H180">
            <v>5.05</v>
          </cell>
          <cell r="I180">
            <v>4.5</v>
          </cell>
          <cell r="J180">
            <v>0.54999999999999982</v>
          </cell>
          <cell r="K180">
            <v>5.3833333333333329</v>
          </cell>
        </row>
        <row r="181">
          <cell r="B181">
            <v>37462</v>
          </cell>
          <cell r="C181">
            <v>5.0599999999999996</v>
          </cell>
          <cell r="G181">
            <v>42644</v>
          </cell>
          <cell r="H181">
            <v>4.84</v>
          </cell>
          <cell r="I181">
            <v>4.5</v>
          </cell>
          <cell r="J181">
            <v>0.33999999999999986</v>
          </cell>
          <cell r="K181">
            <v>5.1033333333333326</v>
          </cell>
        </row>
        <row r="182">
          <cell r="B182">
            <v>37463</v>
          </cell>
          <cell r="C182">
            <v>5.05</v>
          </cell>
          <cell r="G182">
            <v>42675</v>
          </cell>
          <cell r="H182">
            <v>4.79</v>
          </cell>
          <cell r="I182">
            <v>4.5</v>
          </cell>
          <cell r="J182">
            <v>0.29000000000000004</v>
          </cell>
          <cell r="K182">
            <v>4.8933333333333335</v>
          </cell>
        </row>
        <row r="183">
          <cell r="B183">
            <v>37466</v>
          </cell>
          <cell r="C183">
            <v>5.0599999999999996</v>
          </cell>
          <cell r="G183">
            <v>42705</v>
          </cell>
          <cell r="H183">
            <v>4.7</v>
          </cell>
          <cell r="I183">
            <v>4.5</v>
          </cell>
          <cell r="J183">
            <v>0.20000000000000018</v>
          </cell>
          <cell r="K183">
            <v>4.7766666666666664</v>
          </cell>
        </row>
        <row r="184">
          <cell r="B184">
            <v>37467</v>
          </cell>
          <cell r="C184">
            <v>5.0599999999999996</v>
          </cell>
          <cell r="G184">
            <v>42736</v>
          </cell>
          <cell r="H184">
            <v>4.6900000000000004</v>
          </cell>
          <cell r="I184">
            <v>4.5</v>
          </cell>
          <cell r="J184">
            <v>0.19000000000000039</v>
          </cell>
          <cell r="K184">
            <v>4.7266666666666666</v>
          </cell>
        </row>
        <row r="185">
          <cell r="B185">
            <v>37468</v>
          </cell>
          <cell r="C185">
            <v>5.07</v>
          </cell>
          <cell r="G185">
            <v>42767</v>
          </cell>
          <cell r="H185">
            <v>4.53</v>
          </cell>
          <cell r="I185">
            <v>4.5</v>
          </cell>
          <cell r="J185">
            <v>3.0000000000000249E-2</v>
          </cell>
          <cell r="K185">
            <v>4.6400000000000006</v>
          </cell>
        </row>
        <row r="186">
          <cell r="B186">
            <v>37469</v>
          </cell>
          <cell r="C186">
            <v>5.09</v>
          </cell>
          <cell r="G186">
            <v>42795</v>
          </cell>
          <cell r="H186">
            <v>4.47</v>
          </cell>
          <cell r="I186">
            <v>4.5</v>
          </cell>
          <cell r="J186">
            <v>-3.0000000000000249E-2</v>
          </cell>
          <cell r="K186">
            <v>4.5633333333333335</v>
          </cell>
        </row>
        <row r="187">
          <cell r="B187">
            <v>37470</v>
          </cell>
          <cell r="C187">
            <v>5.09</v>
          </cell>
          <cell r="G187">
            <v>42826</v>
          </cell>
          <cell r="H187">
            <v>4.5</v>
          </cell>
          <cell r="I187">
            <v>4.5</v>
          </cell>
          <cell r="J187">
            <v>0</v>
          </cell>
          <cell r="K187">
            <v>4.5</v>
          </cell>
        </row>
        <row r="188">
          <cell r="B188">
            <v>37473</v>
          </cell>
          <cell r="C188">
            <v>5.1100000000000003</v>
          </cell>
          <cell r="G188">
            <v>42856</v>
          </cell>
          <cell r="H188">
            <v>4.67</v>
          </cell>
          <cell r="I188">
            <v>4.5</v>
          </cell>
          <cell r="J188">
            <v>0.16999999999999993</v>
          </cell>
          <cell r="K188">
            <v>4.546666666666666</v>
          </cell>
        </row>
        <row r="189">
          <cell r="B189">
            <v>37474</v>
          </cell>
          <cell r="C189">
            <v>5.22</v>
          </cell>
          <cell r="G189">
            <v>42887</v>
          </cell>
          <cell r="H189">
            <v>4.1399999999999997</v>
          </cell>
          <cell r="I189">
            <v>4.5</v>
          </cell>
          <cell r="J189">
            <v>-0.36000000000000032</v>
          </cell>
          <cell r="K189">
            <v>4.4366666666666665</v>
          </cell>
        </row>
        <row r="190">
          <cell r="B190">
            <v>37475</v>
          </cell>
          <cell r="C190">
            <v>5.22</v>
          </cell>
          <cell r="G190">
            <v>42917</v>
          </cell>
          <cell r="H190">
            <v>4.53</v>
          </cell>
          <cell r="I190">
            <v>4.5</v>
          </cell>
          <cell r="J190">
            <v>3.0000000000000249E-2</v>
          </cell>
          <cell r="K190">
            <v>4.4466666666666663</v>
          </cell>
        </row>
        <row r="191">
          <cell r="B191">
            <v>37476</v>
          </cell>
          <cell r="C191">
            <v>5.29</v>
          </cell>
          <cell r="G191">
            <v>42948</v>
          </cell>
          <cell r="H191">
            <v>4.41</v>
          </cell>
          <cell r="I191">
            <v>4.5</v>
          </cell>
          <cell r="J191">
            <v>-8.9999999999999858E-2</v>
          </cell>
          <cell r="K191">
            <v>4.3600000000000003</v>
          </cell>
        </row>
        <row r="192">
          <cell r="B192">
            <v>37477</v>
          </cell>
          <cell r="C192">
            <v>4.67</v>
          </cell>
          <cell r="G192">
            <v>42979</v>
          </cell>
          <cell r="H192">
            <v>3.82</v>
          </cell>
          <cell r="I192">
            <v>4.5</v>
          </cell>
          <cell r="J192">
            <v>-0.68000000000000016</v>
          </cell>
          <cell r="K192">
            <v>4.2533333333333339</v>
          </cell>
        </row>
        <row r="193">
          <cell r="B193">
            <v>37480</v>
          </cell>
          <cell r="C193">
            <v>4.68</v>
          </cell>
          <cell r="G193">
            <v>43009</v>
          </cell>
          <cell r="H193">
            <v>4.1399999999999997</v>
          </cell>
          <cell r="I193">
            <v>4.5</v>
          </cell>
          <cell r="J193">
            <v>-0.36000000000000032</v>
          </cell>
          <cell r="K193">
            <v>4.123333333333334</v>
          </cell>
        </row>
        <row r="194">
          <cell r="B194">
            <v>37481</v>
          </cell>
          <cell r="C194">
            <v>4.74</v>
          </cell>
          <cell r="G194">
            <v>43040</v>
          </cell>
          <cell r="H194">
            <v>3.98</v>
          </cell>
          <cell r="I194">
            <v>4.5</v>
          </cell>
          <cell r="J194">
            <v>-0.52</v>
          </cell>
          <cell r="K194">
            <v>3.98</v>
          </cell>
        </row>
        <row r="195">
          <cell r="B195">
            <v>37482</v>
          </cell>
          <cell r="C195">
            <v>4.75</v>
          </cell>
          <cell r="G195">
            <v>43070</v>
          </cell>
          <cell r="H195">
            <v>3.77</v>
          </cell>
          <cell r="I195">
            <v>4.5</v>
          </cell>
          <cell r="J195">
            <v>-0.73</v>
          </cell>
          <cell r="K195">
            <v>3.9633333333333329</v>
          </cell>
        </row>
        <row r="196">
          <cell r="B196">
            <v>37483</v>
          </cell>
          <cell r="C196">
            <v>4.75</v>
          </cell>
          <cell r="G196">
            <v>43101</v>
          </cell>
          <cell r="H196">
            <v>3.95</v>
          </cell>
          <cell r="I196">
            <v>4.5</v>
          </cell>
          <cell r="J196">
            <v>-0.54999999999999982</v>
          </cell>
          <cell r="K196">
            <v>3.9</v>
          </cell>
        </row>
        <row r="197">
          <cell r="B197">
            <v>37484</v>
          </cell>
          <cell r="C197">
            <v>5.01</v>
          </cell>
          <cell r="G197">
            <v>43132</v>
          </cell>
          <cell r="H197">
            <v>3.93</v>
          </cell>
          <cell r="I197">
            <v>4.5</v>
          </cell>
          <cell r="J197">
            <v>-0.56999999999999984</v>
          </cell>
          <cell r="K197">
            <v>3.8833333333333333</v>
          </cell>
        </row>
        <row r="198">
          <cell r="B198">
            <v>37487</v>
          </cell>
          <cell r="C198">
            <v>5.19</v>
          </cell>
          <cell r="G198">
            <v>43160</v>
          </cell>
          <cell r="H198">
            <v>3.84</v>
          </cell>
          <cell r="I198">
            <v>4.5</v>
          </cell>
          <cell r="J198">
            <v>-0.66000000000000014</v>
          </cell>
          <cell r="K198">
            <v>3.9066666666666667</v>
          </cell>
        </row>
        <row r="199">
          <cell r="B199">
            <v>37488</v>
          </cell>
          <cell r="C199">
            <v>5.27</v>
          </cell>
          <cell r="G199">
            <v>43191</v>
          </cell>
          <cell r="H199">
            <v>4.07</v>
          </cell>
          <cell r="I199">
            <v>4.5</v>
          </cell>
          <cell r="J199">
            <v>-0.42999999999999972</v>
          </cell>
          <cell r="K199">
            <v>3.9466666666666668</v>
          </cell>
        </row>
        <row r="200">
          <cell r="B200">
            <v>37489</v>
          </cell>
          <cell r="C200">
            <v>5.3</v>
          </cell>
          <cell r="G200">
            <v>43221</v>
          </cell>
          <cell r="H200">
            <v>4.37</v>
          </cell>
          <cell r="I200">
            <v>4.5</v>
          </cell>
          <cell r="J200">
            <v>-0.12999999999999989</v>
          </cell>
          <cell r="K200">
            <v>4.0933333333333337</v>
          </cell>
        </row>
        <row r="201">
          <cell r="B201">
            <v>37490</v>
          </cell>
          <cell r="C201">
            <v>5.26</v>
          </cell>
          <cell r="G201">
            <v>43252</v>
          </cell>
          <cell r="H201">
            <v>4.7</v>
          </cell>
          <cell r="I201">
            <v>4.5</v>
          </cell>
          <cell r="J201">
            <v>0.20000000000000018</v>
          </cell>
          <cell r="K201">
            <v>4.38</v>
          </cell>
        </row>
        <row r="202">
          <cell r="B202">
            <v>37491</v>
          </cell>
          <cell r="C202">
            <v>5.24</v>
          </cell>
          <cell r="G202">
            <v>43282</v>
          </cell>
          <cell r="H202">
            <v>3.72</v>
          </cell>
          <cell r="I202">
            <v>4.5</v>
          </cell>
          <cell r="J202">
            <v>-0.7799999999999998</v>
          </cell>
          <cell r="K202">
            <v>4.2633333333333336</v>
          </cell>
        </row>
        <row r="203">
          <cell r="B203">
            <v>37494</v>
          </cell>
          <cell r="C203">
            <v>5.32</v>
          </cell>
          <cell r="G203">
            <v>43313</v>
          </cell>
          <cell r="H203">
            <v>3.63</v>
          </cell>
          <cell r="I203">
            <v>4.5</v>
          </cell>
          <cell r="J203">
            <v>-0.87000000000000011</v>
          </cell>
          <cell r="K203">
            <v>4.0166666666666666</v>
          </cell>
        </row>
        <row r="204">
          <cell r="B204">
            <v>37495</v>
          </cell>
          <cell r="C204">
            <v>5.34</v>
          </cell>
          <cell r="G204">
            <v>43344</v>
          </cell>
          <cell r="H204">
            <v>4.0999999999999996</v>
          </cell>
          <cell r="I204">
            <v>4.5</v>
          </cell>
          <cell r="J204">
            <v>-0.40000000000000036</v>
          </cell>
          <cell r="K204">
            <v>3.8166666666666664</v>
          </cell>
        </row>
        <row r="205">
          <cell r="B205">
            <v>37496</v>
          </cell>
          <cell r="C205">
            <v>5.37</v>
          </cell>
          <cell r="G205">
            <v>43374</v>
          </cell>
          <cell r="H205">
            <v>4.0199999999999996</v>
          </cell>
          <cell r="I205">
            <v>4.5</v>
          </cell>
          <cell r="J205">
            <v>-0.48000000000000043</v>
          </cell>
          <cell r="K205">
            <v>3.9166666666666665</v>
          </cell>
        </row>
        <row r="206">
          <cell r="B206">
            <v>37497</v>
          </cell>
          <cell r="C206">
            <v>5.37</v>
          </cell>
          <cell r="G206">
            <v>43405</v>
          </cell>
          <cell r="H206">
            <v>3.39</v>
          </cell>
          <cell r="I206">
            <v>4.5</v>
          </cell>
          <cell r="J206">
            <v>-1.1099999999999999</v>
          </cell>
          <cell r="K206">
            <v>3.8366666666666664</v>
          </cell>
        </row>
        <row r="207">
          <cell r="B207">
            <v>37498</v>
          </cell>
          <cell r="C207">
            <v>5.4</v>
          </cell>
          <cell r="G207">
            <v>43435</v>
          </cell>
          <cell r="H207">
            <v>3.65</v>
          </cell>
          <cell r="I207">
            <v>4.5</v>
          </cell>
          <cell r="J207">
            <v>-0.85000000000000009</v>
          </cell>
          <cell r="K207">
            <v>3.686666666666667</v>
          </cell>
        </row>
        <row r="208">
          <cell r="B208">
            <v>37501</v>
          </cell>
          <cell r="C208">
            <v>5.44</v>
          </cell>
          <cell r="G208">
            <v>43466</v>
          </cell>
          <cell r="H208">
            <v>4</v>
          </cell>
          <cell r="I208">
            <v>4.25</v>
          </cell>
          <cell r="J208">
            <v>-0.25</v>
          </cell>
          <cell r="K208">
            <v>3.6799999999999997</v>
          </cell>
        </row>
        <row r="209">
          <cell r="B209">
            <v>37502</v>
          </cell>
          <cell r="C209">
            <v>5.46</v>
          </cell>
          <cell r="G209">
            <v>43497</v>
          </cell>
          <cell r="H209">
            <v>3.98</v>
          </cell>
          <cell r="I209">
            <v>4.25</v>
          </cell>
          <cell r="J209">
            <v>-0.27</v>
          </cell>
          <cell r="K209">
            <v>3.8766666666666669</v>
          </cell>
        </row>
        <row r="210">
          <cell r="B210">
            <v>37503</v>
          </cell>
          <cell r="C210">
            <v>5.49</v>
          </cell>
          <cell r="G210">
            <v>43525</v>
          </cell>
          <cell r="H210">
            <v>4</v>
          </cell>
          <cell r="I210">
            <v>4.25</v>
          </cell>
          <cell r="J210">
            <v>-0.25</v>
          </cell>
          <cell r="K210">
            <v>3.9933333333333336</v>
          </cell>
        </row>
        <row r="211">
          <cell r="B211">
            <v>37504</v>
          </cell>
          <cell r="C211">
            <v>5.51</v>
          </cell>
          <cell r="G211">
            <v>43556</v>
          </cell>
          <cell r="H211">
            <v>3.72</v>
          </cell>
          <cell r="I211">
            <v>4.25</v>
          </cell>
          <cell r="J211">
            <v>-0.5299999999999998</v>
          </cell>
          <cell r="K211">
            <v>3.9000000000000004</v>
          </cell>
        </row>
        <row r="212">
          <cell r="B212">
            <v>37505</v>
          </cell>
          <cell r="C212">
            <v>5.54</v>
          </cell>
          <cell r="G212">
            <v>43586</v>
          </cell>
          <cell r="H212">
            <v>3.55</v>
          </cell>
          <cell r="I212">
            <v>4.25</v>
          </cell>
          <cell r="J212">
            <v>-0.70000000000000018</v>
          </cell>
          <cell r="K212">
            <v>3.7566666666666664</v>
          </cell>
        </row>
        <row r="213">
          <cell r="B213">
            <v>37508</v>
          </cell>
          <cell r="C213">
            <v>5.52</v>
          </cell>
          <cell r="G213">
            <v>43617</v>
          </cell>
          <cell r="H213">
            <v>3.5</v>
          </cell>
          <cell r="I213">
            <v>4.25</v>
          </cell>
          <cell r="J213">
            <v>-0.75</v>
          </cell>
          <cell r="K213">
            <v>3.59</v>
          </cell>
        </row>
        <row r="214">
          <cell r="B214">
            <v>37509</v>
          </cell>
          <cell r="C214">
            <v>5.45</v>
          </cell>
          <cell r="G214">
            <v>43647</v>
          </cell>
          <cell r="H214">
            <v>3.69</v>
          </cell>
          <cell r="I214">
            <v>4.25</v>
          </cell>
          <cell r="J214">
            <v>-0.56000000000000005</v>
          </cell>
          <cell r="K214">
            <v>3.58</v>
          </cell>
        </row>
        <row r="215">
          <cell r="B215">
            <v>37510</v>
          </cell>
          <cell r="C215">
            <v>5.45</v>
          </cell>
          <cell r="G215">
            <v>43678</v>
          </cell>
          <cell r="H215">
            <v>3.49</v>
          </cell>
          <cell r="I215">
            <v>4.25</v>
          </cell>
          <cell r="J215">
            <v>-0.75999999999999979</v>
          </cell>
          <cell r="K215">
            <v>3.56</v>
          </cell>
        </row>
        <row r="216">
          <cell r="B216">
            <v>37511</v>
          </cell>
          <cell r="C216">
            <v>5.45</v>
          </cell>
          <cell r="G216">
            <v>43709</v>
          </cell>
          <cell r="H216">
            <v>3.33</v>
          </cell>
          <cell r="I216">
            <v>4.25</v>
          </cell>
          <cell r="J216">
            <v>-0.91999999999999993</v>
          </cell>
          <cell r="K216">
            <v>3.5033333333333334</v>
          </cell>
        </row>
        <row r="217">
          <cell r="B217">
            <v>37512</v>
          </cell>
          <cell r="C217">
            <v>5.53</v>
          </cell>
          <cell r="G217">
            <v>43739</v>
          </cell>
          <cell r="H217">
            <v>3.4</v>
          </cell>
          <cell r="I217">
            <v>4.25</v>
          </cell>
          <cell r="J217">
            <v>-0.85000000000000009</v>
          </cell>
          <cell r="K217">
            <v>3.4066666666666667</v>
          </cell>
        </row>
        <row r="218">
          <cell r="B218">
            <v>37515</v>
          </cell>
          <cell r="C218">
            <v>5.54</v>
          </cell>
          <cell r="G218">
            <v>43770</v>
          </cell>
          <cell r="H218">
            <v>3.81</v>
          </cell>
          <cell r="I218">
            <v>4.25</v>
          </cell>
          <cell r="J218">
            <v>-0.43999999999999995</v>
          </cell>
          <cell r="K218">
            <v>3.5133333333333336</v>
          </cell>
        </row>
        <row r="219">
          <cell r="B219">
            <v>37516</v>
          </cell>
          <cell r="C219">
            <v>5.54</v>
          </cell>
          <cell r="G219">
            <v>43800</v>
          </cell>
          <cell r="H219">
            <v>4.1399999999999997</v>
          </cell>
          <cell r="I219">
            <v>4.25</v>
          </cell>
          <cell r="J219">
            <v>-0.11000000000000032</v>
          </cell>
          <cell r="K219">
            <v>3.7833333333333332</v>
          </cell>
        </row>
        <row r="220">
          <cell r="B220">
            <v>37517</v>
          </cell>
          <cell r="C220">
            <v>5.54</v>
          </cell>
          <cell r="G220">
            <v>43831</v>
          </cell>
          <cell r="H220">
            <v>3.4</v>
          </cell>
          <cell r="I220">
            <v>4</v>
          </cell>
          <cell r="J220">
            <v>-0.60000000000000009</v>
          </cell>
          <cell r="K220">
            <v>3.7833333333333332</v>
          </cell>
        </row>
        <row r="221">
          <cell r="B221">
            <v>37518</v>
          </cell>
          <cell r="C221">
            <v>5.69</v>
          </cell>
          <cell r="G221">
            <v>43862</v>
          </cell>
          <cell r="H221">
            <v>3.4</v>
          </cell>
          <cell r="I221">
            <v>4</v>
          </cell>
          <cell r="J221">
            <v>-0.60000000000000009</v>
          </cell>
          <cell r="K221">
            <v>3.6466666666666665</v>
          </cell>
        </row>
        <row r="222">
          <cell r="B222">
            <v>37519</v>
          </cell>
          <cell r="C222">
            <v>5.69</v>
          </cell>
          <cell r="G222">
            <v>43891</v>
          </cell>
          <cell r="H222">
            <v>3.17</v>
          </cell>
          <cell r="I222">
            <v>4</v>
          </cell>
          <cell r="J222">
            <v>-0.83000000000000007</v>
          </cell>
          <cell r="K222">
            <v>3.3233333333333328</v>
          </cell>
        </row>
        <row r="223">
          <cell r="B223">
            <v>37522</v>
          </cell>
          <cell r="C223">
            <v>5.69</v>
          </cell>
          <cell r="G223">
            <v>43922</v>
          </cell>
          <cell r="H223">
            <v>2.48</v>
          </cell>
          <cell r="I223">
            <v>4</v>
          </cell>
          <cell r="J223">
            <v>-1.52</v>
          </cell>
          <cell r="K223">
            <v>3.0166666666666671</v>
          </cell>
        </row>
        <row r="224">
          <cell r="B224">
            <v>37523</v>
          </cell>
          <cell r="C224">
            <v>5.69</v>
          </cell>
          <cell r="G224">
            <v>43952</v>
          </cell>
          <cell r="H224">
            <v>2.66</v>
          </cell>
          <cell r="I224">
            <v>4</v>
          </cell>
          <cell r="J224">
            <v>-1.3399999999999999</v>
          </cell>
          <cell r="K224">
            <v>2.77</v>
          </cell>
        </row>
        <row r="225">
          <cell r="B225">
            <v>37524</v>
          </cell>
          <cell r="C225">
            <v>5.71</v>
          </cell>
          <cell r="G225">
            <v>43983</v>
          </cell>
          <cell r="H225">
            <v>3.17</v>
          </cell>
          <cell r="I225">
            <v>4</v>
          </cell>
          <cell r="J225">
            <v>-0.83000000000000007</v>
          </cell>
          <cell r="K225">
            <v>2.77</v>
          </cell>
        </row>
        <row r="226">
          <cell r="B226">
            <v>37525</v>
          </cell>
          <cell r="C226">
            <v>5.77</v>
          </cell>
          <cell r="G226">
            <v>44013</v>
          </cell>
          <cell r="H226">
            <v>3.15</v>
          </cell>
          <cell r="I226">
            <v>4</v>
          </cell>
          <cell r="J226">
            <v>-0.85000000000000009</v>
          </cell>
          <cell r="K226">
            <v>2.9933333333333336</v>
          </cell>
        </row>
        <row r="227">
          <cell r="B227">
            <v>37526</v>
          </cell>
          <cell r="C227">
            <v>5.77</v>
          </cell>
          <cell r="G227">
            <v>44044</v>
          </cell>
          <cell r="H227">
            <v>3.07</v>
          </cell>
          <cell r="I227">
            <v>4</v>
          </cell>
          <cell r="J227">
            <v>-0.93000000000000016</v>
          </cell>
          <cell r="K227">
            <v>3.1300000000000003</v>
          </cell>
        </row>
        <row r="228">
          <cell r="B228">
            <v>37529</v>
          </cell>
          <cell r="C228">
            <v>5.8</v>
          </cell>
          <cell r="G228">
            <v>44075</v>
          </cell>
          <cell r="H228">
            <v>3.34</v>
          </cell>
          <cell r="I228">
            <v>4</v>
          </cell>
          <cell r="J228">
            <v>-0.66000000000000014</v>
          </cell>
          <cell r="K228">
            <v>3.1866666666666661</v>
          </cell>
        </row>
        <row r="229">
          <cell r="B229">
            <v>37530</v>
          </cell>
          <cell r="C229">
            <v>5.8</v>
          </cell>
          <cell r="G229">
            <v>44105</v>
          </cell>
          <cell r="H229">
            <v>3.93</v>
          </cell>
          <cell r="I229">
            <v>4</v>
          </cell>
          <cell r="J229">
            <v>-6.999999999999984E-2</v>
          </cell>
          <cell r="K229">
            <v>3.4466666666666668</v>
          </cell>
        </row>
        <row r="230">
          <cell r="B230">
            <v>37531</v>
          </cell>
          <cell r="C230">
            <v>5.83</v>
          </cell>
          <cell r="G230">
            <v>44136</v>
          </cell>
          <cell r="H230">
            <v>4.1500000000000004</v>
          </cell>
          <cell r="I230">
            <v>4</v>
          </cell>
          <cell r="J230">
            <v>0.15000000000000036</v>
          </cell>
          <cell r="K230">
            <v>3.8066666666666666</v>
          </cell>
        </row>
        <row r="231">
          <cell r="B231">
            <v>37532</v>
          </cell>
          <cell r="C231">
            <v>5.87</v>
          </cell>
          <cell r="G231">
            <v>44166</v>
          </cell>
          <cell r="H231">
            <v>4.08</v>
          </cell>
          <cell r="I231">
            <v>4</v>
          </cell>
          <cell r="J231">
            <v>8.0000000000000071E-2</v>
          </cell>
          <cell r="K231">
            <v>4.0533333333333337</v>
          </cell>
        </row>
        <row r="232">
          <cell r="B232">
            <v>37533</v>
          </cell>
          <cell r="C232">
            <v>5.86</v>
          </cell>
          <cell r="G232">
            <v>44197</v>
          </cell>
          <cell r="H232">
            <v>3.53</v>
          </cell>
          <cell r="I232">
            <v>3.75</v>
          </cell>
          <cell r="J232">
            <v>-0.2200000000000002</v>
          </cell>
          <cell r="K232">
            <v>3.92</v>
          </cell>
        </row>
        <row r="233">
          <cell r="B233">
            <v>37536</v>
          </cell>
          <cell r="C233">
            <v>6.02</v>
          </cell>
          <cell r="G233">
            <v>44228</v>
          </cell>
          <cell r="H233">
            <v>4.0199999999999996</v>
          </cell>
          <cell r="I233">
            <v>3.75</v>
          </cell>
          <cell r="J233">
            <v>0.26999999999999957</v>
          </cell>
          <cell r="K233">
            <v>3.8766666666666665</v>
          </cell>
        </row>
        <row r="234">
          <cell r="B234">
            <v>37537</v>
          </cell>
          <cell r="C234">
            <v>6.2</v>
          </cell>
          <cell r="G234">
            <v>44256</v>
          </cell>
          <cell r="H234">
            <v>4.4447999999999999</v>
          </cell>
          <cell r="I234">
            <v>3.75</v>
          </cell>
          <cell r="J234">
            <v>0.69479999999999986</v>
          </cell>
          <cell r="K234">
            <v>3.998266666666666</v>
          </cell>
        </row>
        <row r="235">
          <cell r="B235">
            <v>37538</v>
          </cell>
          <cell r="C235">
            <v>6.07</v>
          </cell>
          <cell r="G235">
            <v>44287</v>
          </cell>
          <cell r="H235">
            <v>4.0732999999999997</v>
          </cell>
          <cell r="I235">
            <v>3.75</v>
          </cell>
          <cell r="J235">
            <v>0.3232999999999997</v>
          </cell>
          <cell r="K235">
            <v>4.1793666666666667</v>
          </cell>
        </row>
        <row r="236">
          <cell r="B236">
            <v>37539</v>
          </cell>
          <cell r="C236">
            <v>6.18</v>
          </cell>
          <cell r="G236">
            <v>44317</v>
          </cell>
          <cell r="H236">
            <v>4.4512</v>
          </cell>
          <cell r="I236">
            <v>3.75</v>
          </cell>
          <cell r="J236">
            <v>0.70120000000000005</v>
          </cell>
          <cell r="K236">
            <v>4.3231000000000002</v>
          </cell>
        </row>
        <row r="237">
          <cell r="B237">
            <v>37540</v>
          </cell>
          <cell r="C237">
            <v>6.21</v>
          </cell>
          <cell r="G237">
            <v>44348</v>
          </cell>
          <cell r="H237">
            <v>4.4732000000000003</v>
          </cell>
          <cell r="I237">
            <v>3.75</v>
          </cell>
          <cell r="J237">
            <v>0.72320000000000029</v>
          </cell>
          <cell r="K237">
            <v>4.3325666666666667</v>
          </cell>
        </row>
        <row r="238">
          <cell r="B238">
            <v>37543</v>
          </cell>
          <cell r="C238">
            <v>6.36</v>
          </cell>
          <cell r="G238">
            <v>44378</v>
          </cell>
          <cell r="H238">
            <v>4.8838999999999997</v>
          </cell>
          <cell r="I238">
            <v>3.75</v>
          </cell>
          <cell r="J238">
            <v>1.1338999999999997</v>
          </cell>
          <cell r="K238">
            <v>4.6027666666666667</v>
          </cell>
        </row>
        <row r="239">
          <cell r="B239">
            <v>37544</v>
          </cell>
          <cell r="C239">
            <v>6.48</v>
          </cell>
          <cell r="G239">
            <v>44409</v>
          </cell>
          <cell r="H239">
            <v>4.8124000000000002</v>
          </cell>
          <cell r="I239">
            <v>3.75</v>
          </cell>
          <cell r="J239">
            <v>1.0624000000000002</v>
          </cell>
          <cell r="K239">
            <v>4.7231666666666667</v>
          </cell>
        </row>
        <row r="240">
          <cell r="B240">
            <v>37545</v>
          </cell>
          <cell r="C240">
            <v>6.58</v>
          </cell>
          <cell r="G240">
            <v>44440</v>
          </cell>
          <cell r="H240">
            <v>5.3560999999999996</v>
          </cell>
          <cell r="I240">
            <v>3.75</v>
          </cell>
          <cell r="J240">
            <v>1.6060999999999996</v>
          </cell>
          <cell r="K240">
            <v>5.0174666666666665</v>
          </cell>
        </row>
        <row r="241">
          <cell r="B241">
            <v>37546</v>
          </cell>
          <cell r="C241">
            <v>6.99</v>
          </cell>
          <cell r="G241">
            <v>44470</v>
          </cell>
          <cell r="H241">
            <v>5.5423</v>
          </cell>
          <cell r="I241">
            <v>3.75</v>
          </cell>
          <cell r="J241">
            <v>1.7923</v>
          </cell>
          <cell r="K241">
            <v>5.236933333333333</v>
          </cell>
        </row>
        <row r="242">
          <cell r="B242">
            <v>37547</v>
          </cell>
          <cell r="C242">
            <v>7.41</v>
          </cell>
          <cell r="G242">
            <v>44501</v>
          </cell>
          <cell r="H242">
            <v>5.8898000000000001</v>
          </cell>
          <cell r="I242">
            <v>3.75</v>
          </cell>
          <cell r="J242">
            <v>2.1398000000000001</v>
          </cell>
          <cell r="K242">
            <v>5.5960666666666663</v>
          </cell>
        </row>
        <row r="243">
          <cell r="B243">
            <v>37550</v>
          </cell>
          <cell r="C243">
            <v>7.87</v>
          </cell>
          <cell r="G243">
            <v>44531</v>
          </cell>
          <cell r="H243">
            <v>5.1767000000000003</v>
          </cell>
          <cell r="I243">
            <v>3.75</v>
          </cell>
          <cell r="J243">
            <v>1.4267000000000003</v>
          </cell>
          <cell r="K243">
            <v>5.5362666666666671</v>
          </cell>
        </row>
        <row r="244">
          <cell r="B244">
            <v>37551</v>
          </cell>
          <cell r="C244">
            <v>8.0299999999999994</v>
          </cell>
          <cell r="G244">
            <v>44562</v>
          </cell>
          <cell r="H244">
            <v>5.4073000000000002</v>
          </cell>
          <cell r="I244">
            <v>3.5</v>
          </cell>
          <cell r="J244">
            <v>1.9073000000000002</v>
          </cell>
          <cell r="K244">
            <v>5.4912666666666672</v>
          </cell>
        </row>
        <row r="245">
          <cell r="B245">
            <v>37552</v>
          </cell>
          <cell r="C245">
            <v>8.0299999999999994</v>
          </cell>
          <cell r="G245">
            <v>44593</v>
          </cell>
          <cell r="H245">
            <v>5.4436</v>
          </cell>
          <cell r="I245">
            <v>3.5</v>
          </cell>
          <cell r="J245">
            <v>1.9436</v>
          </cell>
          <cell r="K245">
            <v>5.3425333333333329</v>
          </cell>
        </row>
        <row r="246">
          <cell r="B246">
            <v>37553</v>
          </cell>
          <cell r="C246">
            <v>8.3000000000000007</v>
          </cell>
          <cell r="G246">
            <v>44621</v>
          </cell>
          <cell r="H246">
            <v>6.2117000000000004</v>
          </cell>
          <cell r="I246">
            <v>3.5</v>
          </cell>
          <cell r="J246">
            <v>2.7117000000000004</v>
          </cell>
          <cell r="K246">
            <v>5.6875333333333336</v>
          </cell>
        </row>
        <row r="247">
          <cell r="B247">
            <v>37554</v>
          </cell>
          <cell r="C247">
            <v>8.51</v>
          </cell>
          <cell r="G247">
            <v>44652</v>
          </cell>
          <cell r="H247">
            <v>5.9127000000000001</v>
          </cell>
          <cell r="I247">
            <v>3.5</v>
          </cell>
          <cell r="J247">
            <v>2.4127000000000001</v>
          </cell>
          <cell r="K247">
            <v>5.8560000000000008</v>
          </cell>
        </row>
        <row r="248">
          <cell r="B248">
            <v>37557</v>
          </cell>
          <cell r="C248">
            <v>8.57</v>
          </cell>
          <cell r="G248">
            <v>44682</v>
          </cell>
          <cell r="H248">
            <v>6.1397000000000004</v>
          </cell>
          <cell r="I248">
            <v>3.5</v>
          </cell>
          <cell r="J248">
            <v>2.6397000000000004</v>
          </cell>
          <cell r="K248">
            <v>6.0880333333333345</v>
          </cell>
        </row>
        <row r="249">
          <cell r="B249">
            <v>37558</v>
          </cell>
          <cell r="C249">
            <v>8.57</v>
          </cell>
          <cell r="G249">
            <v>44713</v>
          </cell>
          <cell r="H249">
            <v>5.8728999999999996</v>
          </cell>
          <cell r="I249">
            <v>3.5</v>
          </cell>
          <cell r="J249">
            <v>2.3728999999999996</v>
          </cell>
          <cell r="K249">
            <v>5.9751000000000003</v>
          </cell>
        </row>
        <row r="250">
          <cell r="B250">
            <v>37559</v>
          </cell>
          <cell r="C250">
            <v>8.6199999999999992</v>
          </cell>
          <cell r="G250">
            <v>44743</v>
          </cell>
          <cell r="H250">
            <v>4.8041</v>
          </cell>
          <cell r="I250">
            <v>3.5</v>
          </cell>
          <cell r="J250">
            <v>1.3041</v>
          </cell>
          <cell r="K250">
            <v>5.6055666666666655</v>
          </cell>
        </row>
        <row r="251">
          <cell r="B251">
            <v>37560</v>
          </cell>
          <cell r="C251">
            <v>8.6199999999999992</v>
          </cell>
          <cell r="G251">
            <v>44774</v>
          </cell>
          <cell r="H251">
            <v>5.1637000000000004</v>
          </cell>
          <cell r="I251">
            <v>3.5</v>
          </cell>
          <cell r="J251">
            <v>1.6637000000000004</v>
          </cell>
          <cell r="K251">
            <v>5.2802333333333333</v>
          </cell>
        </row>
        <row r="252">
          <cell r="B252">
            <v>37561</v>
          </cell>
          <cell r="C252">
            <v>9</v>
          </cell>
          <cell r="G252">
            <v>44805</v>
          </cell>
          <cell r="H252">
            <v>4.7468000000000004</v>
          </cell>
          <cell r="I252">
            <v>3.5</v>
          </cell>
          <cell r="J252">
            <v>1.2468000000000004</v>
          </cell>
          <cell r="K252">
            <v>4.9048666666666669</v>
          </cell>
        </row>
        <row r="253">
          <cell r="B253">
            <v>37564</v>
          </cell>
          <cell r="C253">
            <v>9.0500000000000007</v>
          </cell>
          <cell r="G253">
            <v>44835</v>
          </cell>
          <cell r="H253">
            <v>5.1188000000000002</v>
          </cell>
          <cell r="I253">
            <v>3.5</v>
          </cell>
          <cell r="J253">
            <v>1.6188000000000002</v>
          </cell>
          <cell r="K253">
            <v>5.0097666666666667</v>
          </cell>
        </row>
        <row r="254">
          <cell r="B254">
            <v>37565</v>
          </cell>
          <cell r="C254">
            <v>9.43</v>
          </cell>
          <cell r="G254">
            <v>44866</v>
          </cell>
          <cell r="H254">
            <v>5.3343999999999996</v>
          </cell>
          <cell r="I254">
            <v>3.5</v>
          </cell>
          <cell r="J254">
            <v>1.8343999999999996</v>
          </cell>
          <cell r="K254">
            <v>5.0666666666666664</v>
          </cell>
        </row>
        <row r="255">
          <cell r="B255">
            <v>37566</v>
          </cell>
          <cell r="C255">
            <v>9.61</v>
          </cell>
          <cell r="G255">
            <v>44896</v>
          </cell>
          <cell r="H255">
            <v>5.2933000000000003</v>
          </cell>
          <cell r="I255">
            <v>3.5</v>
          </cell>
          <cell r="J255">
            <v>1.7933000000000003</v>
          </cell>
          <cell r="K255">
            <v>5.2488333333333328</v>
          </cell>
        </row>
        <row r="256">
          <cell r="B256">
            <v>37567</v>
          </cell>
          <cell r="C256">
            <v>9.6300000000000008</v>
          </cell>
          <cell r="G256">
            <v>44927</v>
          </cell>
          <cell r="H256">
            <v>5.7592999999999996</v>
          </cell>
          <cell r="I256">
            <v>3.25</v>
          </cell>
          <cell r="J256">
            <v>2.5092999999999996</v>
          </cell>
          <cell r="K256">
            <v>5.4623333333333335</v>
          </cell>
        </row>
        <row r="257">
          <cell r="B257">
            <v>37568</v>
          </cell>
          <cell r="C257">
            <v>9.8800000000000008</v>
          </cell>
          <cell r="G257">
            <v>44958</v>
          </cell>
          <cell r="H257">
            <v>5.7949999999999999</v>
          </cell>
          <cell r="I257">
            <v>3.25</v>
          </cell>
          <cell r="J257">
            <v>2.5449999999999999</v>
          </cell>
          <cell r="K257">
            <v>5.6158666666666663</v>
          </cell>
        </row>
        <row r="258">
          <cell r="B258">
            <v>37571</v>
          </cell>
          <cell r="C258">
            <v>10.1</v>
          </cell>
          <cell r="G258">
            <v>44986</v>
          </cell>
          <cell r="H258">
            <v>5.5454999999999997</v>
          </cell>
          <cell r="I258">
            <v>3.25</v>
          </cell>
          <cell r="J258">
            <v>2.2954999999999997</v>
          </cell>
          <cell r="K258">
            <v>5.6999333333333331</v>
          </cell>
        </row>
        <row r="259">
          <cell r="B259">
            <v>37572</v>
          </cell>
          <cell r="C259">
            <v>9.6999999999999993</v>
          </cell>
          <cell r="G259">
            <v>45017</v>
          </cell>
          <cell r="H259">
            <v>5.3239999999999998</v>
          </cell>
          <cell r="I259">
            <v>3.25</v>
          </cell>
          <cell r="J259">
            <v>2.0739999999999998</v>
          </cell>
          <cell r="K259">
            <v>5.554833333333332</v>
          </cell>
        </row>
        <row r="260">
          <cell r="B260">
            <v>37573</v>
          </cell>
          <cell r="C260">
            <v>10.08</v>
          </cell>
          <cell r="G260">
            <v>45047</v>
          </cell>
          <cell r="H260">
            <v>4.7161999999999997</v>
          </cell>
          <cell r="I260">
            <v>3.25</v>
          </cell>
          <cell r="J260">
            <v>1.4661999999999997</v>
          </cell>
          <cell r="K260">
            <v>5.1952333333333334</v>
          </cell>
        </row>
        <row r="261">
          <cell r="B261">
            <v>37574</v>
          </cell>
          <cell r="C261">
            <v>10.63</v>
          </cell>
          <cell r="G261">
            <v>45078</v>
          </cell>
          <cell r="H261">
            <v>3.9424000000000001</v>
          </cell>
          <cell r="I261">
            <v>3.25</v>
          </cell>
          <cell r="J261">
            <v>0.69240000000000013</v>
          </cell>
          <cell r="K261">
            <v>4.6608666666666663</v>
          </cell>
        </row>
        <row r="262">
          <cell r="B262">
            <v>37578</v>
          </cell>
          <cell r="C262">
            <v>11.03</v>
          </cell>
          <cell r="G262">
            <v>45108</v>
          </cell>
          <cell r="H262">
            <v>4.0678000000000001</v>
          </cell>
          <cell r="I262">
            <v>3.25</v>
          </cell>
          <cell r="J262">
            <v>0.81780000000000008</v>
          </cell>
          <cell r="K262">
            <v>4.2421333333333333</v>
          </cell>
        </row>
        <row r="263">
          <cell r="B263">
            <v>37579</v>
          </cell>
          <cell r="C263">
            <v>11.01</v>
          </cell>
          <cell r="G263">
            <v>45139</v>
          </cell>
          <cell r="H263">
            <v>4.1776999999999997</v>
          </cell>
          <cell r="I263">
            <v>3.25</v>
          </cell>
          <cell r="J263">
            <v>0.92769999999999975</v>
          </cell>
          <cell r="K263">
            <v>4.0626333333333333</v>
          </cell>
        </row>
        <row r="264">
          <cell r="B264">
            <v>37580</v>
          </cell>
          <cell r="C264">
            <v>11.07</v>
          </cell>
          <cell r="G264">
            <v>45170</v>
          </cell>
          <cell r="H264">
            <v>4.0830000000000002</v>
          </cell>
          <cell r="I264">
            <v>3.25</v>
          </cell>
          <cell r="J264">
            <v>0.83300000000000018</v>
          </cell>
          <cell r="K264">
            <v>4.1094999999999997</v>
          </cell>
        </row>
        <row r="265">
          <cell r="B265">
            <v>37581</v>
          </cell>
          <cell r="C265">
            <v>11.07</v>
          </cell>
          <cell r="G265">
            <v>45200</v>
          </cell>
          <cell r="H265">
            <v>3.8864999999999998</v>
          </cell>
          <cell r="I265">
            <v>3.25</v>
          </cell>
          <cell r="J265">
            <v>0.63649999999999984</v>
          </cell>
          <cell r="K265">
            <v>4.0490666666666666</v>
          </cell>
        </row>
        <row r="266">
          <cell r="B266">
            <v>37582</v>
          </cell>
          <cell r="C266">
            <v>11.23</v>
          </cell>
          <cell r="G266">
            <v>45231</v>
          </cell>
          <cell r="H266">
            <v>3.9378000000000002</v>
          </cell>
          <cell r="I266">
            <v>3.25</v>
          </cell>
          <cell r="J266">
            <v>0.68780000000000019</v>
          </cell>
          <cell r="K266">
            <v>3.9690999999999996</v>
          </cell>
        </row>
        <row r="267">
          <cell r="B267">
            <v>37585</v>
          </cell>
          <cell r="C267">
            <v>11.65</v>
          </cell>
          <cell r="G267">
            <v>45261</v>
          </cell>
          <cell r="H267">
            <v>3.8035000000000001</v>
          </cell>
          <cell r="I267">
            <v>3.25</v>
          </cell>
          <cell r="J267">
            <v>0.5535000000000001</v>
          </cell>
          <cell r="K267">
            <v>3.8759333333333337</v>
          </cell>
        </row>
        <row r="268">
          <cell r="B268">
            <v>37586</v>
          </cell>
          <cell r="C268">
            <v>12.24</v>
          </cell>
          <cell r="G268">
            <v>45292</v>
          </cell>
          <cell r="H268">
            <v>3.8136999999999999</v>
          </cell>
          <cell r="I268">
            <v>3</v>
          </cell>
          <cell r="J268">
            <v>0.81369999999999987</v>
          </cell>
          <cell r="K268">
            <v>3.8516666666666666</v>
          </cell>
        </row>
        <row r="269">
          <cell r="B269">
            <v>37587</v>
          </cell>
          <cell r="C269">
            <v>12.24</v>
          </cell>
          <cell r="G269">
            <v>45323</v>
          </cell>
          <cell r="H269">
            <v>3.7774999999999999</v>
          </cell>
          <cell r="I269">
            <v>3</v>
          </cell>
          <cell r="J269">
            <v>0.77749999999999986</v>
          </cell>
          <cell r="K269">
            <v>3.7982333333333336</v>
          </cell>
        </row>
        <row r="270">
          <cell r="B270">
            <v>37588</v>
          </cell>
          <cell r="C270">
            <v>12.29</v>
          </cell>
          <cell r="G270">
            <v>45352</v>
          </cell>
          <cell r="H270">
            <v>3.4001000000000001</v>
          </cell>
          <cell r="I270">
            <v>3</v>
          </cell>
          <cell r="J270">
            <v>0.40010000000000012</v>
          </cell>
          <cell r="K270">
            <v>3.6637666666666662</v>
          </cell>
        </row>
        <row r="271">
          <cell r="B271">
            <v>37589</v>
          </cell>
          <cell r="C271">
            <v>12.54</v>
          </cell>
          <cell r="G271">
            <v>45383</v>
          </cell>
          <cell r="H271">
            <v>3.5760999999999998</v>
          </cell>
          <cell r="I271">
            <v>3</v>
          </cell>
          <cell r="J271">
            <v>0.57609999999999983</v>
          </cell>
          <cell r="K271">
            <v>3.5845666666666669</v>
          </cell>
        </row>
        <row r="272">
          <cell r="B272">
            <v>37592</v>
          </cell>
          <cell r="C272">
            <v>12.54</v>
          </cell>
          <cell r="G272">
            <v>45413</v>
          </cell>
          <cell r="H272">
            <v>3.7246999999999999</v>
          </cell>
          <cell r="I272">
            <v>3</v>
          </cell>
          <cell r="J272">
            <v>0.7246999999999999</v>
          </cell>
          <cell r="K272">
            <v>3.5669666666666671</v>
          </cell>
        </row>
        <row r="273">
          <cell r="B273">
            <v>37593</v>
          </cell>
          <cell r="C273">
            <v>12.61</v>
          </cell>
          <cell r="G273">
            <v>45444</v>
          </cell>
          <cell r="H273">
            <v>3.6688999999999998</v>
          </cell>
          <cell r="I273">
            <v>3</v>
          </cell>
          <cell r="J273">
            <v>0.66889999999999983</v>
          </cell>
          <cell r="K273">
            <v>3.6565666666666665</v>
          </cell>
        </row>
        <row r="274">
          <cell r="B274">
            <v>37594</v>
          </cell>
          <cell r="C274">
            <v>12.61</v>
          </cell>
          <cell r="G274">
            <v>45474</v>
          </cell>
          <cell r="H274">
            <v>3.8134999999999999</v>
          </cell>
          <cell r="I274">
            <v>3</v>
          </cell>
          <cell r="J274">
            <v>0.81349999999999989</v>
          </cell>
          <cell r="K274">
            <v>3.7356999999999996</v>
          </cell>
        </row>
        <row r="275">
          <cell r="B275">
            <v>37595</v>
          </cell>
          <cell r="C275">
            <v>13.1</v>
          </cell>
          <cell r="G275">
            <v>45505</v>
          </cell>
          <cell r="H275">
            <v>3.7719999999999998</v>
          </cell>
          <cell r="I275">
            <v>3</v>
          </cell>
          <cell r="J275">
            <v>0.7719999999999998</v>
          </cell>
          <cell r="K275">
            <v>3.7514666666666669</v>
          </cell>
        </row>
        <row r="276">
          <cell r="B276">
            <v>37596</v>
          </cell>
          <cell r="C276">
            <v>11.54</v>
          </cell>
          <cell r="G276">
            <v>45536</v>
          </cell>
          <cell r="H276">
            <v>4.1348000000000003</v>
          </cell>
          <cell r="I276">
            <v>3</v>
          </cell>
          <cell r="J276">
            <v>1.1348000000000003</v>
          </cell>
          <cell r="K276">
            <v>3.9067666666666665</v>
          </cell>
        </row>
        <row r="277">
          <cell r="B277">
            <v>37599</v>
          </cell>
          <cell r="C277">
            <v>11.79</v>
          </cell>
          <cell r="G277">
            <v>45566</v>
          </cell>
          <cell r="H277">
            <v>4.1666999999999996</v>
          </cell>
          <cell r="I277">
            <v>3</v>
          </cell>
          <cell r="J277">
            <v>1.1666999999999996</v>
          </cell>
          <cell r="K277">
            <v>4.0244999999999997</v>
          </cell>
        </row>
        <row r="278">
          <cell r="B278">
            <v>37600</v>
          </cell>
          <cell r="C278">
            <v>11.79</v>
          </cell>
          <cell r="G278">
            <v>45597</v>
          </cell>
          <cell r="H278">
            <v>4.3846999999999996</v>
          </cell>
          <cell r="I278">
            <v>3</v>
          </cell>
          <cell r="J278">
            <v>1.3846999999999996</v>
          </cell>
          <cell r="K278">
            <v>4.2287333333333335</v>
          </cell>
        </row>
        <row r="279">
          <cell r="B279">
            <v>37601</v>
          </cell>
          <cell r="C279">
            <v>11.71</v>
          </cell>
          <cell r="G279">
            <v>45627</v>
          </cell>
          <cell r="H279">
            <v>4.9717000000000002</v>
          </cell>
          <cell r="I279">
            <v>3</v>
          </cell>
          <cell r="J279">
            <v>1.9717000000000002</v>
          </cell>
          <cell r="K279">
            <v>4.5076999999999998</v>
          </cell>
        </row>
        <row r="280">
          <cell r="B280">
            <v>37602</v>
          </cell>
          <cell r="C280">
            <v>11.84</v>
          </cell>
          <cell r="G280">
            <v>45658</v>
          </cell>
          <cell r="H280">
            <v>5.58</v>
          </cell>
          <cell r="I280">
            <v>3</v>
          </cell>
          <cell r="J280">
            <v>2.58</v>
          </cell>
          <cell r="K280">
            <v>4.9788000000000006</v>
          </cell>
        </row>
        <row r="281">
          <cell r="B281">
            <v>37603</v>
          </cell>
          <cell r="C281">
            <v>12.38</v>
          </cell>
          <cell r="G281">
            <v>45689</v>
          </cell>
          <cell r="H281">
            <v>5.9516999999999998</v>
          </cell>
          <cell r="I281">
            <v>3</v>
          </cell>
          <cell r="J281">
            <v>2.9516999999999998</v>
          </cell>
          <cell r="K281">
            <v>5.5011333333333328</v>
          </cell>
        </row>
        <row r="282">
          <cell r="B282">
            <v>37606</v>
          </cell>
          <cell r="C282">
            <v>12.38</v>
          </cell>
          <cell r="G282">
            <v>45717</v>
          </cell>
          <cell r="H282">
            <v>5.2615999999999996</v>
          </cell>
          <cell r="I282">
            <v>3</v>
          </cell>
          <cell r="J282">
            <v>2.2615999999999996</v>
          </cell>
          <cell r="K282">
            <v>5.5977666666666677</v>
          </cell>
        </row>
        <row r="283">
          <cell r="B283">
            <v>37607</v>
          </cell>
          <cell r="C283">
            <v>12.49</v>
          </cell>
          <cell r="G283">
            <v>45748</v>
          </cell>
          <cell r="H283">
            <v>4.9659000000000004</v>
          </cell>
          <cell r="I283">
            <v>3</v>
          </cell>
          <cell r="J283">
            <v>1.9659000000000004</v>
          </cell>
          <cell r="K283">
            <v>5.3930666666666669</v>
          </cell>
        </row>
        <row r="284">
          <cell r="B284">
            <v>37608</v>
          </cell>
          <cell r="C284">
            <v>12.63</v>
          </cell>
          <cell r="G284">
            <v>45778</v>
          </cell>
          <cell r="H284">
            <v>4.88</v>
          </cell>
          <cell r="I284">
            <v>3</v>
          </cell>
          <cell r="J284">
            <v>1.88</v>
          </cell>
          <cell r="K284">
            <v>5.0358333333333327</v>
          </cell>
        </row>
        <row r="285">
          <cell r="B285">
            <v>37609</v>
          </cell>
          <cell r="C285">
            <v>12.76</v>
          </cell>
          <cell r="G285">
            <v>45809</v>
          </cell>
          <cell r="I285">
            <v>3</v>
          </cell>
        </row>
        <row r="286">
          <cell r="B286">
            <v>37610</v>
          </cell>
          <cell r="C286">
            <v>12.74</v>
          </cell>
          <cell r="G286">
            <v>45839</v>
          </cell>
          <cell r="I286">
            <v>3</v>
          </cell>
        </row>
        <row r="287">
          <cell r="B287">
            <v>37613</v>
          </cell>
          <cell r="C287">
            <v>12.84</v>
          </cell>
          <cell r="G287">
            <v>45870</v>
          </cell>
          <cell r="I287">
            <v>3</v>
          </cell>
        </row>
        <row r="288">
          <cell r="B288">
            <v>37614</v>
          </cell>
          <cell r="C288">
            <v>12.84</v>
          </cell>
          <cell r="G288">
            <v>45901</v>
          </cell>
          <cell r="I288">
            <v>3</v>
          </cell>
        </row>
        <row r="289">
          <cell r="B289">
            <v>37616</v>
          </cell>
          <cell r="C289">
            <v>12.84</v>
          </cell>
          <cell r="G289">
            <v>45931</v>
          </cell>
          <cell r="I289">
            <v>3</v>
          </cell>
        </row>
        <row r="290">
          <cell r="B290">
            <v>37617</v>
          </cell>
          <cell r="C290">
            <v>13.18</v>
          </cell>
          <cell r="G290"/>
        </row>
        <row r="291">
          <cell r="B291">
            <v>37620</v>
          </cell>
          <cell r="C291">
            <v>13.18</v>
          </cell>
          <cell r="G291"/>
        </row>
        <row r="292">
          <cell r="B292">
            <v>37621</v>
          </cell>
          <cell r="C292">
            <v>13.18</v>
          </cell>
          <cell r="G292"/>
        </row>
        <row r="293">
          <cell r="B293">
            <v>37623</v>
          </cell>
          <cell r="C293">
            <v>13.18</v>
          </cell>
          <cell r="G293"/>
        </row>
        <row r="294">
          <cell r="B294">
            <v>37624</v>
          </cell>
          <cell r="C294">
            <v>13.23</v>
          </cell>
          <cell r="G294"/>
        </row>
        <row r="295">
          <cell r="B295">
            <v>37627</v>
          </cell>
          <cell r="C295">
            <v>13.38</v>
          </cell>
          <cell r="G295"/>
        </row>
        <row r="296">
          <cell r="B296">
            <v>37628</v>
          </cell>
          <cell r="C296">
            <v>13.44</v>
          </cell>
          <cell r="G296"/>
        </row>
        <row r="297">
          <cell r="B297">
            <v>37629</v>
          </cell>
          <cell r="C297">
            <v>13.38</v>
          </cell>
          <cell r="G297"/>
        </row>
        <row r="298">
          <cell r="B298">
            <v>37630</v>
          </cell>
          <cell r="C298">
            <v>13.38</v>
          </cell>
          <cell r="G298"/>
        </row>
        <row r="299">
          <cell r="B299">
            <v>37631</v>
          </cell>
          <cell r="C299">
            <v>11.59</v>
          </cell>
          <cell r="G299"/>
        </row>
        <row r="300">
          <cell r="B300">
            <v>37634</v>
          </cell>
          <cell r="C300">
            <v>11.49</v>
          </cell>
          <cell r="G300"/>
        </row>
        <row r="301">
          <cell r="B301">
            <v>37635</v>
          </cell>
          <cell r="C301">
            <v>11.58</v>
          </cell>
          <cell r="G301"/>
        </row>
        <row r="302">
          <cell r="B302">
            <v>37636</v>
          </cell>
          <cell r="C302">
            <v>11.56</v>
          </cell>
          <cell r="G302"/>
        </row>
        <row r="303">
          <cell r="B303">
            <v>37637</v>
          </cell>
          <cell r="C303">
            <v>11.58</v>
          </cell>
          <cell r="G303"/>
        </row>
        <row r="304">
          <cell r="B304">
            <v>37638</v>
          </cell>
          <cell r="C304">
            <v>11.56</v>
          </cell>
          <cell r="G304"/>
        </row>
        <row r="305">
          <cell r="B305">
            <v>37641</v>
          </cell>
          <cell r="C305">
            <v>11.56</v>
          </cell>
          <cell r="G305"/>
        </row>
        <row r="306">
          <cell r="B306">
            <v>37642</v>
          </cell>
          <cell r="C306">
            <v>11.58</v>
          </cell>
          <cell r="G306"/>
        </row>
        <row r="307">
          <cell r="B307">
            <v>37643</v>
          </cell>
          <cell r="C307">
            <v>11.56</v>
          </cell>
          <cell r="G307"/>
        </row>
        <row r="308">
          <cell r="B308">
            <v>37644</v>
          </cell>
          <cell r="C308">
            <v>11.56</v>
          </cell>
          <cell r="G308"/>
        </row>
        <row r="309">
          <cell r="B309">
            <v>37645</v>
          </cell>
          <cell r="C309">
            <v>11.56</v>
          </cell>
          <cell r="G309"/>
        </row>
        <row r="310">
          <cell r="B310">
            <v>37648</v>
          </cell>
          <cell r="C310">
            <v>11.56</v>
          </cell>
          <cell r="G310"/>
        </row>
        <row r="311">
          <cell r="B311">
            <v>37649</v>
          </cell>
          <cell r="C311">
            <v>11.56</v>
          </cell>
          <cell r="G311"/>
        </row>
        <row r="312">
          <cell r="B312">
            <v>37650</v>
          </cell>
          <cell r="C312">
            <v>11.59</v>
          </cell>
          <cell r="G312"/>
        </row>
        <row r="313">
          <cell r="B313">
            <v>37651</v>
          </cell>
          <cell r="C313">
            <v>11.56</v>
          </cell>
          <cell r="G313"/>
        </row>
        <row r="314">
          <cell r="B314">
            <v>37652</v>
          </cell>
          <cell r="C314">
            <v>11.56</v>
          </cell>
          <cell r="G314"/>
        </row>
        <row r="315">
          <cell r="B315">
            <v>37655</v>
          </cell>
          <cell r="C315">
            <v>11.56</v>
          </cell>
          <cell r="G315"/>
        </row>
        <row r="316">
          <cell r="B316">
            <v>37656</v>
          </cell>
          <cell r="C316">
            <v>11.56</v>
          </cell>
          <cell r="G316"/>
        </row>
        <row r="317">
          <cell r="B317">
            <v>37657</v>
          </cell>
          <cell r="C317">
            <v>11.56</v>
          </cell>
          <cell r="G317"/>
        </row>
        <row r="318">
          <cell r="B318">
            <v>37658</v>
          </cell>
          <cell r="C318">
            <v>11.84</v>
          </cell>
          <cell r="G318"/>
        </row>
        <row r="319">
          <cell r="B319">
            <v>37659</v>
          </cell>
          <cell r="C319">
            <v>11.99</v>
          </cell>
          <cell r="G319"/>
        </row>
        <row r="320">
          <cell r="B320">
            <v>37662</v>
          </cell>
          <cell r="C320">
            <v>12</v>
          </cell>
          <cell r="G320"/>
        </row>
        <row r="321">
          <cell r="B321">
            <v>37663</v>
          </cell>
          <cell r="C321">
            <v>12</v>
          </cell>
          <cell r="G321"/>
        </row>
        <row r="322">
          <cell r="B322">
            <v>37664</v>
          </cell>
          <cell r="C322">
            <v>12.01</v>
          </cell>
          <cell r="G322"/>
        </row>
        <row r="323">
          <cell r="B323">
            <v>37665</v>
          </cell>
          <cell r="C323">
            <v>10.49</v>
          </cell>
          <cell r="G323"/>
        </row>
        <row r="324">
          <cell r="B324">
            <v>37666</v>
          </cell>
          <cell r="C324">
            <v>10.58</v>
          </cell>
        </row>
        <row r="325">
          <cell r="B325">
            <v>37669</v>
          </cell>
          <cell r="C325">
            <v>10.69</v>
          </cell>
        </row>
        <row r="326">
          <cell r="B326">
            <v>37670</v>
          </cell>
          <cell r="C326">
            <v>10.71</v>
          </cell>
        </row>
        <row r="327">
          <cell r="B327">
            <v>37671</v>
          </cell>
          <cell r="C327">
            <v>10.71</v>
          </cell>
        </row>
        <row r="328">
          <cell r="B328">
            <v>37672</v>
          </cell>
          <cell r="C328">
            <v>10.73</v>
          </cell>
        </row>
        <row r="329">
          <cell r="B329">
            <v>37673</v>
          </cell>
          <cell r="C329">
            <v>10.73</v>
          </cell>
        </row>
        <row r="330">
          <cell r="B330">
            <v>37676</v>
          </cell>
          <cell r="C330">
            <v>10.9</v>
          </cell>
        </row>
        <row r="331">
          <cell r="B331">
            <v>37677</v>
          </cell>
          <cell r="C331">
            <v>10.95</v>
          </cell>
        </row>
        <row r="332">
          <cell r="B332">
            <v>37678</v>
          </cell>
          <cell r="C332">
            <v>10.95</v>
          </cell>
        </row>
        <row r="333">
          <cell r="B333">
            <v>37679</v>
          </cell>
          <cell r="C333">
            <v>10.95</v>
          </cell>
        </row>
        <row r="334">
          <cell r="B334">
            <v>37680</v>
          </cell>
          <cell r="C334">
            <v>10.95</v>
          </cell>
        </row>
        <row r="335">
          <cell r="B335">
            <v>37685</v>
          </cell>
          <cell r="C335">
            <v>11.01</v>
          </cell>
        </row>
        <row r="336">
          <cell r="B336">
            <v>37686</v>
          </cell>
          <cell r="C336">
            <v>11.01</v>
          </cell>
        </row>
        <row r="337">
          <cell r="B337">
            <v>37687</v>
          </cell>
          <cell r="C337">
            <v>11.01</v>
          </cell>
        </row>
        <row r="338">
          <cell r="B338">
            <v>37690</v>
          </cell>
          <cell r="C338">
            <v>11.01</v>
          </cell>
        </row>
        <row r="339">
          <cell r="B339">
            <v>37691</v>
          </cell>
          <cell r="C339">
            <v>11.01</v>
          </cell>
        </row>
        <row r="340">
          <cell r="B340">
            <v>37692</v>
          </cell>
          <cell r="C340">
            <v>11.01</v>
          </cell>
        </row>
        <row r="341">
          <cell r="B341">
            <v>37693</v>
          </cell>
          <cell r="C341">
            <v>10.91</v>
          </cell>
        </row>
        <row r="342">
          <cell r="B342">
            <v>37694</v>
          </cell>
          <cell r="C342">
            <v>9.85</v>
          </cell>
        </row>
        <row r="343">
          <cell r="B343">
            <v>37697</v>
          </cell>
          <cell r="C343">
            <v>9.8000000000000007</v>
          </cell>
        </row>
        <row r="344">
          <cell r="B344">
            <v>37698</v>
          </cell>
          <cell r="C344">
            <v>9.7200000000000006</v>
          </cell>
        </row>
        <row r="345">
          <cell r="B345">
            <v>37699</v>
          </cell>
          <cell r="C345">
            <v>9.7100000000000009</v>
          </cell>
        </row>
        <row r="346">
          <cell r="B346">
            <v>37700</v>
          </cell>
          <cell r="C346">
            <v>9.6999999999999993</v>
          </cell>
        </row>
        <row r="347">
          <cell r="B347">
            <v>37701</v>
          </cell>
          <cell r="C347">
            <v>9.6199999999999992</v>
          </cell>
        </row>
        <row r="348">
          <cell r="B348">
            <v>37704</v>
          </cell>
          <cell r="C348">
            <v>9.5</v>
          </cell>
        </row>
        <row r="349">
          <cell r="B349">
            <v>37705</v>
          </cell>
          <cell r="C349">
            <v>9.6199999999999992</v>
          </cell>
        </row>
        <row r="350">
          <cell r="B350">
            <v>37706</v>
          </cell>
          <cell r="C350">
            <v>9.6199999999999992</v>
          </cell>
        </row>
        <row r="351">
          <cell r="B351">
            <v>37707</v>
          </cell>
          <cell r="C351">
            <v>9.58</v>
          </cell>
        </row>
        <row r="352">
          <cell r="B352">
            <v>37708</v>
          </cell>
          <cell r="C352">
            <v>9.64</v>
          </cell>
        </row>
        <row r="353">
          <cell r="B353">
            <v>37711</v>
          </cell>
          <cell r="C353">
            <v>9.58</v>
          </cell>
        </row>
        <row r="354">
          <cell r="B354">
            <v>37712</v>
          </cell>
          <cell r="C354">
            <v>9.58</v>
          </cell>
        </row>
        <row r="355">
          <cell r="B355">
            <v>37713</v>
          </cell>
          <cell r="C355">
            <v>9.6999999999999993</v>
          </cell>
        </row>
        <row r="356">
          <cell r="B356">
            <v>37714</v>
          </cell>
          <cell r="C356">
            <v>9.58</v>
          </cell>
        </row>
        <row r="357">
          <cell r="B357">
            <v>37715</v>
          </cell>
          <cell r="C357">
            <v>9.57</v>
          </cell>
        </row>
        <row r="358">
          <cell r="B358">
            <v>37718</v>
          </cell>
          <cell r="C358">
            <v>9.39</v>
          </cell>
        </row>
        <row r="359">
          <cell r="B359">
            <v>37719</v>
          </cell>
          <cell r="C359">
            <v>9.39</v>
          </cell>
        </row>
        <row r="360">
          <cell r="B360">
            <v>37720</v>
          </cell>
          <cell r="C360">
            <v>9.39</v>
          </cell>
        </row>
        <row r="361">
          <cell r="B361">
            <v>37721</v>
          </cell>
          <cell r="C361">
            <v>9.0500000000000007</v>
          </cell>
        </row>
        <row r="362">
          <cell r="B362">
            <v>37722</v>
          </cell>
          <cell r="C362">
            <v>9.11</v>
          </cell>
        </row>
        <row r="363">
          <cell r="B363">
            <v>37725</v>
          </cell>
          <cell r="C363">
            <v>9.09</v>
          </cell>
        </row>
        <row r="364">
          <cell r="B364">
            <v>37726</v>
          </cell>
          <cell r="C364">
            <v>9.0500000000000007</v>
          </cell>
        </row>
        <row r="365">
          <cell r="B365">
            <v>37727</v>
          </cell>
          <cell r="C365">
            <v>9.0500000000000007</v>
          </cell>
        </row>
        <row r="366">
          <cell r="B366">
            <v>37728</v>
          </cell>
          <cell r="C366">
            <v>9.06</v>
          </cell>
        </row>
        <row r="367">
          <cell r="B367">
            <v>37733</v>
          </cell>
          <cell r="C367">
            <v>9.06</v>
          </cell>
        </row>
        <row r="368">
          <cell r="B368">
            <v>37734</v>
          </cell>
          <cell r="C368">
            <v>9.0500000000000007</v>
          </cell>
        </row>
        <row r="369">
          <cell r="B369">
            <v>37735</v>
          </cell>
          <cell r="C369">
            <v>9.01</v>
          </cell>
        </row>
        <row r="370">
          <cell r="B370">
            <v>37736</v>
          </cell>
          <cell r="C370">
            <v>9.0299999999999994</v>
          </cell>
        </row>
        <row r="371">
          <cell r="B371">
            <v>37739</v>
          </cell>
          <cell r="C371">
            <v>9.0500000000000007</v>
          </cell>
        </row>
        <row r="372">
          <cell r="B372">
            <v>37740</v>
          </cell>
          <cell r="C372">
            <v>9.0299999999999994</v>
          </cell>
        </row>
        <row r="373">
          <cell r="B373">
            <v>37741</v>
          </cell>
          <cell r="C373">
            <v>8.8800000000000008</v>
          </cell>
        </row>
        <row r="374">
          <cell r="B374">
            <v>37743</v>
          </cell>
          <cell r="C374">
            <v>8.8699999999999992</v>
          </cell>
        </row>
        <row r="375">
          <cell r="B375">
            <v>37746</v>
          </cell>
          <cell r="C375">
            <v>8.85</v>
          </cell>
        </row>
        <row r="376">
          <cell r="B376">
            <v>37747</v>
          </cell>
          <cell r="C376">
            <v>8.84</v>
          </cell>
        </row>
        <row r="377">
          <cell r="B377">
            <v>37748</v>
          </cell>
          <cell r="C377">
            <v>8.84</v>
          </cell>
        </row>
        <row r="378">
          <cell r="B378">
            <v>37749</v>
          </cell>
          <cell r="C378">
            <v>8.83</v>
          </cell>
        </row>
        <row r="379">
          <cell r="B379">
            <v>37750</v>
          </cell>
          <cell r="C379">
            <v>8.8000000000000007</v>
          </cell>
        </row>
        <row r="380">
          <cell r="B380">
            <v>37753</v>
          </cell>
          <cell r="C380">
            <v>8.77</v>
          </cell>
        </row>
        <row r="381">
          <cell r="B381">
            <v>37754</v>
          </cell>
          <cell r="C381">
            <v>8.1999999999999993</v>
          </cell>
        </row>
        <row r="382">
          <cell r="B382">
            <v>37755</v>
          </cell>
          <cell r="C382">
            <v>8.24</v>
          </cell>
        </row>
        <row r="383">
          <cell r="B383">
            <v>37756</v>
          </cell>
          <cell r="C383">
            <v>8.24</v>
          </cell>
        </row>
        <row r="384">
          <cell r="B384">
            <v>37757</v>
          </cell>
          <cell r="C384">
            <v>8.3000000000000007</v>
          </cell>
        </row>
        <row r="385">
          <cell r="B385">
            <v>37760</v>
          </cell>
          <cell r="C385">
            <v>8.3000000000000007</v>
          </cell>
        </row>
        <row r="386">
          <cell r="B386">
            <v>37761</v>
          </cell>
          <cell r="C386">
            <v>8.27</v>
          </cell>
        </row>
        <row r="387">
          <cell r="B387">
            <v>37762</v>
          </cell>
          <cell r="C387">
            <v>8.25</v>
          </cell>
        </row>
        <row r="388">
          <cell r="B388">
            <v>37763</v>
          </cell>
          <cell r="C388">
            <v>8.19</v>
          </cell>
        </row>
        <row r="389">
          <cell r="B389">
            <v>37764</v>
          </cell>
          <cell r="C389">
            <v>8.2200000000000006</v>
          </cell>
        </row>
        <row r="390">
          <cell r="B390">
            <v>37767</v>
          </cell>
          <cell r="C390">
            <v>8.11</v>
          </cell>
        </row>
        <row r="391">
          <cell r="B391">
            <v>37768</v>
          </cell>
          <cell r="C391">
            <v>8.11</v>
          </cell>
        </row>
        <row r="392">
          <cell r="B392">
            <v>37769</v>
          </cell>
          <cell r="C392">
            <v>8.1300000000000008</v>
          </cell>
        </row>
        <row r="393">
          <cell r="B393">
            <v>37770</v>
          </cell>
          <cell r="C393">
            <v>8.14</v>
          </cell>
        </row>
        <row r="394">
          <cell r="B394">
            <v>37771</v>
          </cell>
          <cell r="C394">
            <v>8.2200000000000006</v>
          </cell>
        </row>
        <row r="395">
          <cell r="B395">
            <v>37774</v>
          </cell>
          <cell r="C395">
            <v>8.07</v>
          </cell>
        </row>
        <row r="396">
          <cell r="B396">
            <v>37775</v>
          </cell>
          <cell r="C396">
            <v>8.07</v>
          </cell>
        </row>
        <row r="397">
          <cell r="B397">
            <v>37776</v>
          </cell>
          <cell r="C397">
            <v>8.06</v>
          </cell>
        </row>
        <row r="398">
          <cell r="B398">
            <v>37777</v>
          </cell>
          <cell r="C398">
            <v>8.06</v>
          </cell>
        </row>
        <row r="399">
          <cell r="B399">
            <v>37778</v>
          </cell>
          <cell r="C399">
            <v>8.09</v>
          </cell>
        </row>
        <row r="400">
          <cell r="B400">
            <v>37781</v>
          </cell>
          <cell r="C400">
            <v>8.0299999999999994</v>
          </cell>
        </row>
        <row r="401">
          <cell r="B401">
            <v>37782</v>
          </cell>
          <cell r="C401">
            <v>7.99</v>
          </cell>
        </row>
        <row r="402">
          <cell r="B402">
            <v>37783</v>
          </cell>
          <cell r="C402">
            <v>7.89</v>
          </cell>
        </row>
        <row r="403">
          <cell r="B403">
            <v>37784</v>
          </cell>
          <cell r="C403">
            <v>7.81</v>
          </cell>
        </row>
        <row r="404">
          <cell r="B404">
            <v>37785</v>
          </cell>
          <cell r="C404">
            <v>7.76</v>
          </cell>
        </row>
        <row r="405">
          <cell r="B405">
            <v>37788</v>
          </cell>
          <cell r="C405">
            <v>7.71</v>
          </cell>
        </row>
        <row r="406">
          <cell r="B406">
            <v>37789</v>
          </cell>
          <cell r="C406">
            <v>7.71</v>
          </cell>
        </row>
        <row r="407">
          <cell r="B407">
            <v>37790</v>
          </cell>
          <cell r="C407">
            <v>7.7</v>
          </cell>
        </row>
        <row r="408">
          <cell r="B408">
            <v>37792</v>
          </cell>
          <cell r="C408">
            <v>7.44</v>
          </cell>
        </row>
        <row r="409">
          <cell r="B409">
            <v>37795</v>
          </cell>
          <cell r="C409">
            <v>7.34</v>
          </cell>
        </row>
        <row r="410">
          <cell r="B410">
            <v>37796</v>
          </cell>
          <cell r="C410">
            <v>7.42</v>
          </cell>
        </row>
        <row r="411">
          <cell r="B411">
            <v>37797</v>
          </cell>
          <cell r="C411">
            <v>7.26</v>
          </cell>
        </row>
        <row r="412">
          <cell r="B412">
            <v>37798</v>
          </cell>
          <cell r="C412">
            <v>7.09</v>
          </cell>
        </row>
        <row r="413">
          <cell r="B413">
            <v>37799</v>
          </cell>
          <cell r="C413">
            <v>6.98</v>
          </cell>
        </row>
        <row r="414">
          <cell r="B414">
            <v>37802</v>
          </cell>
          <cell r="C414">
            <v>6.91</v>
          </cell>
        </row>
        <row r="415">
          <cell r="B415">
            <v>37803</v>
          </cell>
          <cell r="C415">
            <v>6.91</v>
          </cell>
        </row>
        <row r="416">
          <cell r="B416">
            <v>37804</v>
          </cell>
          <cell r="C416">
            <v>6.83</v>
          </cell>
        </row>
        <row r="417">
          <cell r="B417">
            <v>37805</v>
          </cell>
          <cell r="C417">
            <v>6.74</v>
          </cell>
        </row>
        <row r="418">
          <cell r="B418">
            <v>37806</v>
          </cell>
          <cell r="C418">
            <v>6.75</v>
          </cell>
        </row>
        <row r="419">
          <cell r="B419">
            <v>37809</v>
          </cell>
          <cell r="C419">
            <v>6.69</v>
          </cell>
        </row>
        <row r="420">
          <cell r="B420">
            <v>37810</v>
          </cell>
          <cell r="C420">
            <v>6.69</v>
          </cell>
        </row>
        <row r="421">
          <cell r="B421">
            <v>37811</v>
          </cell>
          <cell r="C421">
            <v>7.2</v>
          </cell>
        </row>
        <row r="422">
          <cell r="B422">
            <v>37812</v>
          </cell>
          <cell r="C422">
            <v>7.2</v>
          </cell>
        </row>
        <row r="423">
          <cell r="B423">
            <v>37813</v>
          </cell>
          <cell r="C423">
            <v>7.16</v>
          </cell>
        </row>
        <row r="424">
          <cell r="B424">
            <v>37816</v>
          </cell>
          <cell r="C424">
            <v>7.12</v>
          </cell>
        </row>
        <row r="425">
          <cell r="B425">
            <v>37817</v>
          </cell>
          <cell r="C425">
            <v>7.09</v>
          </cell>
        </row>
        <row r="426">
          <cell r="B426">
            <v>37818</v>
          </cell>
          <cell r="C426">
            <v>7.12</v>
          </cell>
        </row>
        <row r="427">
          <cell r="B427">
            <v>37819</v>
          </cell>
          <cell r="C427">
            <v>7.07</v>
          </cell>
        </row>
        <row r="428">
          <cell r="B428">
            <v>37820</v>
          </cell>
          <cell r="C428">
            <v>7.04</v>
          </cell>
        </row>
        <row r="429">
          <cell r="B429">
            <v>37823</v>
          </cell>
          <cell r="C429">
            <v>7.01</v>
          </cell>
        </row>
        <row r="430">
          <cell r="B430">
            <v>37824</v>
          </cell>
          <cell r="C430">
            <v>6.64</v>
          </cell>
        </row>
        <row r="431">
          <cell r="B431">
            <v>37825</v>
          </cell>
          <cell r="C431">
            <v>6.61</v>
          </cell>
        </row>
        <row r="432">
          <cell r="B432">
            <v>37826</v>
          </cell>
          <cell r="C432">
            <v>6.53</v>
          </cell>
        </row>
        <row r="433">
          <cell r="B433">
            <v>37827</v>
          </cell>
          <cell r="C433">
            <v>6.5</v>
          </cell>
        </row>
        <row r="434">
          <cell r="B434">
            <v>37830</v>
          </cell>
          <cell r="C434">
            <v>6.37</v>
          </cell>
        </row>
        <row r="435">
          <cell r="B435">
            <v>37831</v>
          </cell>
          <cell r="C435">
            <v>6.37</v>
          </cell>
        </row>
        <row r="436">
          <cell r="B436">
            <v>37832</v>
          </cell>
          <cell r="C436">
            <v>6.36</v>
          </cell>
        </row>
        <row r="437">
          <cell r="B437">
            <v>37833</v>
          </cell>
          <cell r="C437">
            <v>6.29</v>
          </cell>
        </row>
        <row r="438">
          <cell r="B438">
            <v>37834</v>
          </cell>
          <cell r="C438">
            <v>6.2</v>
          </cell>
        </row>
        <row r="439">
          <cell r="B439">
            <v>37837</v>
          </cell>
          <cell r="C439">
            <v>6.11</v>
          </cell>
        </row>
        <row r="440">
          <cell r="B440">
            <v>37838</v>
          </cell>
          <cell r="C440">
            <v>6.11</v>
          </cell>
        </row>
        <row r="441">
          <cell r="B441">
            <v>37839</v>
          </cell>
          <cell r="C441">
            <v>6.11</v>
          </cell>
        </row>
        <row r="442">
          <cell r="B442">
            <v>37840</v>
          </cell>
          <cell r="C442">
            <v>6.11</v>
          </cell>
        </row>
        <row r="443">
          <cell r="B443">
            <v>37841</v>
          </cell>
          <cell r="C443">
            <v>6.64</v>
          </cell>
        </row>
        <row r="444">
          <cell r="B444">
            <v>37844</v>
          </cell>
          <cell r="C444">
            <v>6.59</v>
          </cell>
        </row>
        <row r="445">
          <cell r="B445">
            <v>37845</v>
          </cell>
          <cell r="C445">
            <v>6.59</v>
          </cell>
        </row>
        <row r="446">
          <cell r="B446">
            <v>37846</v>
          </cell>
          <cell r="C446">
            <v>6.59</v>
          </cell>
        </row>
        <row r="447">
          <cell r="B447">
            <v>37847</v>
          </cell>
          <cell r="C447">
            <v>6.56</v>
          </cell>
        </row>
        <row r="448">
          <cell r="B448">
            <v>37848</v>
          </cell>
          <cell r="C448">
            <v>6.47</v>
          </cell>
        </row>
        <row r="449">
          <cell r="B449">
            <v>37851</v>
          </cell>
          <cell r="C449">
            <v>6.38</v>
          </cell>
        </row>
        <row r="450">
          <cell r="B450">
            <v>37852</v>
          </cell>
          <cell r="C450">
            <v>6.34</v>
          </cell>
        </row>
        <row r="451">
          <cell r="B451">
            <v>37853</v>
          </cell>
          <cell r="C451">
            <v>6.3</v>
          </cell>
        </row>
        <row r="452">
          <cell r="B452">
            <v>37854</v>
          </cell>
          <cell r="C452">
            <v>6.27</v>
          </cell>
        </row>
        <row r="453">
          <cell r="B453">
            <v>37855</v>
          </cell>
          <cell r="C453">
            <v>6.3</v>
          </cell>
        </row>
        <row r="454">
          <cell r="B454">
            <v>37858</v>
          </cell>
          <cell r="C454">
            <v>6.3</v>
          </cell>
        </row>
        <row r="455">
          <cell r="B455">
            <v>37859</v>
          </cell>
          <cell r="C455">
            <v>6.3</v>
          </cell>
        </row>
        <row r="456">
          <cell r="B456">
            <v>37860</v>
          </cell>
          <cell r="C456">
            <v>6.3</v>
          </cell>
        </row>
        <row r="457">
          <cell r="B457">
            <v>37861</v>
          </cell>
          <cell r="C457">
            <v>6.3</v>
          </cell>
        </row>
        <row r="458">
          <cell r="B458">
            <v>37862</v>
          </cell>
          <cell r="C458">
            <v>6.25</v>
          </cell>
        </row>
        <row r="459">
          <cell r="B459">
            <v>37865</v>
          </cell>
          <cell r="C459">
            <v>6.22</v>
          </cell>
        </row>
        <row r="460">
          <cell r="B460">
            <v>37866</v>
          </cell>
          <cell r="C460">
            <v>6.22</v>
          </cell>
        </row>
        <row r="461">
          <cell r="B461">
            <v>37867</v>
          </cell>
          <cell r="C461">
            <v>6.22</v>
          </cell>
        </row>
        <row r="462">
          <cell r="B462">
            <v>37868</v>
          </cell>
          <cell r="C462">
            <v>6.21</v>
          </cell>
        </row>
        <row r="463">
          <cell r="B463">
            <v>37869</v>
          </cell>
          <cell r="C463">
            <v>6.25</v>
          </cell>
        </row>
        <row r="464">
          <cell r="B464">
            <v>37872</v>
          </cell>
          <cell r="C464">
            <v>6.25</v>
          </cell>
        </row>
        <row r="465">
          <cell r="B465">
            <v>37873</v>
          </cell>
          <cell r="C465">
            <v>6.44</v>
          </cell>
        </row>
        <row r="466">
          <cell r="B466">
            <v>37874</v>
          </cell>
          <cell r="C466">
            <v>6.48</v>
          </cell>
        </row>
        <row r="467">
          <cell r="B467">
            <v>37875</v>
          </cell>
          <cell r="C467">
            <v>6.48</v>
          </cell>
        </row>
        <row r="468">
          <cell r="B468">
            <v>37876</v>
          </cell>
          <cell r="C468">
            <v>6.48</v>
          </cell>
        </row>
        <row r="469">
          <cell r="B469">
            <v>37879</v>
          </cell>
          <cell r="C469">
            <v>6.48</v>
          </cell>
        </row>
        <row r="470">
          <cell r="B470">
            <v>37880</v>
          </cell>
          <cell r="C470">
            <v>6.46</v>
          </cell>
        </row>
        <row r="471">
          <cell r="B471">
            <v>37881</v>
          </cell>
          <cell r="C471">
            <v>6.46</v>
          </cell>
        </row>
        <row r="472">
          <cell r="B472">
            <v>37882</v>
          </cell>
          <cell r="C472">
            <v>6.43</v>
          </cell>
        </row>
        <row r="473">
          <cell r="B473">
            <v>37883</v>
          </cell>
          <cell r="C473">
            <v>6.43</v>
          </cell>
        </row>
        <row r="474">
          <cell r="B474">
            <v>37886</v>
          </cell>
          <cell r="C474">
            <v>6.48</v>
          </cell>
        </row>
        <row r="475">
          <cell r="B475">
            <v>37887</v>
          </cell>
          <cell r="C475">
            <v>6.48</v>
          </cell>
        </row>
        <row r="476">
          <cell r="B476">
            <v>37888</v>
          </cell>
          <cell r="C476">
            <v>6.48</v>
          </cell>
        </row>
        <row r="477">
          <cell r="B477">
            <v>37889</v>
          </cell>
          <cell r="C477">
            <v>6.48</v>
          </cell>
        </row>
        <row r="478">
          <cell r="B478">
            <v>37890</v>
          </cell>
          <cell r="C478">
            <v>6.5</v>
          </cell>
        </row>
        <row r="479">
          <cell r="B479">
            <v>37893</v>
          </cell>
          <cell r="C479">
            <v>6.55</v>
          </cell>
        </row>
        <row r="480">
          <cell r="B480">
            <v>37894</v>
          </cell>
          <cell r="C480">
            <v>6.55</v>
          </cell>
        </row>
        <row r="481">
          <cell r="B481">
            <v>37895</v>
          </cell>
          <cell r="C481">
            <v>6.51</v>
          </cell>
        </row>
        <row r="482">
          <cell r="B482">
            <v>37896</v>
          </cell>
          <cell r="C482">
            <v>6.51</v>
          </cell>
        </row>
        <row r="483">
          <cell r="B483">
            <v>37897</v>
          </cell>
          <cell r="C483">
            <v>6.55</v>
          </cell>
        </row>
        <row r="484">
          <cell r="B484">
            <v>37900</v>
          </cell>
          <cell r="C484">
            <v>6.55</v>
          </cell>
        </row>
        <row r="485">
          <cell r="B485">
            <v>37901</v>
          </cell>
          <cell r="C485">
            <v>6.59</v>
          </cell>
        </row>
        <row r="486">
          <cell r="B486">
            <v>37902</v>
          </cell>
          <cell r="C486">
            <v>6.59</v>
          </cell>
        </row>
        <row r="487">
          <cell r="B487">
            <v>37903</v>
          </cell>
          <cell r="C487">
            <v>6.27</v>
          </cell>
        </row>
        <row r="488">
          <cell r="B488">
            <v>37904</v>
          </cell>
          <cell r="C488">
            <v>6.27</v>
          </cell>
        </row>
        <row r="489">
          <cell r="B489">
            <v>37907</v>
          </cell>
          <cell r="C489">
            <v>6.27</v>
          </cell>
        </row>
        <row r="490">
          <cell r="B490">
            <v>37908</v>
          </cell>
          <cell r="C490">
            <v>6.27</v>
          </cell>
        </row>
        <row r="491">
          <cell r="B491">
            <v>37909</v>
          </cell>
          <cell r="C491">
            <v>6.27</v>
          </cell>
        </row>
        <row r="492">
          <cell r="B492">
            <v>37910</v>
          </cell>
          <cell r="C492">
            <v>6.27</v>
          </cell>
        </row>
        <row r="493">
          <cell r="B493">
            <v>37911</v>
          </cell>
          <cell r="C493">
            <v>6.27</v>
          </cell>
        </row>
        <row r="494">
          <cell r="B494">
            <v>37914</v>
          </cell>
          <cell r="C494">
            <v>6.25</v>
          </cell>
        </row>
        <row r="495">
          <cell r="B495">
            <v>37915</v>
          </cell>
          <cell r="C495">
            <v>6.17</v>
          </cell>
        </row>
        <row r="496">
          <cell r="B496">
            <v>37916</v>
          </cell>
          <cell r="C496">
            <v>6.17</v>
          </cell>
        </row>
        <row r="497">
          <cell r="B497">
            <v>37917</v>
          </cell>
          <cell r="C497">
            <v>6.17</v>
          </cell>
        </row>
        <row r="498">
          <cell r="B498">
            <v>37918</v>
          </cell>
          <cell r="C498">
            <v>6.17</v>
          </cell>
        </row>
        <row r="499">
          <cell r="B499">
            <v>37922</v>
          </cell>
          <cell r="C499">
            <v>6.18</v>
          </cell>
        </row>
        <row r="500">
          <cell r="B500">
            <v>37923</v>
          </cell>
          <cell r="C500">
            <v>6.18</v>
          </cell>
        </row>
        <row r="501">
          <cell r="B501">
            <v>37924</v>
          </cell>
          <cell r="C501">
            <v>6.14</v>
          </cell>
        </row>
        <row r="502">
          <cell r="B502">
            <v>37925</v>
          </cell>
          <cell r="C502">
            <v>6.14</v>
          </cell>
        </row>
        <row r="503">
          <cell r="B503">
            <v>37928</v>
          </cell>
          <cell r="C503">
            <v>6.14</v>
          </cell>
        </row>
        <row r="504">
          <cell r="B504">
            <v>37929</v>
          </cell>
          <cell r="C504">
            <v>6.14</v>
          </cell>
        </row>
        <row r="505">
          <cell r="B505">
            <v>37930</v>
          </cell>
          <cell r="C505">
            <v>6.14</v>
          </cell>
        </row>
        <row r="506">
          <cell r="B506">
            <v>37931</v>
          </cell>
          <cell r="C506">
            <v>6.1</v>
          </cell>
        </row>
        <row r="507">
          <cell r="B507">
            <v>37932</v>
          </cell>
          <cell r="C507">
            <v>6.01</v>
          </cell>
        </row>
        <row r="508">
          <cell r="B508">
            <v>37935</v>
          </cell>
          <cell r="C508">
            <v>6.01</v>
          </cell>
        </row>
        <row r="509">
          <cell r="B509">
            <v>37936</v>
          </cell>
          <cell r="C509">
            <v>6.01</v>
          </cell>
        </row>
        <row r="510">
          <cell r="B510">
            <v>37937</v>
          </cell>
          <cell r="C510">
            <v>5.99</v>
          </cell>
        </row>
        <row r="511">
          <cell r="B511">
            <v>37938</v>
          </cell>
          <cell r="C511">
            <v>5.98</v>
          </cell>
        </row>
        <row r="512">
          <cell r="B512">
            <v>37939</v>
          </cell>
          <cell r="C512">
            <v>5.93</v>
          </cell>
        </row>
        <row r="513">
          <cell r="B513">
            <v>37942</v>
          </cell>
          <cell r="C513">
            <v>6</v>
          </cell>
        </row>
        <row r="514">
          <cell r="B514">
            <v>37943</v>
          </cell>
          <cell r="C514">
            <v>5.98</v>
          </cell>
        </row>
        <row r="515">
          <cell r="B515">
            <v>37944</v>
          </cell>
          <cell r="C515">
            <v>5.98</v>
          </cell>
        </row>
        <row r="516">
          <cell r="B516">
            <v>37945</v>
          </cell>
          <cell r="C516">
            <v>5.94</v>
          </cell>
        </row>
        <row r="517">
          <cell r="B517">
            <v>37946</v>
          </cell>
          <cell r="C517">
            <v>5.89</v>
          </cell>
        </row>
        <row r="518">
          <cell r="B518">
            <v>37949</v>
          </cell>
          <cell r="C518">
            <v>5.87</v>
          </cell>
        </row>
        <row r="519">
          <cell r="B519">
            <v>37950</v>
          </cell>
          <cell r="C519">
            <v>5.87</v>
          </cell>
        </row>
        <row r="520">
          <cell r="B520">
            <v>37951</v>
          </cell>
          <cell r="C520">
            <v>5.87</v>
          </cell>
        </row>
        <row r="521">
          <cell r="B521">
            <v>37952</v>
          </cell>
          <cell r="C521">
            <v>5.85</v>
          </cell>
        </row>
        <row r="522">
          <cell r="B522">
            <v>37953</v>
          </cell>
          <cell r="C522">
            <v>5.8</v>
          </cell>
        </row>
        <row r="523">
          <cell r="B523">
            <v>37956</v>
          </cell>
          <cell r="C523">
            <v>5.8</v>
          </cell>
        </row>
        <row r="524">
          <cell r="B524">
            <v>37957</v>
          </cell>
          <cell r="C524">
            <v>5.8</v>
          </cell>
        </row>
        <row r="525">
          <cell r="B525">
            <v>37958</v>
          </cell>
          <cell r="C525">
            <v>5.8</v>
          </cell>
        </row>
        <row r="526">
          <cell r="B526">
            <v>37959</v>
          </cell>
          <cell r="C526">
            <v>5.8</v>
          </cell>
        </row>
        <row r="527">
          <cell r="B527">
            <v>37960</v>
          </cell>
          <cell r="C527">
            <v>5.88</v>
          </cell>
        </row>
        <row r="528">
          <cell r="B528">
            <v>37963</v>
          </cell>
          <cell r="C528">
            <v>5.86</v>
          </cell>
        </row>
        <row r="529">
          <cell r="B529">
            <v>37964</v>
          </cell>
          <cell r="C529">
            <v>5.85</v>
          </cell>
        </row>
        <row r="530">
          <cell r="B530">
            <v>37965</v>
          </cell>
          <cell r="C530">
            <v>5.85</v>
          </cell>
        </row>
        <row r="531">
          <cell r="B531">
            <v>37966</v>
          </cell>
          <cell r="C531">
            <v>5.87</v>
          </cell>
        </row>
        <row r="532">
          <cell r="B532">
            <v>37967</v>
          </cell>
          <cell r="C532">
            <v>5.89</v>
          </cell>
        </row>
        <row r="533">
          <cell r="B533">
            <v>37970</v>
          </cell>
          <cell r="C533">
            <v>5.88</v>
          </cell>
        </row>
        <row r="534">
          <cell r="B534">
            <v>37971</v>
          </cell>
          <cell r="C534">
            <v>5.88</v>
          </cell>
        </row>
        <row r="535">
          <cell r="B535">
            <v>37972</v>
          </cell>
          <cell r="C535">
            <v>5.89</v>
          </cell>
        </row>
        <row r="536">
          <cell r="B536">
            <v>37973</v>
          </cell>
          <cell r="C536">
            <v>5.89</v>
          </cell>
        </row>
        <row r="537">
          <cell r="B537">
            <v>37974</v>
          </cell>
          <cell r="C537">
            <v>5.9</v>
          </cell>
        </row>
        <row r="538">
          <cell r="B538">
            <v>37977</v>
          </cell>
          <cell r="C538">
            <v>5.9</v>
          </cell>
        </row>
        <row r="539">
          <cell r="B539">
            <v>37978</v>
          </cell>
          <cell r="C539">
            <v>5.9</v>
          </cell>
        </row>
        <row r="540">
          <cell r="B540">
            <v>37981</v>
          </cell>
          <cell r="C540">
            <v>5.9</v>
          </cell>
        </row>
        <row r="541">
          <cell r="B541">
            <v>37984</v>
          </cell>
          <cell r="C541">
            <v>5.9</v>
          </cell>
        </row>
        <row r="542">
          <cell r="B542">
            <v>37985</v>
          </cell>
          <cell r="C542">
            <v>5.91</v>
          </cell>
        </row>
        <row r="543">
          <cell r="B543">
            <v>37988</v>
          </cell>
          <cell r="C543">
            <v>5.91</v>
          </cell>
        </row>
        <row r="544">
          <cell r="B544">
            <v>37991</v>
          </cell>
          <cell r="C544">
            <v>5.94</v>
          </cell>
        </row>
        <row r="545">
          <cell r="B545">
            <v>37992</v>
          </cell>
          <cell r="C545">
            <v>5.95</v>
          </cell>
        </row>
        <row r="546">
          <cell r="B546">
            <v>37993</v>
          </cell>
          <cell r="C546">
            <v>5.95</v>
          </cell>
        </row>
        <row r="547">
          <cell r="B547">
            <v>37994</v>
          </cell>
          <cell r="C547">
            <v>5.95</v>
          </cell>
        </row>
        <row r="548">
          <cell r="B548">
            <v>37995</v>
          </cell>
          <cell r="C548">
            <v>5.96</v>
          </cell>
        </row>
        <row r="549">
          <cell r="B549">
            <v>37998</v>
          </cell>
          <cell r="C549">
            <v>5.96</v>
          </cell>
        </row>
        <row r="550">
          <cell r="B550">
            <v>38000</v>
          </cell>
          <cell r="C550">
            <v>5.99</v>
          </cell>
        </row>
        <row r="551">
          <cell r="B551">
            <v>38001</v>
          </cell>
          <cell r="C551">
            <v>6.01</v>
          </cell>
        </row>
        <row r="552">
          <cell r="B552">
            <v>38002</v>
          </cell>
          <cell r="C552">
            <v>5.96</v>
          </cell>
        </row>
        <row r="553">
          <cell r="B553">
            <v>38005</v>
          </cell>
          <cell r="C553">
            <v>6</v>
          </cell>
        </row>
        <row r="554">
          <cell r="B554">
            <v>38006</v>
          </cell>
          <cell r="C554">
            <v>6</v>
          </cell>
        </row>
        <row r="555">
          <cell r="B555">
            <v>38007</v>
          </cell>
          <cell r="C555">
            <v>5.98</v>
          </cell>
        </row>
        <row r="556">
          <cell r="B556">
            <v>38008</v>
          </cell>
          <cell r="C556">
            <v>5.99</v>
          </cell>
        </row>
        <row r="557">
          <cell r="B557">
            <v>38009</v>
          </cell>
          <cell r="C557">
            <v>5.99</v>
          </cell>
        </row>
        <row r="558">
          <cell r="B558">
            <v>38012</v>
          </cell>
          <cell r="C558">
            <v>6.01</v>
          </cell>
        </row>
        <row r="559">
          <cell r="B559">
            <v>38013</v>
          </cell>
          <cell r="C559">
            <v>6.01</v>
          </cell>
        </row>
        <row r="560">
          <cell r="B560">
            <v>38014</v>
          </cell>
          <cell r="C560">
            <v>6.02</v>
          </cell>
        </row>
        <row r="561">
          <cell r="B561">
            <v>38015</v>
          </cell>
          <cell r="C561">
            <v>6.02</v>
          </cell>
        </row>
        <row r="562">
          <cell r="B562">
            <v>38016</v>
          </cell>
          <cell r="C562">
            <v>6.03</v>
          </cell>
        </row>
        <row r="563">
          <cell r="B563">
            <v>38019</v>
          </cell>
          <cell r="C563">
            <v>6.03</v>
          </cell>
        </row>
        <row r="564">
          <cell r="B564">
            <v>38020</v>
          </cell>
          <cell r="C564">
            <v>6.04</v>
          </cell>
        </row>
        <row r="565">
          <cell r="B565">
            <v>38021</v>
          </cell>
          <cell r="C565">
            <v>6.04</v>
          </cell>
        </row>
        <row r="566">
          <cell r="B566">
            <v>38022</v>
          </cell>
          <cell r="C566">
            <v>6.01</v>
          </cell>
        </row>
        <row r="567">
          <cell r="B567">
            <v>38023</v>
          </cell>
          <cell r="C567">
            <v>6.02</v>
          </cell>
        </row>
        <row r="568">
          <cell r="B568">
            <v>38026</v>
          </cell>
          <cell r="C568">
            <v>6.02</v>
          </cell>
        </row>
        <row r="569">
          <cell r="B569">
            <v>38027</v>
          </cell>
          <cell r="C569">
            <v>6.01</v>
          </cell>
        </row>
        <row r="570">
          <cell r="B570">
            <v>38028</v>
          </cell>
          <cell r="C570">
            <v>6.01</v>
          </cell>
        </row>
        <row r="571">
          <cell r="B571">
            <v>38029</v>
          </cell>
          <cell r="C571">
            <v>6.01</v>
          </cell>
        </row>
        <row r="572">
          <cell r="B572">
            <v>38030</v>
          </cell>
          <cell r="C572">
            <v>5.69</v>
          </cell>
        </row>
        <row r="573">
          <cell r="B573">
            <v>38033</v>
          </cell>
          <cell r="C573">
            <v>5.7</v>
          </cell>
        </row>
        <row r="574">
          <cell r="B574">
            <v>38034</v>
          </cell>
          <cell r="C574">
            <v>5.69</v>
          </cell>
        </row>
        <row r="575">
          <cell r="B575">
            <v>38035</v>
          </cell>
          <cell r="C575">
            <v>5.66</v>
          </cell>
        </row>
        <row r="576">
          <cell r="B576">
            <v>38036</v>
          </cell>
          <cell r="C576">
            <v>5.66</v>
          </cell>
        </row>
        <row r="577">
          <cell r="B577">
            <v>38037</v>
          </cell>
          <cell r="C577">
            <v>5.64</v>
          </cell>
        </row>
        <row r="578">
          <cell r="B578">
            <v>38042</v>
          </cell>
          <cell r="C578">
            <v>5.64</v>
          </cell>
        </row>
        <row r="579">
          <cell r="B579">
            <v>38043</v>
          </cell>
          <cell r="C579">
            <v>5.64</v>
          </cell>
        </row>
        <row r="580">
          <cell r="B580">
            <v>38044</v>
          </cell>
          <cell r="C580">
            <v>5.64</v>
          </cell>
        </row>
        <row r="581">
          <cell r="B581">
            <v>38047</v>
          </cell>
          <cell r="C581">
            <v>5.64</v>
          </cell>
        </row>
        <row r="582">
          <cell r="B582">
            <v>38048</v>
          </cell>
          <cell r="C582">
            <v>5.64</v>
          </cell>
        </row>
        <row r="583">
          <cell r="B583">
            <v>38049</v>
          </cell>
          <cell r="C583">
            <v>5.73</v>
          </cell>
        </row>
        <row r="584">
          <cell r="B584">
            <v>38050</v>
          </cell>
          <cell r="C584">
            <v>5.64</v>
          </cell>
        </row>
        <row r="585">
          <cell r="B585">
            <v>38051</v>
          </cell>
          <cell r="C585">
            <v>5.64</v>
          </cell>
        </row>
        <row r="586">
          <cell r="B586">
            <v>38054</v>
          </cell>
          <cell r="C586">
            <v>5.64</v>
          </cell>
        </row>
        <row r="587">
          <cell r="B587">
            <v>38055</v>
          </cell>
          <cell r="C587">
            <v>5.64</v>
          </cell>
        </row>
        <row r="588">
          <cell r="B588">
            <v>38056</v>
          </cell>
          <cell r="C588">
            <v>5.64</v>
          </cell>
        </row>
        <row r="589">
          <cell r="B589">
            <v>38057</v>
          </cell>
          <cell r="C589">
            <v>5.37</v>
          </cell>
        </row>
        <row r="590">
          <cell r="B590">
            <v>38058</v>
          </cell>
          <cell r="C590">
            <v>5.38</v>
          </cell>
        </row>
        <row r="591">
          <cell r="B591">
            <v>38061</v>
          </cell>
          <cell r="C591">
            <v>5.41</v>
          </cell>
        </row>
        <row r="592">
          <cell r="B592">
            <v>38062</v>
          </cell>
          <cell r="C592">
            <v>5.41</v>
          </cell>
        </row>
        <row r="593">
          <cell r="B593">
            <v>38063</v>
          </cell>
          <cell r="C593">
            <v>5.48</v>
          </cell>
        </row>
        <row r="594">
          <cell r="B594">
            <v>38064</v>
          </cell>
          <cell r="C594">
            <v>5.46</v>
          </cell>
        </row>
        <row r="595">
          <cell r="B595">
            <v>38065</v>
          </cell>
          <cell r="C595">
            <v>5.46</v>
          </cell>
        </row>
        <row r="596">
          <cell r="B596">
            <v>38068</v>
          </cell>
          <cell r="C596">
            <v>5.49</v>
          </cell>
        </row>
        <row r="597">
          <cell r="B597">
            <v>38069</v>
          </cell>
          <cell r="C597">
            <v>5.52</v>
          </cell>
        </row>
        <row r="598">
          <cell r="B598">
            <v>38070</v>
          </cell>
          <cell r="C598">
            <v>5.52</v>
          </cell>
        </row>
        <row r="599">
          <cell r="B599">
            <v>38071</v>
          </cell>
          <cell r="C599">
            <v>5.52</v>
          </cell>
        </row>
        <row r="600">
          <cell r="B600">
            <v>38072</v>
          </cell>
          <cell r="C600">
            <v>5.52</v>
          </cell>
        </row>
        <row r="601">
          <cell r="B601">
            <v>38075</v>
          </cell>
          <cell r="C601">
            <v>5.52</v>
          </cell>
        </row>
        <row r="602">
          <cell r="B602">
            <v>38076</v>
          </cell>
          <cell r="C602">
            <v>5.53</v>
          </cell>
        </row>
        <row r="603">
          <cell r="B603">
            <v>38077</v>
          </cell>
          <cell r="C603">
            <v>5.54</v>
          </cell>
        </row>
        <row r="604">
          <cell r="B604">
            <v>38078</v>
          </cell>
          <cell r="C604">
            <v>5.55</v>
          </cell>
        </row>
        <row r="605">
          <cell r="B605">
            <v>38079</v>
          </cell>
          <cell r="C605">
            <v>5.55</v>
          </cell>
        </row>
        <row r="606">
          <cell r="B606">
            <v>38082</v>
          </cell>
          <cell r="C606">
            <v>5.55</v>
          </cell>
        </row>
        <row r="607">
          <cell r="B607">
            <v>38083</v>
          </cell>
          <cell r="C607">
            <v>5.55</v>
          </cell>
        </row>
        <row r="608">
          <cell r="B608">
            <v>38084</v>
          </cell>
          <cell r="C608">
            <v>5.48</v>
          </cell>
        </row>
        <row r="609">
          <cell r="B609">
            <v>38085</v>
          </cell>
          <cell r="C609">
            <v>5.48</v>
          </cell>
        </row>
        <row r="610">
          <cell r="B610">
            <v>38089</v>
          </cell>
          <cell r="C610">
            <v>5.48</v>
          </cell>
        </row>
        <row r="611">
          <cell r="B611">
            <v>38090</v>
          </cell>
          <cell r="C611">
            <v>5.49</v>
          </cell>
        </row>
        <row r="612">
          <cell r="B612">
            <v>38091</v>
          </cell>
          <cell r="C612">
            <v>5.51</v>
          </cell>
        </row>
        <row r="613">
          <cell r="B613">
            <v>38092</v>
          </cell>
          <cell r="C613">
            <v>5.54</v>
          </cell>
        </row>
        <row r="614">
          <cell r="B614">
            <v>38093</v>
          </cell>
          <cell r="C614">
            <v>5.58</v>
          </cell>
        </row>
        <row r="615">
          <cell r="B615">
            <v>38096</v>
          </cell>
          <cell r="C615">
            <v>5.61</v>
          </cell>
        </row>
        <row r="616">
          <cell r="B616">
            <v>38097</v>
          </cell>
          <cell r="C616">
            <v>5.61</v>
          </cell>
        </row>
        <row r="617">
          <cell r="B617">
            <v>38099</v>
          </cell>
          <cell r="C617">
            <v>5.64</v>
          </cell>
        </row>
        <row r="618">
          <cell r="B618">
            <v>38100</v>
          </cell>
          <cell r="C618">
            <v>5.67</v>
          </cell>
        </row>
        <row r="619">
          <cell r="B619">
            <v>38103</v>
          </cell>
          <cell r="C619">
            <v>5.65</v>
          </cell>
        </row>
        <row r="620">
          <cell r="B620">
            <v>38104</v>
          </cell>
          <cell r="C620">
            <v>5.62</v>
          </cell>
        </row>
        <row r="621">
          <cell r="B621">
            <v>38105</v>
          </cell>
          <cell r="C621">
            <v>5.6</v>
          </cell>
        </row>
        <row r="622">
          <cell r="B622">
            <v>38106</v>
          </cell>
          <cell r="C622">
            <v>5.6</v>
          </cell>
        </row>
        <row r="623">
          <cell r="B623">
            <v>38107</v>
          </cell>
          <cell r="C623">
            <v>5.6</v>
          </cell>
        </row>
        <row r="624">
          <cell r="B624">
            <v>38110</v>
          </cell>
          <cell r="C624">
            <v>5.6</v>
          </cell>
        </row>
        <row r="625">
          <cell r="B625">
            <v>38111</v>
          </cell>
          <cell r="C625">
            <v>5.6</v>
          </cell>
        </row>
        <row r="626">
          <cell r="B626">
            <v>38112</v>
          </cell>
          <cell r="C626">
            <v>5.6</v>
          </cell>
        </row>
        <row r="627">
          <cell r="B627">
            <v>38113</v>
          </cell>
          <cell r="C627">
            <v>5.59</v>
          </cell>
        </row>
        <row r="628">
          <cell r="B628">
            <v>38114</v>
          </cell>
          <cell r="C628">
            <v>5.53</v>
          </cell>
        </row>
        <row r="629">
          <cell r="B629">
            <v>38117</v>
          </cell>
          <cell r="C629">
            <v>5.6</v>
          </cell>
        </row>
        <row r="630">
          <cell r="B630">
            <v>38118</v>
          </cell>
          <cell r="C630">
            <v>5.6</v>
          </cell>
        </row>
        <row r="631">
          <cell r="B631">
            <v>38119</v>
          </cell>
          <cell r="C631">
            <v>5.61</v>
          </cell>
        </row>
        <row r="632">
          <cell r="B632">
            <v>38120</v>
          </cell>
          <cell r="C632">
            <v>5.64</v>
          </cell>
        </row>
        <row r="633">
          <cell r="B633">
            <v>38121</v>
          </cell>
          <cell r="C633">
            <v>5.65</v>
          </cell>
        </row>
        <row r="634">
          <cell r="B634">
            <v>38124</v>
          </cell>
          <cell r="C634">
            <v>5.67</v>
          </cell>
        </row>
        <row r="635">
          <cell r="B635">
            <v>38125</v>
          </cell>
          <cell r="C635">
            <v>5.67</v>
          </cell>
        </row>
        <row r="636">
          <cell r="B636">
            <v>38126</v>
          </cell>
          <cell r="C636">
            <v>5.67</v>
          </cell>
        </row>
        <row r="637">
          <cell r="B637">
            <v>38127</v>
          </cell>
          <cell r="C637">
            <v>5.69</v>
          </cell>
        </row>
        <row r="638">
          <cell r="B638">
            <v>38128</v>
          </cell>
          <cell r="C638">
            <v>5.82</v>
          </cell>
        </row>
        <row r="639">
          <cell r="B639">
            <v>38131</v>
          </cell>
          <cell r="C639">
            <v>5.86</v>
          </cell>
        </row>
        <row r="640">
          <cell r="B640">
            <v>38132</v>
          </cell>
          <cell r="C640">
            <v>5.91</v>
          </cell>
        </row>
        <row r="641">
          <cell r="B641">
            <v>38133</v>
          </cell>
          <cell r="C641">
            <v>5.91</v>
          </cell>
        </row>
        <row r="642">
          <cell r="B642">
            <v>38134</v>
          </cell>
          <cell r="C642">
            <v>6</v>
          </cell>
        </row>
        <row r="643">
          <cell r="B643">
            <v>38135</v>
          </cell>
          <cell r="C643">
            <v>6</v>
          </cell>
        </row>
        <row r="644">
          <cell r="B644">
            <v>38138</v>
          </cell>
          <cell r="C644">
            <v>5.95</v>
          </cell>
        </row>
        <row r="645">
          <cell r="B645">
            <v>38139</v>
          </cell>
          <cell r="C645">
            <v>6</v>
          </cell>
        </row>
        <row r="646">
          <cell r="B646">
            <v>38140</v>
          </cell>
          <cell r="C646">
            <v>6.06</v>
          </cell>
        </row>
        <row r="647">
          <cell r="B647">
            <v>38141</v>
          </cell>
          <cell r="C647">
            <v>6.07</v>
          </cell>
        </row>
        <row r="648">
          <cell r="B648">
            <v>38142</v>
          </cell>
          <cell r="C648">
            <v>6.09</v>
          </cell>
        </row>
        <row r="649">
          <cell r="B649">
            <v>38145</v>
          </cell>
          <cell r="C649">
            <v>6.09</v>
          </cell>
        </row>
        <row r="650">
          <cell r="B650">
            <v>38146</v>
          </cell>
          <cell r="C650">
            <v>5.93</v>
          </cell>
        </row>
        <row r="651">
          <cell r="B651">
            <v>38147</v>
          </cell>
          <cell r="C651">
            <v>5.98</v>
          </cell>
        </row>
        <row r="652">
          <cell r="B652">
            <v>38149</v>
          </cell>
          <cell r="C652">
            <v>5.98</v>
          </cell>
        </row>
        <row r="653">
          <cell r="B653">
            <v>38152</v>
          </cell>
          <cell r="C653">
            <v>6.03</v>
          </cell>
        </row>
        <row r="654">
          <cell r="B654">
            <v>38153</v>
          </cell>
          <cell r="C654">
            <v>6.03</v>
          </cell>
        </row>
        <row r="655">
          <cell r="B655">
            <v>38154</v>
          </cell>
          <cell r="C655">
            <v>6.03</v>
          </cell>
        </row>
        <row r="656">
          <cell r="B656">
            <v>38155</v>
          </cell>
          <cell r="C656">
            <v>6.08</v>
          </cell>
        </row>
        <row r="657">
          <cell r="B657">
            <v>38156</v>
          </cell>
          <cell r="C657">
            <v>6.17</v>
          </cell>
        </row>
        <row r="658">
          <cell r="B658">
            <v>38159</v>
          </cell>
          <cell r="C658">
            <v>6.11</v>
          </cell>
        </row>
        <row r="659">
          <cell r="B659">
            <v>38160</v>
          </cell>
          <cell r="C659">
            <v>6.15</v>
          </cell>
        </row>
        <row r="660">
          <cell r="B660">
            <v>38161</v>
          </cell>
          <cell r="C660">
            <v>6.15</v>
          </cell>
        </row>
        <row r="661">
          <cell r="B661">
            <v>38162</v>
          </cell>
          <cell r="C661">
            <v>6.17</v>
          </cell>
        </row>
        <row r="662">
          <cell r="B662">
            <v>38163</v>
          </cell>
          <cell r="C662">
            <v>6.25</v>
          </cell>
        </row>
        <row r="663">
          <cell r="B663">
            <v>38166</v>
          </cell>
          <cell r="C663">
            <v>6.25</v>
          </cell>
        </row>
        <row r="664">
          <cell r="B664">
            <v>38167</v>
          </cell>
          <cell r="C664">
            <v>6.31</v>
          </cell>
        </row>
        <row r="665">
          <cell r="B665">
            <v>38168</v>
          </cell>
          <cell r="C665">
            <v>6.35</v>
          </cell>
        </row>
        <row r="666">
          <cell r="B666">
            <v>38169</v>
          </cell>
          <cell r="C666">
            <v>6.35</v>
          </cell>
        </row>
        <row r="667">
          <cell r="B667">
            <v>38170</v>
          </cell>
          <cell r="C667">
            <v>6.48</v>
          </cell>
        </row>
        <row r="668">
          <cell r="B668">
            <v>38173</v>
          </cell>
          <cell r="C668">
            <v>6.48</v>
          </cell>
        </row>
        <row r="669">
          <cell r="B669">
            <v>38174</v>
          </cell>
          <cell r="C669">
            <v>6.47</v>
          </cell>
        </row>
        <row r="670">
          <cell r="B670">
            <v>38175</v>
          </cell>
          <cell r="C670">
            <v>6.47</v>
          </cell>
        </row>
        <row r="671">
          <cell r="B671">
            <v>38176</v>
          </cell>
          <cell r="C671">
            <v>6.48</v>
          </cell>
        </row>
        <row r="672">
          <cell r="B672">
            <v>38177</v>
          </cell>
          <cell r="C672">
            <v>6.26</v>
          </cell>
        </row>
        <row r="673">
          <cell r="B673">
            <v>38180</v>
          </cell>
          <cell r="C673">
            <v>6.28</v>
          </cell>
        </row>
        <row r="674">
          <cell r="B674">
            <v>38181</v>
          </cell>
          <cell r="C674">
            <v>6.28</v>
          </cell>
        </row>
        <row r="675">
          <cell r="B675">
            <v>38182</v>
          </cell>
          <cell r="C675">
            <v>6.28</v>
          </cell>
        </row>
        <row r="676">
          <cell r="B676">
            <v>38183</v>
          </cell>
          <cell r="C676">
            <v>6.28</v>
          </cell>
        </row>
        <row r="677">
          <cell r="B677">
            <v>38184</v>
          </cell>
          <cell r="C677">
            <v>6.27</v>
          </cell>
        </row>
        <row r="678">
          <cell r="B678">
            <v>38187</v>
          </cell>
          <cell r="C678">
            <v>6.27</v>
          </cell>
        </row>
        <row r="679">
          <cell r="B679">
            <v>38188</v>
          </cell>
          <cell r="C679">
            <v>6.28</v>
          </cell>
        </row>
        <row r="680">
          <cell r="B680">
            <v>38189</v>
          </cell>
          <cell r="C680">
            <v>6.28</v>
          </cell>
        </row>
        <row r="681">
          <cell r="B681">
            <v>38190</v>
          </cell>
          <cell r="C681">
            <v>6.29</v>
          </cell>
        </row>
        <row r="682">
          <cell r="B682">
            <v>38191</v>
          </cell>
          <cell r="C682">
            <v>6.29</v>
          </cell>
        </row>
        <row r="683">
          <cell r="B683">
            <v>38194</v>
          </cell>
          <cell r="C683">
            <v>6.29</v>
          </cell>
        </row>
        <row r="684">
          <cell r="B684">
            <v>38195</v>
          </cell>
          <cell r="C684">
            <v>6.31</v>
          </cell>
        </row>
        <row r="685">
          <cell r="B685">
            <v>38196</v>
          </cell>
          <cell r="C685">
            <v>6.31</v>
          </cell>
        </row>
        <row r="686">
          <cell r="B686">
            <v>38197</v>
          </cell>
          <cell r="C686">
            <v>6.31</v>
          </cell>
        </row>
        <row r="687">
          <cell r="B687">
            <v>38198</v>
          </cell>
          <cell r="C687">
            <v>6.29</v>
          </cell>
        </row>
        <row r="688">
          <cell r="B688">
            <v>38201</v>
          </cell>
          <cell r="C688">
            <v>6.35</v>
          </cell>
        </row>
        <row r="689">
          <cell r="B689">
            <v>38202</v>
          </cell>
          <cell r="C689">
            <v>6.36</v>
          </cell>
        </row>
        <row r="690">
          <cell r="B690">
            <v>38203</v>
          </cell>
          <cell r="C690">
            <v>6.36</v>
          </cell>
        </row>
        <row r="691">
          <cell r="B691">
            <v>38204</v>
          </cell>
          <cell r="C691">
            <v>6.43</v>
          </cell>
        </row>
        <row r="692">
          <cell r="B692">
            <v>38205</v>
          </cell>
          <cell r="C692">
            <v>6.4</v>
          </cell>
        </row>
        <row r="693">
          <cell r="B693">
            <v>38208</v>
          </cell>
          <cell r="C693">
            <v>6.43</v>
          </cell>
        </row>
        <row r="694">
          <cell r="B694">
            <v>38209</v>
          </cell>
          <cell r="C694">
            <v>6.43</v>
          </cell>
        </row>
        <row r="695">
          <cell r="B695">
            <v>38210</v>
          </cell>
          <cell r="C695">
            <v>6.17</v>
          </cell>
        </row>
        <row r="696">
          <cell r="B696">
            <v>38211</v>
          </cell>
          <cell r="C696">
            <v>6.18</v>
          </cell>
        </row>
        <row r="697">
          <cell r="B697">
            <v>38212</v>
          </cell>
          <cell r="C697">
            <v>6.18</v>
          </cell>
        </row>
        <row r="698">
          <cell r="B698">
            <v>38215</v>
          </cell>
          <cell r="C698">
            <v>6.22</v>
          </cell>
        </row>
        <row r="699">
          <cell r="B699">
            <v>38216</v>
          </cell>
          <cell r="C699">
            <v>6.22</v>
          </cell>
        </row>
        <row r="700">
          <cell r="B700">
            <v>38217</v>
          </cell>
          <cell r="C700">
            <v>6.25</v>
          </cell>
        </row>
        <row r="701">
          <cell r="B701">
            <v>38218</v>
          </cell>
          <cell r="C701">
            <v>6.25</v>
          </cell>
        </row>
        <row r="702">
          <cell r="B702">
            <v>38219</v>
          </cell>
          <cell r="C702">
            <v>6.25</v>
          </cell>
        </row>
        <row r="703">
          <cell r="B703">
            <v>38222</v>
          </cell>
          <cell r="C703">
            <v>6.27</v>
          </cell>
        </row>
        <row r="704">
          <cell r="B704">
            <v>38223</v>
          </cell>
          <cell r="C704">
            <v>6.27</v>
          </cell>
        </row>
        <row r="705">
          <cell r="B705">
            <v>38224</v>
          </cell>
          <cell r="C705">
            <v>6.27</v>
          </cell>
        </row>
        <row r="706">
          <cell r="B706">
            <v>38225</v>
          </cell>
          <cell r="C706">
            <v>6.27</v>
          </cell>
        </row>
        <row r="707">
          <cell r="B707">
            <v>38226</v>
          </cell>
          <cell r="C707">
            <v>6.27</v>
          </cell>
        </row>
        <row r="708">
          <cell r="B708">
            <v>38229</v>
          </cell>
          <cell r="C708">
            <v>6.27</v>
          </cell>
        </row>
        <row r="709">
          <cell r="B709">
            <v>38230</v>
          </cell>
          <cell r="C709">
            <v>6.27</v>
          </cell>
        </row>
        <row r="710">
          <cell r="B710">
            <v>38231</v>
          </cell>
          <cell r="C710">
            <v>6.27</v>
          </cell>
        </row>
        <row r="711">
          <cell r="B711">
            <v>38232</v>
          </cell>
          <cell r="C711">
            <v>6.27</v>
          </cell>
        </row>
        <row r="712">
          <cell r="B712">
            <v>38233</v>
          </cell>
          <cell r="C712">
            <v>6.28</v>
          </cell>
        </row>
        <row r="713">
          <cell r="B713">
            <v>38236</v>
          </cell>
          <cell r="C713">
            <v>6.3</v>
          </cell>
        </row>
        <row r="714">
          <cell r="B714">
            <v>38238</v>
          </cell>
          <cell r="C714">
            <v>6.3</v>
          </cell>
        </row>
        <row r="715">
          <cell r="B715">
            <v>38239</v>
          </cell>
          <cell r="C715">
            <v>6.32</v>
          </cell>
        </row>
        <row r="716">
          <cell r="B716">
            <v>38240</v>
          </cell>
          <cell r="C716">
            <v>6.19</v>
          </cell>
        </row>
        <row r="717">
          <cell r="B717">
            <v>38243</v>
          </cell>
          <cell r="C717">
            <v>6.22</v>
          </cell>
        </row>
        <row r="718">
          <cell r="B718">
            <v>38244</v>
          </cell>
          <cell r="C718">
            <v>6.19</v>
          </cell>
        </row>
        <row r="719">
          <cell r="B719">
            <v>38245</v>
          </cell>
          <cell r="C719">
            <v>6.24</v>
          </cell>
        </row>
        <row r="720">
          <cell r="B720">
            <v>38246</v>
          </cell>
          <cell r="C720">
            <v>6.24</v>
          </cell>
        </row>
        <row r="721">
          <cell r="B721">
            <v>38247</v>
          </cell>
          <cell r="C721">
            <v>6.25</v>
          </cell>
        </row>
        <row r="722">
          <cell r="B722">
            <v>38250</v>
          </cell>
          <cell r="C722">
            <v>6.25</v>
          </cell>
        </row>
        <row r="723">
          <cell r="B723">
            <v>38251</v>
          </cell>
          <cell r="C723">
            <v>6.27</v>
          </cell>
        </row>
        <row r="724">
          <cell r="B724">
            <v>38252</v>
          </cell>
          <cell r="C724">
            <v>6.26</v>
          </cell>
        </row>
        <row r="725">
          <cell r="B725">
            <v>38253</v>
          </cell>
          <cell r="C725">
            <v>6.3</v>
          </cell>
        </row>
        <row r="726">
          <cell r="B726">
            <v>38254</v>
          </cell>
          <cell r="C726">
            <v>6.23</v>
          </cell>
        </row>
        <row r="727">
          <cell r="B727">
            <v>38257</v>
          </cell>
          <cell r="C727">
            <v>6.23</v>
          </cell>
        </row>
        <row r="728">
          <cell r="B728">
            <v>38258</v>
          </cell>
          <cell r="C728">
            <v>6.23</v>
          </cell>
        </row>
        <row r="729">
          <cell r="B729">
            <v>38259</v>
          </cell>
          <cell r="C729">
            <v>6.19</v>
          </cell>
        </row>
        <row r="730">
          <cell r="B730">
            <v>38260</v>
          </cell>
          <cell r="C730">
            <v>6.19</v>
          </cell>
        </row>
        <row r="731">
          <cell r="B731">
            <v>38261</v>
          </cell>
          <cell r="C731">
            <v>6.18</v>
          </cell>
        </row>
        <row r="732">
          <cell r="B732">
            <v>38264</v>
          </cell>
          <cell r="C732">
            <v>6.19</v>
          </cell>
        </row>
        <row r="733">
          <cell r="B733">
            <v>38265</v>
          </cell>
          <cell r="C733">
            <v>6.18</v>
          </cell>
        </row>
        <row r="734">
          <cell r="B734">
            <v>38266</v>
          </cell>
          <cell r="C734">
            <v>6.17</v>
          </cell>
        </row>
        <row r="735">
          <cell r="B735">
            <v>38267</v>
          </cell>
          <cell r="C735">
            <v>6.17</v>
          </cell>
        </row>
        <row r="736">
          <cell r="B736">
            <v>38268</v>
          </cell>
          <cell r="C736">
            <v>6.17</v>
          </cell>
        </row>
        <row r="737">
          <cell r="B737">
            <v>38271</v>
          </cell>
          <cell r="C737">
            <v>6.18</v>
          </cell>
        </row>
        <row r="738">
          <cell r="B738">
            <v>38273</v>
          </cell>
          <cell r="C738">
            <v>6.17</v>
          </cell>
        </row>
        <row r="739">
          <cell r="B739">
            <v>38274</v>
          </cell>
          <cell r="C739">
            <v>6.14</v>
          </cell>
        </row>
        <row r="740">
          <cell r="B740">
            <v>38275</v>
          </cell>
          <cell r="C740">
            <v>6.17</v>
          </cell>
        </row>
        <row r="741">
          <cell r="B741">
            <v>38278</v>
          </cell>
          <cell r="C741">
            <v>6.17</v>
          </cell>
        </row>
        <row r="742">
          <cell r="B742">
            <v>38279</v>
          </cell>
          <cell r="C742">
            <v>6.17</v>
          </cell>
        </row>
        <row r="743">
          <cell r="B743">
            <v>38280</v>
          </cell>
          <cell r="C743">
            <v>6.17</v>
          </cell>
        </row>
        <row r="744">
          <cell r="B744">
            <v>38281</v>
          </cell>
          <cell r="C744">
            <v>6.17</v>
          </cell>
        </row>
        <row r="745">
          <cell r="B745">
            <v>38282</v>
          </cell>
          <cell r="C745">
            <v>6.26</v>
          </cell>
        </row>
        <row r="746">
          <cell r="B746">
            <v>38285</v>
          </cell>
          <cell r="C746">
            <v>6.26</v>
          </cell>
        </row>
        <row r="747">
          <cell r="B747">
            <v>38286</v>
          </cell>
          <cell r="C747">
            <v>6.26</v>
          </cell>
        </row>
        <row r="748">
          <cell r="B748">
            <v>38287</v>
          </cell>
          <cell r="C748">
            <v>6.26</v>
          </cell>
        </row>
        <row r="749">
          <cell r="B749">
            <v>38288</v>
          </cell>
          <cell r="C749">
            <v>6.25</v>
          </cell>
        </row>
        <row r="750">
          <cell r="B750">
            <v>38289</v>
          </cell>
          <cell r="C750">
            <v>6.24</v>
          </cell>
        </row>
        <row r="751">
          <cell r="B751">
            <v>38294</v>
          </cell>
          <cell r="C751">
            <v>6.22</v>
          </cell>
        </row>
        <row r="752">
          <cell r="B752">
            <v>38295</v>
          </cell>
          <cell r="C752">
            <v>6.21</v>
          </cell>
        </row>
        <row r="753">
          <cell r="B753">
            <v>38296</v>
          </cell>
          <cell r="C753">
            <v>6.21</v>
          </cell>
        </row>
        <row r="754">
          <cell r="B754">
            <v>38299</v>
          </cell>
          <cell r="C754">
            <v>6.21</v>
          </cell>
        </row>
        <row r="755">
          <cell r="B755">
            <v>38300</v>
          </cell>
          <cell r="C755">
            <v>6.21</v>
          </cell>
        </row>
        <row r="756">
          <cell r="B756">
            <v>38301</v>
          </cell>
          <cell r="C756">
            <v>6.21</v>
          </cell>
        </row>
        <row r="757">
          <cell r="B757">
            <v>38302</v>
          </cell>
          <cell r="C757">
            <v>6.22</v>
          </cell>
        </row>
        <row r="758">
          <cell r="B758">
            <v>38303</v>
          </cell>
          <cell r="C758">
            <v>6.22</v>
          </cell>
        </row>
        <row r="759">
          <cell r="B759">
            <v>38307</v>
          </cell>
          <cell r="C759">
            <v>6.22</v>
          </cell>
        </row>
        <row r="760">
          <cell r="B760">
            <v>38308</v>
          </cell>
          <cell r="C760">
            <v>6.22</v>
          </cell>
        </row>
        <row r="761">
          <cell r="B761">
            <v>38309</v>
          </cell>
          <cell r="C761">
            <v>6.25</v>
          </cell>
        </row>
        <row r="762">
          <cell r="B762">
            <v>38310</v>
          </cell>
          <cell r="C762">
            <v>6.22</v>
          </cell>
        </row>
        <row r="763">
          <cell r="B763">
            <v>38313</v>
          </cell>
          <cell r="C763">
            <v>6.22</v>
          </cell>
        </row>
        <row r="764">
          <cell r="B764">
            <v>38314</v>
          </cell>
          <cell r="C764">
            <v>6.23</v>
          </cell>
        </row>
        <row r="765">
          <cell r="B765">
            <v>38315</v>
          </cell>
          <cell r="C765">
            <v>6.22</v>
          </cell>
        </row>
        <row r="766">
          <cell r="B766">
            <v>38316</v>
          </cell>
          <cell r="C766">
            <v>6.22</v>
          </cell>
        </row>
        <row r="767">
          <cell r="B767">
            <v>38317</v>
          </cell>
          <cell r="C767">
            <v>6.25</v>
          </cell>
        </row>
        <row r="768">
          <cell r="B768">
            <v>38320</v>
          </cell>
          <cell r="C768">
            <v>6.24</v>
          </cell>
        </row>
        <row r="769">
          <cell r="B769">
            <v>38321</v>
          </cell>
          <cell r="C769">
            <v>6.24</v>
          </cell>
        </row>
        <row r="770">
          <cell r="B770">
            <v>38322</v>
          </cell>
          <cell r="C770">
            <v>6.24</v>
          </cell>
        </row>
        <row r="771">
          <cell r="B771">
            <v>38323</v>
          </cell>
          <cell r="C771">
            <v>6.25</v>
          </cell>
        </row>
        <row r="772">
          <cell r="B772">
            <v>38324</v>
          </cell>
          <cell r="C772">
            <v>6.24</v>
          </cell>
        </row>
        <row r="773">
          <cell r="B773">
            <v>38327</v>
          </cell>
          <cell r="C773">
            <v>6.23</v>
          </cell>
        </row>
        <row r="774">
          <cell r="B774">
            <v>38328</v>
          </cell>
          <cell r="C774">
            <v>6.23</v>
          </cell>
        </row>
        <row r="775">
          <cell r="B775">
            <v>38329</v>
          </cell>
          <cell r="C775">
            <v>5.99</v>
          </cell>
        </row>
        <row r="776">
          <cell r="B776">
            <v>38330</v>
          </cell>
          <cell r="C776">
            <v>5.97</v>
          </cell>
        </row>
        <row r="777">
          <cell r="B777">
            <v>38331</v>
          </cell>
          <cell r="C777">
            <v>5.97</v>
          </cell>
        </row>
        <row r="778">
          <cell r="B778">
            <v>38334</v>
          </cell>
          <cell r="C778">
            <v>5.97</v>
          </cell>
        </row>
        <row r="779">
          <cell r="B779">
            <v>38335</v>
          </cell>
          <cell r="C779">
            <v>5.97</v>
          </cell>
        </row>
        <row r="780">
          <cell r="B780">
            <v>38336</v>
          </cell>
          <cell r="C780">
            <v>5.97</v>
          </cell>
        </row>
        <row r="781">
          <cell r="B781">
            <v>38337</v>
          </cell>
          <cell r="C781">
            <v>5.98</v>
          </cell>
        </row>
        <row r="782">
          <cell r="B782">
            <v>38338</v>
          </cell>
          <cell r="C782">
            <v>5.99</v>
          </cell>
        </row>
        <row r="783">
          <cell r="B783">
            <v>38341</v>
          </cell>
          <cell r="C783">
            <v>6.01</v>
          </cell>
        </row>
        <row r="784">
          <cell r="B784">
            <v>38342</v>
          </cell>
          <cell r="C784">
            <v>6</v>
          </cell>
        </row>
        <row r="785">
          <cell r="B785">
            <v>38343</v>
          </cell>
          <cell r="C785">
            <v>6</v>
          </cell>
        </row>
        <row r="786">
          <cell r="B786">
            <v>38344</v>
          </cell>
          <cell r="C786">
            <v>6.01</v>
          </cell>
        </row>
        <row r="787">
          <cell r="B787">
            <v>38348</v>
          </cell>
          <cell r="C787">
            <v>6.01</v>
          </cell>
        </row>
        <row r="788">
          <cell r="B788">
            <v>38349</v>
          </cell>
          <cell r="C788">
            <v>6.01</v>
          </cell>
        </row>
        <row r="789">
          <cell r="B789">
            <v>38350</v>
          </cell>
          <cell r="C789">
            <v>6.01</v>
          </cell>
        </row>
        <row r="790">
          <cell r="B790">
            <v>38351</v>
          </cell>
          <cell r="C790">
            <v>6.01</v>
          </cell>
        </row>
        <row r="791">
          <cell r="B791">
            <v>38355</v>
          </cell>
          <cell r="C791">
            <v>6.01</v>
          </cell>
        </row>
        <row r="792">
          <cell r="B792">
            <v>38356</v>
          </cell>
          <cell r="C792">
            <v>6.01</v>
          </cell>
        </row>
        <row r="793">
          <cell r="B793">
            <v>38357</v>
          </cell>
          <cell r="C793">
            <v>6.01</v>
          </cell>
        </row>
        <row r="794">
          <cell r="B794">
            <v>38358</v>
          </cell>
          <cell r="C794">
            <v>6.01</v>
          </cell>
        </row>
        <row r="795">
          <cell r="B795">
            <v>38359</v>
          </cell>
          <cell r="C795">
            <v>6.01</v>
          </cell>
        </row>
        <row r="796">
          <cell r="B796">
            <v>38362</v>
          </cell>
          <cell r="C796">
            <v>6.01</v>
          </cell>
        </row>
        <row r="797">
          <cell r="B797">
            <v>38363</v>
          </cell>
          <cell r="C797">
            <v>6.03</v>
          </cell>
        </row>
        <row r="798">
          <cell r="B798">
            <v>38364</v>
          </cell>
          <cell r="C798">
            <v>6.01</v>
          </cell>
        </row>
        <row r="799">
          <cell r="B799">
            <v>38365</v>
          </cell>
          <cell r="C799">
            <v>6.01</v>
          </cell>
        </row>
        <row r="800">
          <cell r="B800">
            <v>38366</v>
          </cell>
          <cell r="C800">
            <v>5.7</v>
          </cell>
        </row>
        <row r="801">
          <cell r="B801">
            <v>38369</v>
          </cell>
          <cell r="C801">
            <v>5.7</v>
          </cell>
        </row>
        <row r="802">
          <cell r="B802">
            <v>38370</v>
          </cell>
          <cell r="C802">
            <v>5.7</v>
          </cell>
        </row>
        <row r="803">
          <cell r="B803">
            <v>38371</v>
          </cell>
          <cell r="C803">
            <v>5.7</v>
          </cell>
        </row>
        <row r="804">
          <cell r="B804">
            <v>38372</v>
          </cell>
          <cell r="C804">
            <v>5.69</v>
          </cell>
        </row>
        <row r="805">
          <cell r="B805">
            <v>38373</v>
          </cell>
          <cell r="C805">
            <v>5.7</v>
          </cell>
        </row>
        <row r="806">
          <cell r="B806">
            <v>38376</v>
          </cell>
          <cell r="C806">
            <v>5.7</v>
          </cell>
        </row>
        <row r="807">
          <cell r="B807">
            <v>38377</v>
          </cell>
          <cell r="C807">
            <v>5.7</v>
          </cell>
        </row>
        <row r="808">
          <cell r="B808">
            <v>38378</v>
          </cell>
          <cell r="C808">
            <v>5.7</v>
          </cell>
        </row>
        <row r="809">
          <cell r="B809">
            <v>38379</v>
          </cell>
          <cell r="C809">
            <v>5.7</v>
          </cell>
        </row>
        <row r="810">
          <cell r="B810">
            <v>38380</v>
          </cell>
          <cell r="C810">
            <v>5.72</v>
          </cell>
        </row>
        <row r="811">
          <cell r="B811">
            <v>38383</v>
          </cell>
          <cell r="C811">
            <v>5.73</v>
          </cell>
        </row>
        <row r="812">
          <cell r="B812">
            <v>38384</v>
          </cell>
          <cell r="C812">
            <v>5.72</v>
          </cell>
        </row>
        <row r="813">
          <cell r="B813">
            <v>38385</v>
          </cell>
          <cell r="C813">
            <v>5.73</v>
          </cell>
        </row>
        <row r="814">
          <cell r="B814">
            <v>38386</v>
          </cell>
          <cell r="C814">
            <v>5.75</v>
          </cell>
        </row>
        <row r="815">
          <cell r="B815">
            <v>38387</v>
          </cell>
          <cell r="C815">
            <v>5.75</v>
          </cell>
        </row>
        <row r="816">
          <cell r="B816">
            <v>38392</v>
          </cell>
          <cell r="C816">
            <v>5.75</v>
          </cell>
        </row>
        <row r="817">
          <cell r="B817">
            <v>38393</v>
          </cell>
          <cell r="C817">
            <v>5.75</v>
          </cell>
        </row>
        <row r="818">
          <cell r="B818">
            <v>38394</v>
          </cell>
          <cell r="C818">
            <v>5.74</v>
          </cell>
        </row>
        <row r="819">
          <cell r="B819">
            <v>38397</v>
          </cell>
          <cell r="C819">
            <v>5.54</v>
          </cell>
        </row>
        <row r="820">
          <cell r="B820">
            <v>38398</v>
          </cell>
          <cell r="C820">
            <v>5.57</v>
          </cell>
        </row>
        <row r="821">
          <cell r="B821">
            <v>38399</v>
          </cell>
          <cell r="C821">
            <v>5.57</v>
          </cell>
        </row>
        <row r="822">
          <cell r="B822">
            <v>38400</v>
          </cell>
          <cell r="C822">
            <v>5.55</v>
          </cell>
        </row>
        <row r="823">
          <cell r="B823">
            <v>38401</v>
          </cell>
          <cell r="C823">
            <v>5.55</v>
          </cell>
        </row>
        <row r="824">
          <cell r="B824">
            <v>38404</v>
          </cell>
          <cell r="C824">
            <v>5.54</v>
          </cell>
        </row>
        <row r="825">
          <cell r="B825">
            <v>38405</v>
          </cell>
          <cell r="C825">
            <v>5.54</v>
          </cell>
        </row>
        <row r="826">
          <cell r="B826">
            <v>38406</v>
          </cell>
          <cell r="C826">
            <v>5.52</v>
          </cell>
        </row>
        <row r="827">
          <cell r="B827">
            <v>38407</v>
          </cell>
          <cell r="C827">
            <v>5.52</v>
          </cell>
        </row>
        <row r="828">
          <cell r="B828">
            <v>38408</v>
          </cell>
          <cell r="C828">
            <v>5.52</v>
          </cell>
        </row>
        <row r="829">
          <cell r="B829">
            <v>38411</v>
          </cell>
          <cell r="C829">
            <v>5.54</v>
          </cell>
        </row>
        <row r="830">
          <cell r="B830">
            <v>38412</v>
          </cell>
          <cell r="C830">
            <v>5.55</v>
          </cell>
        </row>
        <row r="831">
          <cell r="B831">
            <v>38413</v>
          </cell>
          <cell r="C831">
            <v>5.55</v>
          </cell>
        </row>
        <row r="832">
          <cell r="B832">
            <v>38414</v>
          </cell>
          <cell r="C832">
            <v>5.55</v>
          </cell>
        </row>
        <row r="833">
          <cell r="B833">
            <v>38415</v>
          </cell>
          <cell r="C833">
            <v>5.59</v>
          </cell>
        </row>
        <row r="834">
          <cell r="B834">
            <v>38418</v>
          </cell>
          <cell r="C834">
            <v>5.59</v>
          </cell>
        </row>
        <row r="835">
          <cell r="B835">
            <v>38419</v>
          </cell>
          <cell r="C835">
            <v>5.59</v>
          </cell>
        </row>
        <row r="836">
          <cell r="B836">
            <v>38420</v>
          </cell>
          <cell r="C836">
            <v>5.64</v>
          </cell>
        </row>
        <row r="837">
          <cell r="B837">
            <v>38421</v>
          </cell>
          <cell r="C837">
            <v>5.64</v>
          </cell>
        </row>
        <row r="838">
          <cell r="B838">
            <v>38422</v>
          </cell>
          <cell r="C838">
            <v>5.48</v>
          </cell>
        </row>
        <row r="839">
          <cell r="B839">
            <v>38425</v>
          </cell>
          <cell r="C839">
            <v>5.5</v>
          </cell>
        </row>
        <row r="840">
          <cell r="B840">
            <v>38426</v>
          </cell>
          <cell r="C840">
            <v>5.5</v>
          </cell>
        </row>
        <row r="841">
          <cell r="B841">
            <v>38427</v>
          </cell>
          <cell r="C841">
            <v>5.5</v>
          </cell>
        </row>
        <row r="842">
          <cell r="B842">
            <v>38428</v>
          </cell>
          <cell r="C842">
            <v>5.51</v>
          </cell>
        </row>
        <row r="843">
          <cell r="B843">
            <v>38429</v>
          </cell>
          <cell r="C843">
            <v>5.54</v>
          </cell>
        </row>
        <row r="844">
          <cell r="B844">
            <v>38432</v>
          </cell>
          <cell r="C844">
            <v>5.54</v>
          </cell>
        </row>
        <row r="845">
          <cell r="B845">
            <v>38433</v>
          </cell>
          <cell r="C845">
            <v>5.54</v>
          </cell>
        </row>
        <row r="846">
          <cell r="B846">
            <v>38434</v>
          </cell>
          <cell r="C846">
            <v>5.59</v>
          </cell>
        </row>
        <row r="847">
          <cell r="B847">
            <v>38435</v>
          </cell>
          <cell r="C847">
            <v>5.59</v>
          </cell>
        </row>
        <row r="848">
          <cell r="B848">
            <v>38439</v>
          </cell>
          <cell r="C848">
            <v>5.63</v>
          </cell>
        </row>
        <row r="849">
          <cell r="B849">
            <v>38440</v>
          </cell>
          <cell r="C849">
            <v>5.63</v>
          </cell>
        </row>
        <row r="850">
          <cell r="B850">
            <v>38441</v>
          </cell>
          <cell r="C850">
            <v>5.63</v>
          </cell>
        </row>
        <row r="851">
          <cell r="B851">
            <v>38442</v>
          </cell>
          <cell r="C851">
            <v>5.59</v>
          </cell>
        </row>
        <row r="852">
          <cell r="B852">
            <v>38443</v>
          </cell>
          <cell r="C852">
            <v>5.57</v>
          </cell>
        </row>
        <row r="853">
          <cell r="B853">
            <v>38446</v>
          </cell>
          <cell r="C853">
            <v>5.59</v>
          </cell>
        </row>
        <row r="854">
          <cell r="B854">
            <v>38447</v>
          </cell>
          <cell r="C854">
            <v>5.59</v>
          </cell>
        </row>
        <row r="855">
          <cell r="B855">
            <v>38448</v>
          </cell>
          <cell r="C855">
            <v>5.61</v>
          </cell>
        </row>
        <row r="856">
          <cell r="B856">
            <v>38449</v>
          </cell>
          <cell r="C856">
            <v>5.61</v>
          </cell>
        </row>
        <row r="857">
          <cell r="B857">
            <v>38450</v>
          </cell>
          <cell r="C857">
            <v>5.48</v>
          </cell>
        </row>
        <row r="858">
          <cell r="B858">
            <v>38453</v>
          </cell>
          <cell r="C858">
            <v>5.48</v>
          </cell>
        </row>
        <row r="859">
          <cell r="B859">
            <v>38454</v>
          </cell>
          <cell r="C859">
            <v>5.48</v>
          </cell>
        </row>
        <row r="860">
          <cell r="B860">
            <v>38455</v>
          </cell>
          <cell r="C860">
            <v>5.48</v>
          </cell>
        </row>
        <row r="861">
          <cell r="B861">
            <v>38456</v>
          </cell>
          <cell r="C861">
            <v>5.52</v>
          </cell>
        </row>
        <row r="862">
          <cell r="B862">
            <v>38457</v>
          </cell>
          <cell r="C862">
            <v>5.58</v>
          </cell>
        </row>
        <row r="863">
          <cell r="B863">
            <v>38460</v>
          </cell>
          <cell r="C863">
            <v>5.59</v>
          </cell>
        </row>
        <row r="864">
          <cell r="B864">
            <v>38461</v>
          </cell>
          <cell r="C864">
            <v>5.59</v>
          </cell>
        </row>
        <row r="865">
          <cell r="B865">
            <v>38462</v>
          </cell>
          <cell r="C865">
            <v>5.61</v>
          </cell>
        </row>
        <row r="866">
          <cell r="B866">
            <v>38464</v>
          </cell>
          <cell r="C866">
            <v>5.66</v>
          </cell>
        </row>
        <row r="867">
          <cell r="B867">
            <v>38467</v>
          </cell>
          <cell r="C867">
            <v>5.69</v>
          </cell>
        </row>
        <row r="868">
          <cell r="B868">
            <v>38468</v>
          </cell>
          <cell r="C868">
            <v>5.78</v>
          </cell>
        </row>
        <row r="869">
          <cell r="B869">
            <v>38469</v>
          </cell>
          <cell r="C869">
            <v>5.78</v>
          </cell>
        </row>
        <row r="870">
          <cell r="B870">
            <v>38470</v>
          </cell>
          <cell r="C870">
            <v>5.78</v>
          </cell>
        </row>
        <row r="871">
          <cell r="B871">
            <v>38471</v>
          </cell>
          <cell r="C871">
            <v>5.85</v>
          </cell>
        </row>
        <row r="872">
          <cell r="B872">
            <v>38474</v>
          </cell>
          <cell r="C872">
            <v>5.85</v>
          </cell>
        </row>
        <row r="873">
          <cell r="B873">
            <v>38475</v>
          </cell>
          <cell r="C873">
            <v>5.85</v>
          </cell>
        </row>
        <row r="874">
          <cell r="B874">
            <v>38476</v>
          </cell>
          <cell r="C874">
            <v>5.85</v>
          </cell>
        </row>
        <row r="875">
          <cell r="B875">
            <v>38477</v>
          </cell>
          <cell r="C875">
            <v>5.85</v>
          </cell>
        </row>
        <row r="876">
          <cell r="B876">
            <v>38478</v>
          </cell>
          <cell r="C876">
            <v>5.85</v>
          </cell>
        </row>
        <row r="877">
          <cell r="B877">
            <v>38481</v>
          </cell>
          <cell r="C877">
            <v>5.85</v>
          </cell>
        </row>
        <row r="878">
          <cell r="B878">
            <v>38482</v>
          </cell>
          <cell r="C878">
            <v>5.85</v>
          </cell>
        </row>
        <row r="879">
          <cell r="B879">
            <v>38483</v>
          </cell>
          <cell r="C879">
            <v>5.48</v>
          </cell>
        </row>
        <row r="880">
          <cell r="B880">
            <v>38484</v>
          </cell>
          <cell r="C880">
            <v>5.46</v>
          </cell>
        </row>
        <row r="881">
          <cell r="B881">
            <v>38485</v>
          </cell>
          <cell r="C881">
            <v>5.46</v>
          </cell>
        </row>
        <row r="882">
          <cell r="B882">
            <v>38488</v>
          </cell>
          <cell r="C882">
            <v>5.44</v>
          </cell>
        </row>
        <row r="883">
          <cell r="B883">
            <v>38489</v>
          </cell>
          <cell r="C883">
            <v>5.44</v>
          </cell>
        </row>
        <row r="884">
          <cell r="B884">
            <v>38490</v>
          </cell>
          <cell r="C884">
            <v>5.43</v>
          </cell>
        </row>
        <row r="885">
          <cell r="B885">
            <v>38491</v>
          </cell>
          <cell r="C885">
            <v>5.41</v>
          </cell>
        </row>
        <row r="886">
          <cell r="B886">
            <v>38492</v>
          </cell>
          <cell r="C886">
            <v>5.46</v>
          </cell>
        </row>
        <row r="887">
          <cell r="B887">
            <v>38495</v>
          </cell>
          <cell r="C887">
            <v>5.44</v>
          </cell>
        </row>
        <row r="888">
          <cell r="B888">
            <v>38496</v>
          </cell>
          <cell r="C888">
            <v>5.41</v>
          </cell>
        </row>
        <row r="889">
          <cell r="B889">
            <v>38497</v>
          </cell>
          <cell r="C889">
            <v>5.41</v>
          </cell>
        </row>
        <row r="890">
          <cell r="B890">
            <v>38499</v>
          </cell>
          <cell r="C890">
            <v>5.38</v>
          </cell>
        </row>
        <row r="891">
          <cell r="B891">
            <v>38502</v>
          </cell>
          <cell r="C891">
            <v>5.38</v>
          </cell>
        </row>
        <row r="892">
          <cell r="B892">
            <v>38503</v>
          </cell>
          <cell r="C892">
            <v>5.38</v>
          </cell>
        </row>
        <row r="893">
          <cell r="B893">
            <v>38504</v>
          </cell>
          <cell r="C893">
            <v>5.38</v>
          </cell>
        </row>
        <row r="894">
          <cell r="B894">
            <v>38505</v>
          </cell>
          <cell r="C894">
            <v>5.38</v>
          </cell>
        </row>
        <row r="895">
          <cell r="B895">
            <v>38506</v>
          </cell>
          <cell r="C895">
            <v>5.38</v>
          </cell>
        </row>
        <row r="896">
          <cell r="B896">
            <v>38509</v>
          </cell>
          <cell r="C896">
            <v>5.33</v>
          </cell>
        </row>
        <row r="897">
          <cell r="B897">
            <v>38510</v>
          </cell>
          <cell r="C897">
            <v>5.33</v>
          </cell>
        </row>
        <row r="898">
          <cell r="B898">
            <v>38511</v>
          </cell>
          <cell r="C898">
            <v>5.33</v>
          </cell>
        </row>
        <row r="899">
          <cell r="B899">
            <v>38512</v>
          </cell>
          <cell r="C899">
            <v>5.33</v>
          </cell>
        </row>
        <row r="900">
          <cell r="B900">
            <v>38513</v>
          </cell>
          <cell r="C900">
            <v>5.1100000000000003</v>
          </cell>
        </row>
        <row r="901">
          <cell r="B901">
            <v>38516</v>
          </cell>
          <cell r="C901">
            <v>5.07</v>
          </cell>
        </row>
        <row r="902">
          <cell r="B902">
            <v>38517</v>
          </cell>
          <cell r="C902">
            <v>5.07</v>
          </cell>
        </row>
        <row r="903">
          <cell r="B903">
            <v>38518</v>
          </cell>
          <cell r="C903">
            <v>5.07</v>
          </cell>
        </row>
        <row r="904">
          <cell r="B904">
            <v>38519</v>
          </cell>
          <cell r="C904">
            <v>5.07</v>
          </cell>
        </row>
        <row r="905">
          <cell r="B905">
            <v>38520</v>
          </cell>
          <cell r="C905">
            <v>5.07</v>
          </cell>
        </row>
        <row r="906">
          <cell r="B906">
            <v>38523</v>
          </cell>
          <cell r="C906">
            <v>5.0599999999999996</v>
          </cell>
        </row>
        <row r="907">
          <cell r="B907">
            <v>38524</v>
          </cell>
          <cell r="C907">
            <v>5.04</v>
          </cell>
        </row>
        <row r="908">
          <cell r="B908">
            <v>38525</v>
          </cell>
          <cell r="C908">
            <v>5.0199999999999996</v>
          </cell>
        </row>
        <row r="909">
          <cell r="B909">
            <v>38526</v>
          </cell>
          <cell r="C909">
            <v>4.9800000000000004</v>
          </cell>
        </row>
        <row r="910">
          <cell r="B910">
            <v>38527</v>
          </cell>
          <cell r="C910">
            <v>4.96</v>
          </cell>
        </row>
        <row r="911">
          <cell r="B911">
            <v>38530</v>
          </cell>
          <cell r="C911">
            <v>4.8899999999999997</v>
          </cell>
        </row>
        <row r="912">
          <cell r="B912">
            <v>38531</v>
          </cell>
          <cell r="C912">
            <v>4.8600000000000003</v>
          </cell>
        </row>
        <row r="913">
          <cell r="B913">
            <v>38532</v>
          </cell>
          <cell r="C913">
            <v>4.8600000000000003</v>
          </cell>
        </row>
        <row r="914">
          <cell r="B914">
            <v>38533</v>
          </cell>
          <cell r="C914">
            <v>4.8499999999999996</v>
          </cell>
        </row>
        <row r="915">
          <cell r="B915">
            <v>38534</v>
          </cell>
          <cell r="C915">
            <v>4.8499999999999996</v>
          </cell>
        </row>
        <row r="916">
          <cell r="B916">
            <v>38537</v>
          </cell>
          <cell r="C916">
            <v>4.8099999999999996</v>
          </cell>
        </row>
        <row r="917">
          <cell r="B917">
            <v>38538</v>
          </cell>
          <cell r="C917">
            <v>4.8</v>
          </cell>
        </row>
        <row r="918">
          <cell r="B918">
            <v>38539</v>
          </cell>
          <cell r="C918">
            <v>4.8</v>
          </cell>
        </row>
        <row r="919">
          <cell r="B919">
            <v>38540</v>
          </cell>
          <cell r="C919">
            <v>4.7699999999999996</v>
          </cell>
        </row>
        <row r="920">
          <cell r="B920">
            <v>38541</v>
          </cell>
          <cell r="C920">
            <v>5</v>
          </cell>
        </row>
        <row r="921">
          <cell r="B921">
            <v>38544</v>
          </cell>
          <cell r="C921">
            <v>5.01</v>
          </cell>
        </row>
        <row r="922">
          <cell r="B922">
            <v>38545</v>
          </cell>
          <cell r="C922">
            <v>5.01</v>
          </cell>
        </row>
        <row r="923">
          <cell r="B923">
            <v>38546</v>
          </cell>
          <cell r="C923">
            <v>5.01</v>
          </cell>
        </row>
        <row r="924">
          <cell r="B924">
            <v>38547</v>
          </cell>
          <cell r="C924">
            <v>5</v>
          </cell>
        </row>
        <row r="925">
          <cell r="B925">
            <v>38548</v>
          </cell>
          <cell r="C925">
            <v>4.97</v>
          </cell>
        </row>
        <row r="926">
          <cell r="B926">
            <v>38551</v>
          </cell>
          <cell r="C926">
            <v>4.9400000000000004</v>
          </cell>
        </row>
        <row r="927">
          <cell r="B927">
            <v>38552</v>
          </cell>
          <cell r="C927">
            <v>4.9400000000000004</v>
          </cell>
        </row>
        <row r="928">
          <cell r="B928">
            <v>38553</v>
          </cell>
          <cell r="C928">
            <v>4.9400000000000004</v>
          </cell>
        </row>
        <row r="929">
          <cell r="B929">
            <v>38554</v>
          </cell>
          <cell r="C929">
            <v>4.93</v>
          </cell>
        </row>
        <row r="930">
          <cell r="B930">
            <v>38555</v>
          </cell>
          <cell r="C930">
            <v>4.9000000000000004</v>
          </cell>
        </row>
        <row r="931">
          <cell r="B931">
            <v>38558</v>
          </cell>
          <cell r="C931">
            <v>4.9000000000000004</v>
          </cell>
        </row>
        <row r="932">
          <cell r="B932">
            <v>38559</v>
          </cell>
          <cell r="C932">
            <v>4.9000000000000004</v>
          </cell>
        </row>
        <row r="933">
          <cell r="B933">
            <v>38560</v>
          </cell>
          <cell r="C933">
            <v>4.9000000000000004</v>
          </cell>
        </row>
        <row r="934">
          <cell r="B934">
            <v>38561</v>
          </cell>
          <cell r="C934">
            <v>4.9000000000000004</v>
          </cell>
        </row>
        <row r="935">
          <cell r="B935">
            <v>38562</v>
          </cell>
          <cell r="C935">
            <v>4.9000000000000004</v>
          </cell>
        </row>
        <row r="936">
          <cell r="B936">
            <v>38565</v>
          </cell>
          <cell r="C936">
            <v>4.9000000000000004</v>
          </cell>
        </row>
        <row r="937">
          <cell r="B937">
            <v>38566</v>
          </cell>
          <cell r="C937">
            <v>4.8499999999999996</v>
          </cell>
        </row>
        <row r="938">
          <cell r="B938">
            <v>38567</v>
          </cell>
          <cell r="C938">
            <v>4.82</v>
          </cell>
        </row>
        <row r="939">
          <cell r="B939">
            <v>38568</v>
          </cell>
          <cell r="C939">
            <v>4.8</v>
          </cell>
        </row>
        <row r="940">
          <cell r="B940">
            <v>38569</v>
          </cell>
          <cell r="C940">
            <v>4.8</v>
          </cell>
        </row>
        <row r="941">
          <cell r="B941">
            <v>38572</v>
          </cell>
          <cell r="C941">
            <v>4.8</v>
          </cell>
        </row>
        <row r="942">
          <cell r="B942">
            <v>38573</v>
          </cell>
          <cell r="C942">
            <v>4.97</v>
          </cell>
        </row>
        <row r="943">
          <cell r="B943">
            <v>38574</v>
          </cell>
          <cell r="C943">
            <v>4.95</v>
          </cell>
        </row>
        <row r="944">
          <cell r="B944">
            <v>38575</v>
          </cell>
          <cell r="C944">
            <v>4.93</v>
          </cell>
        </row>
        <row r="945">
          <cell r="B945">
            <v>38576</v>
          </cell>
          <cell r="C945">
            <v>4.9000000000000004</v>
          </cell>
        </row>
        <row r="946">
          <cell r="B946">
            <v>38579</v>
          </cell>
          <cell r="C946">
            <v>4.9000000000000004</v>
          </cell>
        </row>
        <row r="947">
          <cell r="B947">
            <v>38580</v>
          </cell>
          <cell r="C947">
            <v>4.9000000000000004</v>
          </cell>
        </row>
        <row r="948">
          <cell r="B948">
            <v>38581</v>
          </cell>
          <cell r="C948">
            <v>4.83</v>
          </cell>
        </row>
        <row r="949">
          <cell r="B949">
            <v>38582</v>
          </cell>
          <cell r="C949">
            <v>4.8</v>
          </cell>
        </row>
        <row r="950">
          <cell r="B950">
            <v>38583</v>
          </cell>
          <cell r="C950">
            <v>4.8</v>
          </cell>
        </row>
        <row r="951">
          <cell r="B951">
            <v>38586</v>
          </cell>
          <cell r="C951">
            <v>4.76</v>
          </cell>
        </row>
        <row r="952">
          <cell r="B952">
            <v>38587</v>
          </cell>
          <cell r="C952">
            <v>4.76</v>
          </cell>
        </row>
        <row r="953">
          <cell r="B953">
            <v>38588</v>
          </cell>
          <cell r="C953">
            <v>4.75</v>
          </cell>
        </row>
        <row r="954">
          <cell r="B954">
            <v>38589</v>
          </cell>
          <cell r="C954">
            <v>4.75</v>
          </cell>
        </row>
        <row r="955">
          <cell r="B955">
            <v>38590</v>
          </cell>
          <cell r="C955">
            <v>4.75</v>
          </cell>
        </row>
        <row r="956">
          <cell r="B956">
            <v>38593</v>
          </cell>
          <cell r="C956">
            <v>4.75</v>
          </cell>
        </row>
        <row r="957">
          <cell r="B957">
            <v>38594</v>
          </cell>
          <cell r="C957">
            <v>4.75</v>
          </cell>
        </row>
        <row r="958">
          <cell r="B958">
            <v>38595</v>
          </cell>
          <cell r="C958">
            <v>4.72</v>
          </cell>
        </row>
        <row r="959">
          <cell r="B959">
            <v>38596</v>
          </cell>
          <cell r="C959">
            <v>4.71</v>
          </cell>
        </row>
        <row r="960">
          <cell r="B960">
            <v>38597</v>
          </cell>
          <cell r="C960">
            <v>4.68</v>
          </cell>
        </row>
        <row r="961">
          <cell r="B961">
            <v>38600</v>
          </cell>
          <cell r="C961">
            <v>4.68</v>
          </cell>
        </row>
        <row r="962">
          <cell r="B962">
            <v>38601</v>
          </cell>
          <cell r="C962">
            <v>4.88</v>
          </cell>
        </row>
        <row r="963">
          <cell r="B963">
            <v>38603</v>
          </cell>
          <cell r="C963">
            <v>4.8499999999999996</v>
          </cell>
        </row>
        <row r="964">
          <cell r="B964">
            <v>38604</v>
          </cell>
          <cell r="C964">
            <v>4.8</v>
          </cell>
        </row>
        <row r="965">
          <cell r="B965">
            <v>38607</v>
          </cell>
          <cell r="C965">
            <v>4.78</v>
          </cell>
        </row>
        <row r="966">
          <cell r="B966">
            <v>38608</v>
          </cell>
          <cell r="C966">
            <v>4.8</v>
          </cell>
        </row>
        <row r="967">
          <cell r="B967">
            <v>38609</v>
          </cell>
          <cell r="C967">
            <v>4.8</v>
          </cell>
        </row>
        <row r="968">
          <cell r="B968">
            <v>38610</v>
          </cell>
          <cell r="C968">
            <v>4.8</v>
          </cell>
        </row>
        <row r="969">
          <cell r="B969">
            <v>38611</v>
          </cell>
          <cell r="C969">
            <v>4.76</v>
          </cell>
        </row>
        <row r="970">
          <cell r="B970">
            <v>38614</v>
          </cell>
          <cell r="C970">
            <v>4.75</v>
          </cell>
        </row>
        <row r="971">
          <cell r="B971">
            <v>38615</v>
          </cell>
          <cell r="C971">
            <v>4.7300000000000004</v>
          </cell>
        </row>
        <row r="972">
          <cell r="B972">
            <v>38616</v>
          </cell>
          <cell r="C972">
            <v>4.7300000000000004</v>
          </cell>
        </row>
        <row r="973">
          <cell r="B973">
            <v>38617</v>
          </cell>
          <cell r="C973">
            <v>4.7300000000000004</v>
          </cell>
        </row>
        <row r="974">
          <cell r="B974">
            <v>38618</v>
          </cell>
          <cell r="C974">
            <v>4.7300000000000004</v>
          </cell>
        </row>
        <row r="975">
          <cell r="B975">
            <v>38621</v>
          </cell>
          <cell r="C975">
            <v>4.7300000000000004</v>
          </cell>
        </row>
        <row r="976">
          <cell r="B976">
            <v>38622</v>
          </cell>
          <cell r="C976">
            <v>4.74</v>
          </cell>
        </row>
        <row r="977">
          <cell r="B977">
            <v>38623</v>
          </cell>
          <cell r="C977">
            <v>4.7300000000000004</v>
          </cell>
        </row>
        <row r="978">
          <cell r="B978">
            <v>38624</v>
          </cell>
          <cell r="C978">
            <v>4.71</v>
          </cell>
        </row>
        <row r="979">
          <cell r="B979">
            <v>38625</v>
          </cell>
          <cell r="C979">
            <v>4.7</v>
          </cell>
        </row>
        <row r="980">
          <cell r="B980">
            <v>38628</v>
          </cell>
          <cell r="C980">
            <v>4.71</v>
          </cell>
        </row>
        <row r="981">
          <cell r="B981">
            <v>38629</v>
          </cell>
          <cell r="C981">
            <v>4.74</v>
          </cell>
        </row>
        <row r="982">
          <cell r="B982">
            <v>38630</v>
          </cell>
          <cell r="C982">
            <v>4.74</v>
          </cell>
        </row>
        <row r="983">
          <cell r="B983">
            <v>38631</v>
          </cell>
          <cell r="C983">
            <v>4.7</v>
          </cell>
        </row>
        <row r="984">
          <cell r="B984">
            <v>38632</v>
          </cell>
          <cell r="C984">
            <v>4.7</v>
          </cell>
        </row>
        <row r="985">
          <cell r="B985">
            <v>38635</v>
          </cell>
          <cell r="C985">
            <v>4.71</v>
          </cell>
        </row>
        <row r="986">
          <cell r="B986">
            <v>38636</v>
          </cell>
          <cell r="C986">
            <v>4.71</v>
          </cell>
        </row>
        <row r="987">
          <cell r="B987">
            <v>38638</v>
          </cell>
          <cell r="C987">
            <v>4.7300000000000004</v>
          </cell>
        </row>
        <row r="988">
          <cell r="B988">
            <v>38639</v>
          </cell>
          <cell r="C988">
            <v>4.7300000000000004</v>
          </cell>
        </row>
        <row r="989">
          <cell r="B989">
            <v>38642</v>
          </cell>
          <cell r="C989">
            <v>4.7300000000000004</v>
          </cell>
        </row>
        <row r="990">
          <cell r="B990">
            <v>38643</v>
          </cell>
          <cell r="C990">
            <v>4.7300000000000004</v>
          </cell>
        </row>
        <row r="991">
          <cell r="B991">
            <v>38644</v>
          </cell>
          <cell r="C991">
            <v>4.7300000000000004</v>
          </cell>
        </row>
        <row r="992">
          <cell r="B992">
            <v>38645</v>
          </cell>
          <cell r="C992">
            <v>4.79</v>
          </cell>
        </row>
        <row r="993">
          <cell r="B993">
            <v>38646</v>
          </cell>
          <cell r="C993">
            <v>4.79</v>
          </cell>
        </row>
        <row r="994">
          <cell r="B994">
            <v>38649</v>
          </cell>
          <cell r="C994">
            <v>4.79</v>
          </cell>
        </row>
        <row r="995">
          <cell r="B995">
            <v>38650</v>
          </cell>
          <cell r="C995">
            <v>4.79</v>
          </cell>
        </row>
        <row r="996">
          <cell r="B996">
            <v>38651</v>
          </cell>
          <cell r="C996">
            <v>4.79</v>
          </cell>
        </row>
        <row r="997">
          <cell r="B997">
            <v>38652</v>
          </cell>
          <cell r="C997">
            <v>4.79</v>
          </cell>
        </row>
        <row r="998">
          <cell r="B998">
            <v>38653</v>
          </cell>
          <cell r="C998">
            <v>4.79</v>
          </cell>
        </row>
        <row r="999">
          <cell r="B999">
            <v>38656</v>
          </cell>
          <cell r="C999">
            <v>4.78</v>
          </cell>
        </row>
        <row r="1000">
          <cell r="B1000">
            <v>38657</v>
          </cell>
          <cell r="C1000">
            <v>4.79</v>
          </cell>
        </row>
        <row r="1001">
          <cell r="B1001">
            <v>38659</v>
          </cell>
          <cell r="C1001">
            <v>4.8</v>
          </cell>
        </row>
        <row r="1002">
          <cell r="B1002">
            <v>38660</v>
          </cell>
          <cell r="C1002">
            <v>4.8</v>
          </cell>
        </row>
        <row r="1003">
          <cell r="B1003">
            <v>38663</v>
          </cell>
          <cell r="C1003">
            <v>4.8</v>
          </cell>
        </row>
        <row r="1004">
          <cell r="B1004">
            <v>38664</v>
          </cell>
          <cell r="C1004">
            <v>4.8</v>
          </cell>
        </row>
        <row r="1005">
          <cell r="B1005">
            <v>38665</v>
          </cell>
          <cell r="C1005">
            <v>4.8</v>
          </cell>
        </row>
        <row r="1006">
          <cell r="B1006">
            <v>38666</v>
          </cell>
          <cell r="C1006">
            <v>4.62</v>
          </cell>
        </row>
        <row r="1007">
          <cell r="B1007">
            <v>38667</v>
          </cell>
          <cell r="C1007">
            <v>4.63</v>
          </cell>
        </row>
        <row r="1008">
          <cell r="B1008">
            <v>38670</v>
          </cell>
          <cell r="C1008">
            <v>4.63</v>
          </cell>
        </row>
        <row r="1009">
          <cell r="B1009">
            <v>38672</v>
          </cell>
          <cell r="C1009">
            <v>4.63</v>
          </cell>
        </row>
        <row r="1010">
          <cell r="B1010">
            <v>38673</v>
          </cell>
          <cell r="C1010">
            <v>4.6399999999999997</v>
          </cell>
        </row>
        <row r="1011">
          <cell r="B1011">
            <v>38674</v>
          </cell>
          <cell r="C1011">
            <v>4.6399999999999997</v>
          </cell>
        </row>
        <row r="1012">
          <cell r="B1012">
            <v>38677</v>
          </cell>
          <cell r="C1012">
            <v>4.6399999999999997</v>
          </cell>
        </row>
        <row r="1013">
          <cell r="B1013">
            <v>38678</v>
          </cell>
          <cell r="C1013">
            <v>4.63</v>
          </cell>
        </row>
        <row r="1014">
          <cell r="B1014">
            <v>38679</v>
          </cell>
          <cell r="C1014">
            <v>4.6399999999999997</v>
          </cell>
        </row>
        <row r="1015">
          <cell r="B1015">
            <v>38680</v>
          </cell>
          <cell r="C1015">
            <v>4.62</v>
          </cell>
        </row>
        <row r="1016">
          <cell r="B1016">
            <v>38681</v>
          </cell>
          <cell r="C1016">
            <v>4.6399999999999997</v>
          </cell>
        </row>
        <row r="1017">
          <cell r="B1017">
            <v>38684</v>
          </cell>
          <cell r="C1017">
            <v>4.6500000000000004</v>
          </cell>
        </row>
        <row r="1018">
          <cell r="B1018">
            <v>38685</v>
          </cell>
          <cell r="C1018">
            <v>4.6399999999999997</v>
          </cell>
        </row>
        <row r="1019">
          <cell r="B1019">
            <v>38686</v>
          </cell>
          <cell r="C1019">
            <v>4.66</v>
          </cell>
        </row>
        <row r="1020">
          <cell r="B1020">
            <v>38687</v>
          </cell>
          <cell r="C1020">
            <v>4.66</v>
          </cell>
        </row>
        <row r="1021">
          <cell r="B1021">
            <v>38688</v>
          </cell>
          <cell r="C1021">
            <v>4.68</v>
          </cell>
        </row>
        <row r="1022">
          <cell r="B1022">
            <v>38691</v>
          </cell>
          <cell r="C1022">
            <v>4.7</v>
          </cell>
        </row>
        <row r="1023">
          <cell r="B1023">
            <v>38692</v>
          </cell>
          <cell r="C1023">
            <v>4.7</v>
          </cell>
        </row>
        <row r="1024">
          <cell r="B1024">
            <v>38693</v>
          </cell>
          <cell r="C1024">
            <v>4.6900000000000004</v>
          </cell>
        </row>
        <row r="1025">
          <cell r="B1025">
            <v>38694</v>
          </cell>
          <cell r="C1025">
            <v>4.67</v>
          </cell>
        </row>
        <row r="1026">
          <cell r="B1026">
            <v>38695</v>
          </cell>
          <cell r="C1026">
            <v>4.54</v>
          </cell>
        </row>
        <row r="1027">
          <cell r="B1027">
            <v>38698</v>
          </cell>
          <cell r="C1027">
            <v>4.51</v>
          </cell>
        </row>
        <row r="1028">
          <cell r="B1028">
            <v>38699</v>
          </cell>
          <cell r="C1028">
            <v>4.51</v>
          </cell>
        </row>
        <row r="1029">
          <cell r="B1029">
            <v>38700</v>
          </cell>
          <cell r="C1029">
            <v>4.51</v>
          </cell>
        </row>
        <row r="1030">
          <cell r="B1030">
            <v>38701</v>
          </cell>
          <cell r="C1030">
            <v>4.51</v>
          </cell>
        </row>
        <row r="1031">
          <cell r="B1031">
            <v>38702</v>
          </cell>
          <cell r="C1031">
            <v>4.49</v>
          </cell>
        </row>
        <row r="1032">
          <cell r="B1032">
            <v>38705</v>
          </cell>
          <cell r="C1032">
            <v>4.5</v>
          </cell>
        </row>
        <row r="1033">
          <cell r="B1033">
            <v>38706</v>
          </cell>
          <cell r="C1033">
            <v>4.49</v>
          </cell>
        </row>
        <row r="1034">
          <cell r="B1034">
            <v>38707</v>
          </cell>
          <cell r="C1034">
            <v>4.49</v>
          </cell>
        </row>
        <row r="1035">
          <cell r="B1035">
            <v>38708</v>
          </cell>
          <cell r="C1035">
            <v>4.49</v>
          </cell>
        </row>
        <row r="1036">
          <cell r="B1036">
            <v>38709</v>
          </cell>
          <cell r="C1036">
            <v>4.4800000000000004</v>
          </cell>
        </row>
        <row r="1037">
          <cell r="B1037">
            <v>38712</v>
          </cell>
          <cell r="C1037">
            <v>4.49</v>
          </cell>
        </row>
        <row r="1038">
          <cell r="B1038">
            <v>38713</v>
          </cell>
          <cell r="C1038">
            <v>4.47</v>
          </cell>
        </row>
        <row r="1039">
          <cell r="B1039">
            <v>38714</v>
          </cell>
          <cell r="C1039">
            <v>4.4400000000000004</v>
          </cell>
        </row>
        <row r="1040">
          <cell r="B1040">
            <v>38715</v>
          </cell>
          <cell r="C1040">
            <v>4.4800000000000004</v>
          </cell>
        </row>
        <row r="1041">
          <cell r="B1041">
            <v>38716</v>
          </cell>
          <cell r="C1041">
            <v>4.4800000000000004</v>
          </cell>
        </row>
        <row r="1042">
          <cell r="B1042">
            <v>38719</v>
          </cell>
          <cell r="C1042">
            <v>4.4800000000000004</v>
          </cell>
        </row>
        <row r="1043">
          <cell r="B1043">
            <v>38720</v>
          </cell>
          <cell r="C1043">
            <v>4.4800000000000004</v>
          </cell>
        </row>
        <row r="1044">
          <cell r="B1044">
            <v>38721</v>
          </cell>
          <cell r="C1044">
            <v>4.4800000000000004</v>
          </cell>
        </row>
        <row r="1045">
          <cell r="B1045">
            <v>38722</v>
          </cell>
          <cell r="C1045">
            <v>4.4800000000000004</v>
          </cell>
        </row>
        <row r="1046">
          <cell r="B1046">
            <v>38723</v>
          </cell>
          <cell r="C1046">
            <v>4.49</v>
          </cell>
        </row>
        <row r="1047">
          <cell r="B1047">
            <v>38726</v>
          </cell>
          <cell r="C1047">
            <v>4.51</v>
          </cell>
        </row>
        <row r="1048">
          <cell r="B1048">
            <v>38727</v>
          </cell>
          <cell r="C1048">
            <v>4.5199999999999996</v>
          </cell>
        </row>
        <row r="1049">
          <cell r="B1049">
            <v>38728</v>
          </cell>
          <cell r="C1049">
            <v>4.5199999999999996</v>
          </cell>
        </row>
        <row r="1050">
          <cell r="B1050">
            <v>38729</v>
          </cell>
          <cell r="C1050">
            <v>4.57</v>
          </cell>
        </row>
        <row r="1051">
          <cell r="B1051">
            <v>38730</v>
          </cell>
          <cell r="C1051">
            <v>4.59</v>
          </cell>
        </row>
        <row r="1052">
          <cell r="B1052">
            <v>38733</v>
          </cell>
          <cell r="C1052">
            <v>4.59</v>
          </cell>
        </row>
        <row r="1053">
          <cell r="B1053">
            <v>38734</v>
          </cell>
          <cell r="C1053">
            <v>4.59</v>
          </cell>
        </row>
        <row r="1054">
          <cell r="B1054">
            <v>38735</v>
          </cell>
          <cell r="C1054">
            <v>4.5999999999999996</v>
          </cell>
        </row>
        <row r="1055">
          <cell r="B1055">
            <v>38736</v>
          </cell>
          <cell r="C1055">
            <v>4.6100000000000003</v>
          </cell>
        </row>
        <row r="1056">
          <cell r="B1056">
            <v>38737</v>
          </cell>
          <cell r="C1056">
            <v>4.63</v>
          </cell>
        </row>
        <row r="1057">
          <cell r="B1057">
            <v>38740</v>
          </cell>
          <cell r="C1057">
            <v>4.6100000000000003</v>
          </cell>
        </row>
        <row r="1058">
          <cell r="B1058">
            <v>38741</v>
          </cell>
          <cell r="C1058">
            <v>4.6100000000000003</v>
          </cell>
        </row>
        <row r="1059">
          <cell r="B1059">
            <v>38742</v>
          </cell>
          <cell r="C1059">
            <v>4.6100000000000003</v>
          </cell>
        </row>
        <row r="1060">
          <cell r="B1060">
            <v>38743</v>
          </cell>
          <cell r="C1060">
            <v>4.5999999999999996</v>
          </cell>
        </row>
        <row r="1061">
          <cell r="B1061">
            <v>38744</v>
          </cell>
          <cell r="C1061">
            <v>4.5999999999999996</v>
          </cell>
        </row>
        <row r="1062">
          <cell r="B1062">
            <v>38747</v>
          </cell>
          <cell r="C1062">
            <v>4.6100000000000003</v>
          </cell>
        </row>
        <row r="1063">
          <cell r="B1063">
            <v>38748</v>
          </cell>
          <cell r="C1063">
            <v>4.5999999999999996</v>
          </cell>
        </row>
        <row r="1064">
          <cell r="B1064">
            <v>38749</v>
          </cell>
          <cell r="C1064">
            <v>4.62</v>
          </cell>
        </row>
        <row r="1065">
          <cell r="B1065">
            <v>38750</v>
          </cell>
          <cell r="C1065">
            <v>4.6399999999999997</v>
          </cell>
        </row>
        <row r="1066">
          <cell r="B1066">
            <v>38751</v>
          </cell>
          <cell r="C1066">
            <v>4.66</v>
          </cell>
        </row>
        <row r="1067">
          <cell r="B1067">
            <v>38754</v>
          </cell>
          <cell r="C1067">
            <v>4.66</v>
          </cell>
        </row>
        <row r="1068">
          <cell r="B1068">
            <v>38755</v>
          </cell>
          <cell r="C1068">
            <v>4.66</v>
          </cell>
        </row>
        <row r="1069">
          <cell r="B1069">
            <v>38756</v>
          </cell>
          <cell r="C1069">
            <v>4.6399999999999997</v>
          </cell>
        </row>
        <row r="1070">
          <cell r="B1070">
            <v>38757</v>
          </cell>
          <cell r="C1070">
            <v>4.53</v>
          </cell>
        </row>
        <row r="1071">
          <cell r="B1071">
            <v>38758</v>
          </cell>
          <cell r="C1071">
            <v>4.5</v>
          </cell>
        </row>
        <row r="1072">
          <cell r="B1072">
            <v>38761</v>
          </cell>
          <cell r="C1072">
            <v>4.49</v>
          </cell>
        </row>
        <row r="1073">
          <cell r="B1073">
            <v>38762</v>
          </cell>
          <cell r="C1073">
            <v>4.49</v>
          </cell>
        </row>
        <row r="1074">
          <cell r="B1074">
            <v>38763</v>
          </cell>
          <cell r="C1074">
            <v>4.49</v>
          </cell>
        </row>
        <row r="1075">
          <cell r="B1075">
            <v>38764</v>
          </cell>
          <cell r="C1075">
            <v>4.47</v>
          </cell>
        </row>
        <row r="1076">
          <cell r="B1076">
            <v>38765</v>
          </cell>
          <cell r="C1076">
            <v>4.47</v>
          </cell>
        </row>
        <row r="1077">
          <cell r="B1077">
            <v>38768</v>
          </cell>
          <cell r="C1077">
            <v>4.47</v>
          </cell>
        </row>
        <row r="1078">
          <cell r="B1078">
            <v>38769</v>
          </cell>
          <cell r="C1078">
            <v>4.4400000000000004</v>
          </cell>
        </row>
        <row r="1079">
          <cell r="B1079">
            <v>38770</v>
          </cell>
          <cell r="C1079">
            <v>4.4400000000000004</v>
          </cell>
        </row>
        <row r="1080">
          <cell r="B1080">
            <v>38771</v>
          </cell>
          <cell r="C1080">
            <v>4.4400000000000004</v>
          </cell>
        </row>
        <row r="1081">
          <cell r="B1081">
            <v>38772</v>
          </cell>
          <cell r="C1081">
            <v>4.4400000000000004</v>
          </cell>
        </row>
        <row r="1082">
          <cell r="B1082">
            <v>38777</v>
          </cell>
          <cell r="C1082">
            <v>4.4400000000000004</v>
          </cell>
        </row>
        <row r="1083">
          <cell r="B1083">
            <v>38778</v>
          </cell>
          <cell r="C1083">
            <v>4.41</v>
          </cell>
        </row>
        <row r="1084">
          <cell r="B1084">
            <v>38779</v>
          </cell>
          <cell r="C1084">
            <v>4.41</v>
          </cell>
        </row>
        <row r="1085">
          <cell r="B1085">
            <v>38782</v>
          </cell>
          <cell r="C1085">
            <v>4.41</v>
          </cell>
        </row>
        <row r="1086">
          <cell r="B1086">
            <v>38783</v>
          </cell>
          <cell r="C1086">
            <v>4.41</v>
          </cell>
        </row>
        <row r="1087">
          <cell r="B1087">
            <v>38784</v>
          </cell>
          <cell r="C1087">
            <v>4.41</v>
          </cell>
        </row>
        <row r="1088">
          <cell r="B1088">
            <v>38785</v>
          </cell>
          <cell r="C1088">
            <v>4.43</v>
          </cell>
        </row>
        <row r="1089">
          <cell r="B1089">
            <v>38786</v>
          </cell>
          <cell r="C1089">
            <v>4.4000000000000004</v>
          </cell>
        </row>
        <row r="1090">
          <cell r="B1090">
            <v>38789</v>
          </cell>
          <cell r="C1090">
            <v>4.4000000000000004</v>
          </cell>
        </row>
        <row r="1091">
          <cell r="B1091">
            <v>38790</v>
          </cell>
          <cell r="C1091">
            <v>4.43</v>
          </cell>
        </row>
        <row r="1092">
          <cell r="B1092">
            <v>38791</v>
          </cell>
          <cell r="C1092">
            <v>4.3899999999999997</v>
          </cell>
        </row>
        <row r="1093">
          <cell r="B1093">
            <v>38792</v>
          </cell>
          <cell r="C1093">
            <v>4.3899999999999997</v>
          </cell>
        </row>
        <row r="1094">
          <cell r="B1094">
            <v>38793</v>
          </cell>
          <cell r="C1094">
            <v>4.4000000000000004</v>
          </cell>
        </row>
        <row r="1095">
          <cell r="B1095">
            <v>38796</v>
          </cell>
          <cell r="C1095">
            <v>4.4000000000000004</v>
          </cell>
        </row>
        <row r="1096">
          <cell r="B1096">
            <v>38797</v>
          </cell>
          <cell r="C1096">
            <v>4.3899999999999997</v>
          </cell>
        </row>
        <row r="1097">
          <cell r="B1097">
            <v>38798</v>
          </cell>
          <cell r="C1097">
            <v>4.3899999999999997</v>
          </cell>
        </row>
        <row r="1098">
          <cell r="B1098">
            <v>38799</v>
          </cell>
          <cell r="C1098">
            <v>4.3899999999999997</v>
          </cell>
        </row>
        <row r="1099">
          <cell r="B1099">
            <v>38800</v>
          </cell>
          <cell r="C1099">
            <v>4.3899999999999997</v>
          </cell>
        </row>
        <row r="1100">
          <cell r="B1100">
            <v>38803</v>
          </cell>
          <cell r="C1100">
            <v>4.38</v>
          </cell>
        </row>
        <row r="1101">
          <cell r="B1101">
            <v>38804</v>
          </cell>
          <cell r="C1101">
            <v>4.38</v>
          </cell>
        </row>
        <row r="1102">
          <cell r="B1102">
            <v>38805</v>
          </cell>
          <cell r="C1102">
            <v>4.38</v>
          </cell>
        </row>
        <row r="1103">
          <cell r="B1103">
            <v>38806</v>
          </cell>
          <cell r="C1103">
            <v>4.38</v>
          </cell>
        </row>
        <row r="1104">
          <cell r="B1104">
            <v>38807</v>
          </cell>
          <cell r="C1104">
            <v>4.34</v>
          </cell>
        </row>
        <row r="1105">
          <cell r="B1105">
            <v>38810</v>
          </cell>
          <cell r="C1105">
            <v>4.3600000000000003</v>
          </cell>
        </row>
        <row r="1106">
          <cell r="B1106">
            <v>38811</v>
          </cell>
          <cell r="C1106">
            <v>4.37</v>
          </cell>
        </row>
        <row r="1107">
          <cell r="B1107">
            <v>38812</v>
          </cell>
          <cell r="C1107">
            <v>4.37</v>
          </cell>
        </row>
        <row r="1108">
          <cell r="B1108">
            <v>38813</v>
          </cell>
          <cell r="C1108">
            <v>4.37</v>
          </cell>
        </row>
        <row r="1109">
          <cell r="B1109">
            <v>38814</v>
          </cell>
          <cell r="C1109">
            <v>4.2300000000000004</v>
          </cell>
        </row>
        <row r="1110">
          <cell r="B1110">
            <v>38817</v>
          </cell>
          <cell r="C1110">
            <v>4.2300000000000004</v>
          </cell>
        </row>
        <row r="1111">
          <cell r="B1111">
            <v>38818</v>
          </cell>
          <cell r="C1111">
            <v>4.2300000000000004</v>
          </cell>
        </row>
        <row r="1112">
          <cell r="B1112">
            <v>38819</v>
          </cell>
          <cell r="C1112">
            <v>4.17</v>
          </cell>
        </row>
        <row r="1113">
          <cell r="B1113">
            <v>38820</v>
          </cell>
          <cell r="C1113">
            <v>4.1399999999999997</v>
          </cell>
        </row>
        <row r="1114">
          <cell r="B1114">
            <v>38824</v>
          </cell>
          <cell r="C1114">
            <v>4.18</v>
          </cell>
        </row>
        <row r="1115">
          <cell r="B1115">
            <v>38825</v>
          </cell>
          <cell r="C1115">
            <v>4.18</v>
          </cell>
        </row>
        <row r="1116">
          <cell r="B1116">
            <v>38826</v>
          </cell>
          <cell r="C1116">
            <v>4.17</v>
          </cell>
        </row>
        <row r="1117">
          <cell r="B1117">
            <v>38827</v>
          </cell>
          <cell r="C1117">
            <v>4.17</v>
          </cell>
        </row>
        <row r="1118">
          <cell r="B1118">
            <v>38831</v>
          </cell>
          <cell r="C1118">
            <v>4.17</v>
          </cell>
        </row>
        <row r="1119">
          <cell r="B1119">
            <v>38832</v>
          </cell>
          <cell r="C1119">
            <v>4.13</v>
          </cell>
        </row>
        <row r="1120">
          <cell r="B1120">
            <v>38833</v>
          </cell>
          <cell r="C1120">
            <v>4.13</v>
          </cell>
        </row>
        <row r="1121">
          <cell r="B1121">
            <v>38834</v>
          </cell>
          <cell r="C1121">
            <v>4.1100000000000003</v>
          </cell>
        </row>
        <row r="1122">
          <cell r="B1122">
            <v>38835</v>
          </cell>
          <cell r="C1122">
            <v>4.05</v>
          </cell>
        </row>
        <row r="1123">
          <cell r="B1123">
            <v>38839</v>
          </cell>
          <cell r="C1123">
            <v>4.04</v>
          </cell>
        </row>
        <row r="1124">
          <cell r="B1124">
            <v>38840</v>
          </cell>
          <cell r="C1124">
            <v>4.04</v>
          </cell>
        </row>
        <row r="1125">
          <cell r="B1125">
            <v>38841</v>
          </cell>
          <cell r="C1125">
            <v>4.03</v>
          </cell>
        </row>
        <row r="1126">
          <cell r="B1126">
            <v>38842</v>
          </cell>
          <cell r="C1126">
            <v>4.0199999999999996</v>
          </cell>
        </row>
        <row r="1127">
          <cell r="B1127">
            <v>38845</v>
          </cell>
          <cell r="C1127">
            <v>4.04</v>
          </cell>
        </row>
        <row r="1128">
          <cell r="B1128">
            <v>38846</v>
          </cell>
          <cell r="C1128">
            <v>4.04</v>
          </cell>
        </row>
        <row r="1129">
          <cell r="B1129">
            <v>38847</v>
          </cell>
          <cell r="C1129">
            <v>4.18</v>
          </cell>
        </row>
        <row r="1130">
          <cell r="B1130">
            <v>38848</v>
          </cell>
          <cell r="C1130">
            <v>4.18</v>
          </cell>
        </row>
        <row r="1131">
          <cell r="B1131">
            <v>38849</v>
          </cell>
          <cell r="C1131">
            <v>4.18</v>
          </cell>
        </row>
        <row r="1132">
          <cell r="B1132">
            <v>38852</v>
          </cell>
          <cell r="C1132">
            <v>4.18</v>
          </cell>
        </row>
        <row r="1133">
          <cell r="B1133">
            <v>38853</v>
          </cell>
          <cell r="C1133">
            <v>4.18</v>
          </cell>
        </row>
        <row r="1134">
          <cell r="B1134">
            <v>38854</v>
          </cell>
          <cell r="C1134">
            <v>4.18</v>
          </cell>
        </row>
        <row r="1135">
          <cell r="B1135">
            <v>38855</v>
          </cell>
          <cell r="C1135">
            <v>4.18</v>
          </cell>
        </row>
        <row r="1136">
          <cell r="B1136">
            <v>38856</v>
          </cell>
          <cell r="C1136">
            <v>4.18</v>
          </cell>
        </row>
        <row r="1137">
          <cell r="B1137">
            <v>38859</v>
          </cell>
          <cell r="C1137">
            <v>4.18</v>
          </cell>
        </row>
        <row r="1138">
          <cell r="B1138">
            <v>38860</v>
          </cell>
          <cell r="C1138">
            <v>4.1500000000000004</v>
          </cell>
        </row>
        <row r="1139">
          <cell r="B1139">
            <v>38861</v>
          </cell>
          <cell r="C1139">
            <v>4.1500000000000004</v>
          </cell>
        </row>
        <row r="1140">
          <cell r="B1140">
            <v>38862</v>
          </cell>
          <cell r="C1140">
            <v>4.13</v>
          </cell>
        </row>
        <row r="1141">
          <cell r="B1141">
            <v>38863</v>
          </cell>
          <cell r="C1141">
            <v>4.17</v>
          </cell>
        </row>
        <row r="1142">
          <cell r="B1142">
            <v>38866</v>
          </cell>
          <cell r="C1142">
            <v>4.17</v>
          </cell>
        </row>
        <row r="1143">
          <cell r="B1143">
            <v>38867</v>
          </cell>
          <cell r="C1143">
            <v>4.1500000000000004</v>
          </cell>
        </row>
        <row r="1144">
          <cell r="B1144">
            <v>38868</v>
          </cell>
          <cell r="C1144">
            <v>4.17</v>
          </cell>
        </row>
        <row r="1145">
          <cell r="B1145">
            <v>38869</v>
          </cell>
          <cell r="C1145">
            <v>4.17</v>
          </cell>
        </row>
        <row r="1146">
          <cell r="B1146">
            <v>38870</v>
          </cell>
          <cell r="C1146">
            <v>4.13</v>
          </cell>
        </row>
        <row r="1147">
          <cell r="B1147">
            <v>38873</v>
          </cell>
          <cell r="C1147">
            <v>4.13</v>
          </cell>
        </row>
        <row r="1148">
          <cell r="B1148">
            <v>38874</v>
          </cell>
          <cell r="C1148">
            <v>4.13</v>
          </cell>
        </row>
        <row r="1149">
          <cell r="B1149">
            <v>38875</v>
          </cell>
          <cell r="C1149">
            <v>4.13</v>
          </cell>
        </row>
        <row r="1150">
          <cell r="B1150">
            <v>38876</v>
          </cell>
          <cell r="C1150">
            <v>4.2300000000000004</v>
          </cell>
        </row>
        <row r="1151">
          <cell r="B1151">
            <v>38877</v>
          </cell>
          <cell r="C1151">
            <v>4.24</v>
          </cell>
        </row>
        <row r="1152">
          <cell r="B1152">
            <v>38880</v>
          </cell>
          <cell r="C1152">
            <v>4.2300000000000004</v>
          </cell>
        </row>
        <row r="1153">
          <cell r="B1153">
            <v>38881</v>
          </cell>
          <cell r="C1153">
            <v>4.21</v>
          </cell>
        </row>
        <row r="1154">
          <cell r="B1154">
            <v>38882</v>
          </cell>
          <cell r="C1154">
            <v>4.1900000000000004</v>
          </cell>
        </row>
        <row r="1155">
          <cell r="B1155">
            <v>38884</v>
          </cell>
          <cell r="C1155">
            <v>4.16</v>
          </cell>
        </row>
        <row r="1156">
          <cell r="B1156">
            <v>38887</v>
          </cell>
          <cell r="C1156">
            <v>4.1399999999999997</v>
          </cell>
        </row>
        <row r="1157">
          <cell r="B1157">
            <v>38888</v>
          </cell>
          <cell r="C1157">
            <v>4.13</v>
          </cell>
        </row>
        <row r="1158">
          <cell r="B1158">
            <v>38889</v>
          </cell>
          <cell r="C1158">
            <v>4.09</v>
          </cell>
        </row>
        <row r="1159">
          <cell r="B1159">
            <v>38890</v>
          </cell>
          <cell r="C1159">
            <v>4.0999999999999996</v>
          </cell>
        </row>
        <row r="1160">
          <cell r="B1160">
            <v>38891</v>
          </cell>
          <cell r="C1160">
            <v>4.0999999999999996</v>
          </cell>
        </row>
        <row r="1161">
          <cell r="B1161">
            <v>38894</v>
          </cell>
          <cell r="C1161">
            <v>4.04</v>
          </cell>
        </row>
        <row r="1162">
          <cell r="B1162">
            <v>38895</v>
          </cell>
          <cell r="C1162">
            <v>4.04</v>
          </cell>
          <cell r="F1162"/>
        </row>
        <row r="1163">
          <cell r="B1163">
            <v>38896</v>
          </cell>
          <cell r="C1163">
            <v>4</v>
          </cell>
        </row>
        <row r="1164">
          <cell r="B1164">
            <v>38897</v>
          </cell>
          <cell r="C1164">
            <v>4</v>
          </cell>
        </row>
        <row r="1165">
          <cell r="B1165">
            <v>38898</v>
          </cell>
          <cell r="C1165">
            <v>4</v>
          </cell>
        </row>
        <row r="1166">
          <cell r="B1166">
            <v>38901</v>
          </cell>
          <cell r="C1166">
            <v>4</v>
          </cell>
        </row>
        <row r="1167">
          <cell r="B1167">
            <v>38902</v>
          </cell>
          <cell r="C1167">
            <v>4</v>
          </cell>
        </row>
        <row r="1168">
          <cell r="B1168">
            <v>38903</v>
          </cell>
          <cell r="C1168">
            <v>4</v>
          </cell>
        </row>
        <row r="1169">
          <cell r="B1169">
            <v>38904</v>
          </cell>
          <cell r="C1169">
            <v>4</v>
          </cell>
        </row>
        <row r="1170">
          <cell r="B1170">
            <v>38905</v>
          </cell>
          <cell r="C1170">
            <v>4.4000000000000004</v>
          </cell>
        </row>
        <row r="1171">
          <cell r="B1171">
            <v>38908</v>
          </cell>
          <cell r="C1171">
            <v>4.4000000000000004</v>
          </cell>
        </row>
        <row r="1172">
          <cell r="B1172">
            <v>38909</v>
          </cell>
          <cell r="C1172">
            <v>4.41</v>
          </cell>
        </row>
        <row r="1173">
          <cell r="B1173">
            <v>38910</v>
          </cell>
          <cell r="C1173">
            <v>4.3899999999999997</v>
          </cell>
        </row>
        <row r="1174">
          <cell r="B1174">
            <v>38911</v>
          </cell>
          <cell r="C1174">
            <v>4.3600000000000003</v>
          </cell>
        </row>
        <row r="1175">
          <cell r="B1175">
            <v>38912</v>
          </cell>
          <cell r="C1175">
            <v>4.33</v>
          </cell>
        </row>
        <row r="1176">
          <cell r="B1176">
            <v>38915</v>
          </cell>
          <cell r="C1176">
            <v>4.33</v>
          </cell>
        </row>
        <row r="1177">
          <cell r="B1177">
            <v>38916</v>
          </cell>
          <cell r="C1177">
            <v>4.33</v>
          </cell>
        </row>
        <row r="1178">
          <cell r="B1178">
            <v>38917</v>
          </cell>
          <cell r="C1178">
            <v>4.33</v>
          </cell>
        </row>
        <row r="1179">
          <cell r="B1179">
            <v>38918</v>
          </cell>
          <cell r="C1179">
            <v>4.3099999999999996</v>
          </cell>
        </row>
        <row r="1180">
          <cell r="B1180">
            <v>38919</v>
          </cell>
          <cell r="C1180">
            <v>4.3099999999999996</v>
          </cell>
        </row>
        <row r="1181">
          <cell r="B1181">
            <v>38922</v>
          </cell>
          <cell r="C1181">
            <v>4.28</v>
          </cell>
        </row>
        <row r="1182">
          <cell r="B1182">
            <v>38923</v>
          </cell>
          <cell r="C1182">
            <v>4.28</v>
          </cell>
        </row>
        <row r="1183">
          <cell r="B1183">
            <v>38924</v>
          </cell>
          <cell r="C1183">
            <v>4.28</v>
          </cell>
        </row>
        <row r="1184">
          <cell r="B1184">
            <v>38925</v>
          </cell>
          <cell r="C1184">
            <v>4.2699999999999996</v>
          </cell>
        </row>
        <row r="1185">
          <cell r="B1185">
            <v>38926</v>
          </cell>
          <cell r="C1185">
            <v>4.2699999999999996</v>
          </cell>
        </row>
        <row r="1186">
          <cell r="B1186">
            <v>38929</v>
          </cell>
          <cell r="C1186">
            <v>4.2699999999999996</v>
          </cell>
        </row>
        <row r="1187">
          <cell r="B1187">
            <v>38930</v>
          </cell>
          <cell r="C1187">
            <v>4.2699999999999996</v>
          </cell>
        </row>
        <row r="1188">
          <cell r="B1188">
            <v>38931</v>
          </cell>
          <cell r="C1188">
            <v>4.26</v>
          </cell>
        </row>
        <row r="1189">
          <cell r="B1189">
            <v>38932</v>
          </cell>
          <cell r="C1189">
            <v>4.26</v>
          </cell>
        </row>
        <row r="1190">
          <cell r="B1190">
            <v>38933</v>
          </cell>
          <cell r="C1190">
            <v>4.26</v>
          </cell>
        </row>
        <row r="1191">
          <cell r="B1191">
            <v>38936</v>
          </cell>
          <cell r="C1191">
            <v>4.2699999999999996</v>
          </cell>
        </row>
        <row r="1192">
          <cell r="B1192">
            <v>38937</v>
          </cell>
          <cell r="C1192">
            <v>4.2699999999999996</v>
          </cell>
        </row>
        <row r="1193">
          <cell r="B1193">
            <v>38938</v>
          </cell>
          <cell r="C1193">
            <v>4.28</v>
          </cell>
        </row>
        <row r="1194">
          <cell r="B1194">
            <v>38939</v>
          </cell>
          <cell r="C1194">
            <v>4.28</v>
          </cell>
        </row>
        <row r="1195">
          <cell r="B1195">
            <v>38940</v>
          </cell>
          <cell r="C1195">
            <v>4.49</v>
          </cell>
        </row>
        <row r="1196">
          <cell r="B1196">
            <v>38943</v>
          </cell>
          <cell r="C1196">
            <v>4.49</v>
          </cell>
        </row>
        <row r="1197">
          <cell r="B1197">
            <v>38944</v>
          </cell>
          <cell r="C1197">
            <v>4.49</v>
          </cell>
        </row>
        <row r="1198">
          <cell r="B1198">
            <v>38945</v>
          </cell>
          <cell r="C1198">
            <v>4.49</v>
          </cell>
        </row>
        <row r="1199">
          <cell r="B1199">
            <v>38946</v>
          </cell>
          <cell r="C1199">
            <v>4.49</v>
          </cell>
        </row>
        <row r="1200">
          <cell r="B1200">
            <v>38947</v>
          </cell>
          <cell r="C1200">
            <v>4.46</v>
          </cell>
        </row>
        <row r="1201">
          <cell r="B1201">
            <v>38950</v>
          </cell>
          <cell r="C1201">
            <v>4.49</v>
          </cell>
        </row>
        <row r="1202">
          <cell r="B1202">
            <v>38951</v>
          </cell>
          <cell r="C1202">
            <v>4.46</v>
          </cell>
        </row>
        <row r="1203">
          <cell r="B1203">
            <v>38952</v>
          </cell>
          <cell r="C1203">
            <v>4.46</v>
          </cell>
        </row>
        <row r="1204">
          <cell r="B1204">
            <v>38953</v>
          </cell>
          <cell r="C1204">
            <v>4.43</v>
          </cell>
        </row>
        <row r="1205">
          <cell r="B1205">
            <v>38954</v>
          </cell>
          <cell r="C1205">
            <v>4.45</v>
          </cell>
        </row>
        <row r="1206">
          <cell r="B1206">
            <v>38957</v>
          </cell>
          <cell r="C1206">
            <v>4.41</v>
          </cell>
        </row>
        <row r="1207">
          <cell r="B1207">
            <v>38958</v>
          </cell>
          <cell r="C1207">
            <v>4.41</v>
          </cell>
        </row>
        <row r="1208">
          <cell r="B1208">
            <v>38959</v>
          </cell>
          <cell r="C1208">
            <v>4.41</v>
          </cell>
        </row>
        <row r="1209">
          <cell r="B1209">
            <v>38960</v>
          </cell>
          <cell r="C1209">
            <v>4.4000000000000004</v>
          </cell>
        </row>
        <row r="1210">
          <cell r="B1210">
            <v>38961</v>
          </cell>
          <cell r="C1210">
            <v>4.4000000000000004</v>
          </cell>
        </row>
        <row r="1211">
          <cell r="B1211">
            <v>38964</v>
          </cell>
          <cell r="C1211">
            <v>4.3899999999999997</v>
          </cell>
        </row>
        <row r="1212">
          <cell r="B1212">
            <v>38965</v>
          </cell>
          <cell r="C1212">
            <v>4.3899999999999997</v>
          </cell>
        </row>
        <row r="1213">
          <cell r="B1213">
            <v>38966</v>
          </cell>
          <cell r="C1213">
            <v>4.4400000000000004</v>
          </cell>
        </row>
        <row r="1214">
          <cell r="B1214">
            <v>38968</v>
          </cell>
          <cell r="C1214">
            <v>4.3899999999999997</v>
          </cell>
        </row>
        <row r="1215">
          <cell r="B1215">
            <v>38971</v>
          </cell>
          <cell r="C1215">
            <v>4.2699999999999996</v>
          </cell>
        </row>
        <row r="1216">
          <cell r="B1216">
            <v>38972</v>
          </cell>
          <cell r="C1216">
            <v>4.26</v>
          </cell>
        </row>
        <row r="1217">
          <cell r="B1217">
            <v>38973</v>
          </cell>
          <cell r="C1217">
            <v>4.26</v>
          </cell>
        </row>
        <row r="1218">
          <cell r="B1218">
            <v>38974</v>
          </cell>
          <cell r="C1218">
            <v>4.26</v>
          </cell>
        </row>
        <row r="1219">
          <cell r="B1219">
            <v>38975</v>
          </cell>
          <cell r="C1219">
            <v>4.26</v>
          </cell>
        </row>
        <row r="1220">
          <cell r="B1220">
            <v>38978</v>
          </cell>
          <cell r="C1220">
            <v>4.24</v>
          </cell>
        </row>
        <row r="1221">
          <cell r="B1221">
            <v>38979</v>
          </cell>
          <cell r="C1221">
            <v>4.24</v>
          </cell>
        </row>
        <row r="1222">
          <cell r="B1222">
            <v>38980</v>
          </cell>
          <cell r="C1222">
            <v>4.2300000000000004</v>
          </cell>
        </row>
        <row r="1223">
          <cell r="B1223">
            <v>38981</v>
          </cell>
          <cell r="C1223">
            <v>4.08</v>
          </cell>
        </row>
        <row r="1224">
          <cell r="B1224">
            <v>38982</v>
          </cell>
          <cell r="C1224">
            <v>4.01</v>
          </cell>
        </row>
        <row r="1225">
          <cell r="B1225">
            <v>38985</v>
          </cell>
          <cell r="C1225">
            <v>4.0199999999999996</v>
          </cell>
        </row>
        <row r="1226">
          <cell r="B1226">
            <v>38986</v>
          </cell>
          <cell r="C1226">
            <v>3.98</v>
          </cell>
        </row>
        <row r="1227">
          <cell r="B1227">
            <v>38987</v>
          </cell>
          <cell r="C1227">
            <v>3.98</v>
          </cell>
        </row>
        <row r="1228">
          <cell r="B1228">
            <v>38988</v>
          </cell>
          <cell r="C1228">
            <v>3.96</v>
          </cell>
        </row>
        <row r="1229">
          <cell r="B1229">
            <v>38989</v>
          </cell>
          <cell r="C1229">
            <v>3.95</v>
          </cell>
        </row>
        <row r="1230">
          <cell r="B1230">
            <v>38992</v>
          </cell>
          <cell r="C1230">
            <v>3.94</v>
          </cell>
        </row>
        <row r="1231">
          <cell r="B1231">
            <v>38993</v>
          </cell>
          <cell r="C1231">
            <v>3.92</v>
          </cell>
        </row>
        <row r="1232">
          <cell r="B1232">
            <v>38994</v>
          </cell>
          <cell r="C1232">
            <v>3.9</v>
          </cell>
        </row>
        <row r="1233">
          <cell r="B1233">
            <v>38995</v>
          </cell>
          <cell r="C1233">
            <v>3.9</v>
          </cell>
        </row>
        <row r="1234">
          <cell r="B1234">
            <v>38996</v>
          </cell>
          <cell r="C1234">
            <v>4.08</v>
          </cell>
        </row>
        <row r="1235">
          <cell r="B1235">
            <v>38999</v>
          </cell>
          <cell r="C1235">
            <v>4.08</v>
          </cell>
        </row>
        <row r="1236">
          <cell r="B1236">
            <v>39000</v>
          </cell>
          <cell r="C1236">
            <v>4.07</v>
          </cell>
        </row>
        <row r="1237">
          <cell r="B1237">
            <v>39001</v>
          </cell>
          <cell r="C1237">
            <v>4.0599999999999996</v>
          </cell>
        </row>
        <row r="1238">
          <cell r="B1238">
            <v>39003</v>
          </cell>
          <cell r="C1238">
            <v>4.0599999999999996</v>
          </cell>
        </row>
        <row r="1239">
          <cell r="B1239">
            <v>39006</v>
          </cell>
          <cell r="C1239">
            <v>4.0599999999999996</v>
          </cell>
        </row>
        <row r="1240">
          <cell r="B1240">
            <v>39007</v>
          </cell>
          <cell r="C1240">
            <v>4.0599999999999996</v>
          </cell>
        </row>
        <row r="1241">
          <cell r="B1241">
            <v>39008</v>
          </cell>
          <cell r="C1241">
            <v>4.0599999999999996</v>
          </cell>
        </row>
        <row r="1242">
          <cell r="B1242">
            <v>39009</v>
          </cell>
          <cell r="C1242">
            <v>4.04</v>
          </cell>
        </row>
        <row r="1243">
          <cell r="B1243">
            <v>39010</v>
          </cell>
          <cell r="C1243">
            <v>4.03</v>
          </cell>
        </row>
        <row r="1244">
          <cell r="B1244">
            <v>39013</v>
          </cell>
          <cell r="C1244">
            <v>4.0199999999999996</v>
          </cell>
        </row>
        <row r="1245">
          <cell r="B1245">
            <v>39014</v>
          </cell>
          <cell r="C1245">
            <v>4.0199999999999996</v>
          </cell>
        </row>
        <row r="1246">
          <cell r="B1246">
            <v>39015</v>
          </cell>
          <cell r="C1246">
            <v>4.0199999999999996</v>
          </cell>
        </row>
        <row r="1247">
          <cell r="B1247">
            <v>39016</v>
          </cell>
          <cell r="C1247">
            <v>4.0199999999999996</v>
          </cell>
        </row>
        <row r="1248">
          <cell r="B1248">
            <v>39017</v>
          </cell>
          <cell r="C1248">
            <v>4.0199999999999996</v>
          </cell>
        </row>
        <row r="1249">
          <cell r="B1249">
            <v>39020</v>
          </cell>
          <cell r="C1249">
            <v>4.0199999999999996</v>
          </cell>
        </row>
        <row r="1250">
          <cell r="B1250">
            <v>39021</v>
          </cell>
          <cell r="C1250">
            <v>4.0199999999999996</v>
          </cell>
        </row>
        <row r="1251">
          <cell r="B1251">
            <v>39022</v>
          </cell>
          <cell r="C1251">
            <v>4.04</v>
          </cell>
        </row>
        <row r="1252">
          <cell r="B1252">
            <v>39024</v>
          </cell>
          <cell r="C1252">
            <v>4.04</v>
          </cell>
        </row>
        <row r="1253">
          <cell r="B1253">
            <v>39027</v>
          </cell>
          <cell r="C1253">
            <v>4.04</v>
          </cell>
        </row>
        <row r="1254">
          <cell r="B1254">
            <v>39028</v>
          </cell>
          <cell r="C1254">
            <v>4.03</v>
          </cell>
        </row>
        <row r="1255">
          <cell r="B1255">
            <v>39029</v>
          </cell>
          <cell r="C1255">
            <v>4.03</v>
          </cell>
        </row>
        <row r="1256">
          <cell r="B1256">
            <v>39030</v>
          </cell>
          <cell r="C1256">
            <v>4.03</v>
          </cell>
        </row>
        <row r="1257">
          <cell r="B1257">
            <v>39031</v>
          </cell>
          <cell r="C1257">
            <v>4.09</v>
          </cell>
        </row>
        <row r="1258">
          <cell r="B1258">
            <v>39034</v>
          </cell>
          <cell r="C1258">
            <v>4.09</v>
          </cell>
        </row>
        <row r="1259">
          <cell r="B1259">
            <v>39035</v>
          </cell>
          <cell r="C1259">
            <v>4.09</v>
          </cell>
        </row>
        <row r="1260">
          <cell r="B1260">
            <v>39037</v>
          </cell>
          <cell r="C1260">
            <v>4.1100000000000003</v>
          </cell>
        </row>
        <row r="1261">
          <cell r="B1261">
            <v>39038</v>
          </cell>
          <cell r="C1261">
            <v>4.13</v>
          </cell>
        </row>
        <row r="1262">
          <cell r="B1262">
            <v>39041</v>
          </cell>
          <cell r="C1262">
            <v>4.13</v>
          </cell>
        </row>
        <row r="1263">
          <cell r="B1263">
            <v>39042</v>
          </cell>
          <cell r="C1263">
            <v>4.1399999999999997</v>
          </cell>
        </row>
        <row r="1264">
          <cell r="B1264">
            <v>39043</v>
          </cell>
          <cell r="C1264">
            <v>4.1500000000000004</v>
          </cell>
        </row>
        <row r="1265">
          <cell r="B1265">
            <v>39044</v>
          </cell>
          <cell r="C1265">
            <v>4.17</v>
          </cell>
        </row>
        <row r="1266">
          <cell r="B1266">
            <v>39045</v>
          </cell>
          <cell r="C1266">
            <v>4.18</v>
          </cell>
        </row>
        <row r="1267">
          <cell r="B1267">
            <v>39048</v>
          </cell>
          <cell r="C1267">
            <v>4.18</v>
          </cell>
        </row>
        <row r="1268">
          <cell r="B1268">
            <v>39049</v>
          </cell>
          <cell r="C1268">
            <v>4.18</v>
          </cell>
        </row>
        <row r="1269">
          <cell r="B1269">
            <v>39050</v>
          </cell>
          <cell r="C1269">
            <v>4.18</v>
          </cell>
        </row>
        <row r="1270">
          <cell r="B1270">
            <v>39051</v>
          </cell>
          <cell r="C1270">
            <v>4.18</v>
          </cell>
        </row>
        <row r="1271">
          <cell r="B1271">
            <v>39052</v>
          </cell>
          <cell r="C1271">
            <v>4.18</v>
          </cell>
        </row>
        <row r="1272">
          <cell r="B1272">
            <v>39055</v>
          </cell>
          <cell r="C1272">
            <v>4.21</v>
          </cell>
        </row>
        <row r="1273">
          <cell r="B1273">
            <v>39056</v>
          </cell>
          <cell r="C1273">
            <v>4.21</v>
          </cell>
        </row>
        <row r="1274">
          <cell r="B1274">
            <v>39057</v>
          </cell>
          <cell r="C1274">
            <v>4.21</v>
          </cell>
        </row>
        <row r="1275">
          <cell r="B1275">
            <v>39058</v>
          </cell>
          <cell r="C1275">
            <v>4.18</v>
          </cell>
        </row>
        <row r="1276">
          <cell r="B1276">
            <v>39059</v>
          </cell>
          <cell r="C1276">
            <v>4.1500000000000004</v>
          </cell>
        </row>
        <row r="1277">
          <cell r="B1277">
            <v>39062</v>
          </cell>
          <cell r="C1277">
            <v>4.1500000000000004</v>
          </cell>
        </row>
        <row r="1278">
          <cell r="B1278">
            <v>39063</v>
          </cell>
          <cell r="C1278">
            <v>4.16</v>
          </cell>
        </row>
        <row r="1279">
          <cell r="B1279">
            <v>39064</v>
          </cell>
          <cell r="C1279">
            <v>4.1500000000000004</v>
          </cell>
        </row>
        <row r="1280">
          <cell r="B1280">
            <v>39065</v>
          </cell>
          <cell r="C1280">
            <v>4.1500000000000004</v>
          </cell>
        </row>
        <row r="1281">
          <cell r="B1281">
            <v>39066</v>
          </cell>
          <cell r="C1281">
            <v>4.1100000000000003</v>
          </cell>
        </row>
        <row r="1282">
          <cell r="B1282">
            <v>39069</v>
          </cell>
          <cell r="C1282">
            <v>4.1100000000000003</v>
          </cell>
        </row>
        <row r="1283">
          <cell r="B1283">
            <v>39070</v>
          </cell>
          <cell r="C1283">
            <v>4.12</v>
          </cell>
        </row>
        <row r="1284">
          <cell r="B1284">
            <v>39071</v>
          </cell>
          <cell r="C1284">
            <v>4.12</v>
          </cell>
        </row>
        <row r="1285">
          <cell r="B1285">
            <v>39072</v>
          </cell>
          <cell r="C1285">
            <v>4.09</v>
          </cell>
        </row>
        <row r="1286">
          <cell r="B1286">
            <v>39073</v>
          </cell>
          <cell r="C1286">
            <v>4.0999999999999996</v>
          </cell>
        </row>
        <row r="1287">
          <cell r="B1287">
            <v>39077</v>
          </cell>
          <cell r="C1287">
            <v>4.0999999999999996</v>
          </cell>
        </row>
        <row r="1288">
          <cell r="B1288">
            <v>39078</v>
          </cell>
          <cell r="C1288">
            <v>4.0999999999999996</v>
          </cell>
        </row>
        <row r="1289">
          <cell r="B1289">
            <v>39079</v>
          </cell>
          <cell r="C1289">
            <v>4.0999999999999996</v>
          </cell>
        </row>
        <row r="1290">
          <cell r="B1290">
            <v>39080</v>
          </cell>
          <cell r="C1290">
            <v>4.09</v>
          </cell>
        </row>
        <row r="1291">
          <cell r="B1291">
            <v>39084</v>
          </cell>
          <cell r="C1291">
            <v>4.09</v>
          </cell>
        </row>
        <row r="1292">
          <cell r="B1292">
            <v>39085</v>
          </cell>
          <cell r="C1292">
            <v>4.09</v>
          </cell>
        </row>
        <row r="1293">
          <cell r="B1293">
            <v>39086</v>
          </cell>
          <cell r="C1293">
            <v>4.09</v>
          </cell>
        </row>
        <row r="1294">
          <cell r="B1294">
            <v>39087</v>
          </cell>
          <cell r="C1294">
            <v>4.09</v>
          </cell>
        </row>
        <row r="1295">
          <cell r="B1295">
            <v>39090</v>
          </cell>
          <cell r="C1295">
            <v>4.08</v>
          </cell>
        </row>
        <row r="1296">
          <cell r="B1296">
            <v>39091</v>
          </cell>
          <cell r="C1296">
            <v>4.09</v>
          </cell>
        </row>
        <row r="1297">
          <cell r="B1297">
            <v>39092</v>
          </cell>
          <cell r="C1297">
            <v>4.12</v>
          </cell>
        </row>
        <row r="1298">
          <cell r="B1298">
            <v>39093</v>
          </cell>
          <cell r="C1298">
            <v>4.0999999999999996</v>
          </cell>
        </row>
        <row r="1299">
          <cell r="B1299">
            <v>39094</v>
          </cell>
          <cell r="C1299">
            <v>4.05</v>
          </cell>
        </row>
        <row r="1300">
          <cell r="B1300">
            <v>39097</v>
          </cell>
          <cell r="C1300">
            <v>4.05</v>
          </cell>
        </row>
        <row r="1301">
          <cell r="B1301">
            <v>39098</v>
          </cell>
          <cell r="C1301">
            <v>4.07</v>
          </cell>
        </row>
        <row r="1302">
          <cell r="B1302">
            <v>39099</v>
          </cell>
          <cell r="C1302">
            <v>4.0599999999999996</v>
          </cell>
        </row>
        <row r="1303">
          <cell r="B1303">
            <v>39100</v>
          </cell>
          <cell r="C1303">
            <v>4.04</v>
          </cell>
        </row>
        <row r="1304">
          <cell r="B1304">
            <v>39101</v>
          </cell>
          <cell r="C1304">
            <v>4.04</v>
          </cell>
        </row>
        <row r="1305">
          <cell r="B1305">
            <v>39104</v>
          </cell>
          <cell r="C1305">
            <v>4.05</v>
          </cell>
        </row>
        <row r="1306">
          <cell r="B1306">
            <v>39105</v>
          </cell>
          <cell r="C1306">
            <v>4.07</v>
          </cell>
        </row>
        <row r="1307">
          <cell r="B1307">
            <v>39106</v>
          </cell>
          <cell r="C1307">
            <v>4.07</v>
          </cell>
        </row>
        <row r="1308">
          <cell r="B1308">
            <v>39107</v>
          </cell>
          <cell r="C1308">
            <v>4.07</v>
          </cell>
        </row>
        <row r="1309">
          <cell r="B1309">
            <v>39108</v>
          </cell>
          <cell r="C1309">
            <v>4.07</v>
          </cell>
        </row>
        <row r="1310">
          <cell r="B1310">
            <v>39111</v>
          </cell>
          <cell r="C1310">
            <v>4.07</v>
          </cell>
        </row>
        <row r="1311">
          <cell r="B1311">
            <v>39112</v>
          </cell>
          <cell r="C1311">
            <v>4.07</v>
          </cell>
        </row>
        <row r="1312">
          <cell r="B1312">
            <v>39113</v>
          </cell>
          <cell r="C1312">
            <v>4.07</v>
          </cell>
        </row>
        <row r="1313">
          <cell r="B1313">
            <v>39114</v>
          </cell>
          <cell r="C1313">
            <v>4.07</v>
          </cell>
        </row>
        <row r="1314">
          <cell r="B1314">
            <v>39115</v>
          </cell>
          <cell r="C1314">
            <v>4.0599999999999996</v>
          </cell>
        </row>
        <row r="1315">
          <cell r="B1315">
            <v>39118</v>
          </cell>
          <cell r="C1315">
            <v>4.0599999999999996</v>
          </cell>
        </row>
        <row r="1316">
          <cell r="B1316">
            <v>39119</v>
          </cell>
          <cell r="C1316">
            <v>4.05</v>
          </cell>
        </row>
        <row r="1317">
          <cell r="B1317">
            <v>39120</v>
          </cell>
          <cell r="C1317">
            <v>4.04</v>
          </cell>
        </row>
        <row r="1318">
          <cell r="B1318">
            <v>39121</v>
          </cell>
          <cell r="C1318">
            <v>4.04</v>
          </cell>
        </row>
        <row r="1319">
          <cell r="B1319">
            <v>39122</v>
          </cell>
          <cell r="C1319">
            <v>3.95</v>
          </cell>
        </row>
        <row r="1320">
          <cell r="B1320">
            <v>39125</v>
          </cell>
          <cell r="C1320">
            <v>3.94</v>
          </cell>
        </row>
        <row r="1321">
          <cell r="B1321">
            <v>39126</v>
          </cell>
          <cell r="C1321">
            <v>3.94</v>
          </cell>
        </row>
        <row r="1322">
          <cell r="B1322">
            <v>39127</v>
          </cell>
          <cell r="C1322">
            <v>3.89</v>
          </cell>
        </row>
        <row r="1323">
          <cell r="B1323">
            <v>39128</v>
          </cell>
          <cell r="C1323">
            <v>3.88</v>
          </cell>
        </row>
        <row r="1324">
          <cell r="B1324">
            <v>39129</v>
          </cell>
          <cell r="C1324">
            <v>3.88</v>
          </cell>
        </row>
        <row r="1325">
          <cell r="B1325">
            <v>39134</v>
          </cell>
          <cell r="C1325">
            <v>3.88</v>
          </cell>
        </row>
        <row r="1326">
          <cell r="B1326">
            <v>39135</v>
          </cell>
          <cell r="C1326">
            <v>3.85</v>
          </cell>
        </row>
        <row r="1327">
          <cell r="B1327">
            <v>39136</v>
          </cell>
          <cell r="C1327">
            <v>3.83</v>
          </cell>
        </row>
        <row r="1328">
          <cell r="B1328">
            <v>39139</v>
          </cell>
          <cell r="C1328">
            <v>3.82</v>
          </cell>
        </row>
        <row r="1329">
          <cell r="B1329">
            <v>39140</v>
          </cell>
          <cell r="C1329">
            <v>3.82</v>
          </cell>
        </row>
        <row r="1330">
          <cell r="B1330">
            <v>39141</v>
          </cell>
          <cell r="C1330">
            <v>3.82</v>
          </cell>
        </row>
        <row r="1331">
          <cell r="B1331">
            <v>39142</v>
          </cell>
          <cell r="C1331">
            <v>3.81</v>
          </cell>
        </row>
        <row r="1332">
          <cell r="B1332">
            <v>39143</v>
          </cell>
          <cell r="C1332">
            <v>3.8</v>
          </cell>
        </row>
        <row r="1333">
          <cell r="B1333">
            <v>39146</v>
          </cell>
          <cell r="C1333">
            <v>3.8</v>
          </cell>
        </row>
        <row r="1334">
          <cell r="B1334">
            <v>39147</v>
          </cell>
          <cell r="C1334">
            <v>3.8</v>
          </cell>
        </row>
        <row r="1335">
          <cell r="B1335">
            <v>39148</v>
          </cell>
          <cell r="C1335">
            <v>3.8</v>
          </cell>
        </row>
        <row r="1336">
          <cell r="B1336">
            <v>39149</v>
          </cell>
          <cell r="C1336">
            <v>3.8</v>
          </cell>
        </row>
        <row r="1337">
          <cell r="B1337">
            <v>39150</v>
          </cell>
          <cell r="C1337">
            <v>3.8</v>
          </cell>
        </row>
        <row r="1338">
          <cell r="B1338">
            <v>39153</v>
          </cell>
          <cell r="C1338">
            <v>3.77</v>
          </cell>
        </row>
        <row r="1339">
          <cell r="B1339">
            <v>39154</v>
          </cell>
          <cell r="C1339">
            <v>3.77</v>
          </cell>
        </row>
        <row r="1340">
          <cell r="B1340">
            <v>39155</v>
          </cell>
          <cell r="C1340">
            <v>3.77</v>
          </cell>
        </row>
        <row r="1341">
          <cell r="B1341">
            <v>39156</v>
          </cell>
          <cell r="C1341">
            <v>3.77</v>
          </cell>
        </row>
        <row r="1342">
          <cell r="B1342">
            <v>39157</v>
          </cell>
          <cell r="C1342">
            <v>3.77</v>
          </cell>
        </row>
        <row r="1343">
          <cell r="B1343">
            <v>39160</v>
          </cell>
          <cell r="C1343">
            <v>3.77</v>
          </cell>
        </row>
        <row r="1344">
          <cell r="B1344">
            <v>39161</v>
          </cell>
          <cell r="C1344">
            <v>3.76</v>
          </cell>
        </row>
        <row r="1345">
          <cell r="B1345">
            <v>39162</v>
          </cell>
          <cell r="C1345">
            <v>3.74</v>
          </cell>
        </row>
        <row r="1346">
          <cell r="B1346">
            <v>39163</v>
          </cell>
          <cell r="C1346">
            <v>3.75</v>
          </cell>
        </row>
        <row r="1347">
          <cell r="B1347">
            <v>39164</v>
          </cell>
          <cell r="C1347">
            <v>3.74</v>
          </cell>
        </row>
        <row r="1348">
          <cell r="B1348">
            <v>39167</v>
          </cell>
          <cell r="C1348">
            <v>3.74</v>
          </cell>
        </row>
        <row r="1349">
          <cell r="B1349">
            <v>39168</v>
          </cell>
          <cell r="C1349">
            <v>3.72</v>
          </cell>
        </row>
        <row r="1350">
          <cell r="B1350">
            <v>39169</v>
          </cell>
          <cell r="C1350">
            <v>3.72</v>
          </cell>
        </row>
        <row r="1351">
          <cell r="B1351">
            <v>39170</v>
          </cell>
          <cell r="C1351">
            <v>3.73</v>
          </cell>
        </row>
        <row r="1352">
          <cell r="B1352">
            <v>39171</v>
          </cell>
          <cell r="C1352">
            <v>3.72</v>
          </cell>
        </row>
        <row r="1353">
          <cell r="B1353">
            <v>39174</v>
          </cell>
          <cell r="C1353">
            <v>3.72</v>
          </cell>
        </row>
        <row r="1354">
          <cell r="B1354">
            <v>39175</v>
          </cell>
          <cell r="C1354">
            <v>3.72</v>
          </cell>
        </row>
        <row r="1355">
          <cell r="B1355">
            <v>39176</v>
          </cell>
          <cell r="C1355">
            <v>3.7</v>
          </cell>
        </row>
        <row r="1356">
          <cell r="B1356">
            <v>39177</v>
          </cell>
          <cell r="C1356">
            <v>3.7</v>
          </cell>
        </row>
        <row r="1357">
          <cell r="B1357">
            <v>39181</v>
          </cell>
          <cell r="C1357">
            <v>3.69</v>
          </cell>
        </row>
        <row r="1358">
          <cell r="B1358">
            <v>39182</v>
          </cell>
          <cell r="C1358">
            <v>3.69</v>
          </cell>
        </row>
        <row r="1359">
          <cell r="B1359">
            <v>39183</v>
          </cell>
          <cell r="C1359">
            <v>3.64</v>
          </cell>
        </row>
        <row r="1360">
          <cell r="B1360">
            <v>39184</v>
          </cell>
          <cell r="C1360">
            <v>3.64</v>
          </cell>
        </row>
        <row r="1361">
          <cell r="B1361">
            <v>39185</v>
          </cell>
          <cell r="C1361">
            <v>3.65</v>
          </cell>
        </row>
        <row r="1362">
          <cell r="B1362">
            <v>39188</v>
          </cell>
          <cell r="C1362">
            <v>3.62</v>
          </cell>
        </row>
        <row r="1363">
          <cell r="B1363">
            <v>39189</v>
          </cell>
          <cell r="C1363">
            <v>3.62</v>
          </cell>
        </row>
        <row r="1364">
          <cell r="B1364">
            <v>39190</v>
          </cell>
          <cell r="C1364">
            <v>3.61</v>
          </cell>
        </row>
        <row r="1365">
          <cell r="B1365">
            <v>39191</v>
          </cell>
          <cell r="C1365">
            <v>3.59</v>
          </cell>
        </row>
        <row r="1366">
          <cell r="B1366">
            <v>39192</v>
          </cell>
          <cell r="C1366">
            <v>3.59</v>
          </cell>
        </row>
        <row r="1367">
          <cell r="B1367">
            <v>39195</v>
          </cell>
          <cell r="C1367">
            <v>3.57</v>
          </cell>
        </row>
        <row r="1368">
          <cell r="B1368">
            <v>39196</v>
          </cell>
          <cell r="C1368">
            <v>3.55</v>
          </cell>
        </row>
        <row r="1369">
          <cell r="B1369">
            <v>39197</v>
          </cell>
          <cell r="C1369">
            <v>3.54</v>
          </cell>
        </row>
        <row r="1370">
          <cell r="B1370">
            <v>39198</v>
          </cell>
          <cell r="C1370">
            <v>3.52</v>
          </cell>
        </row>
        <row r="1371">
          <cell r="B1371">
            <v>39199</v>
          </cell>
          <cell r="C1371">
            <v>3.51</v>
          </cell>
        </row>
        <row r="1372">
          <cell r="B1372">
            <v>39202</v>
          </cell>
          <cell r="C1372">
            <v>3.49</v>
          </cell>
        </row>
        <row r="1373">
          <cell r="B1373">
            <v>39204</v>
          </cell>
          <cell r="C1373">
            <v>3.47</v>
          </cell>
        </row>
        <row r="1374">
          <cell r="B1374">
            <v>39205</v>
          </cell>
          <cell r="C1374">
            <v>3.47</v>
          </cell>
        </row>
        <row r="1375">
          <cell r="B1375">
            <v>39206</v>
          </cell>
          <cell r="C1375">
            <v>3.45</v>
          </cell>
        </row>
        <row r="1376">
          <cell r="B1376">
            <v>39209</v>
          </cell>
          <cell r="C1376">
            <v>3.44</v>
          </cell>
        </row>
        <row r="1377">
          <cell r="B1377">
            <v>39210</v>
          </cell>
          <cell r="C1377">
            <v>3.44</v>
          </cell>
        </row>
        <row r="1378">
          <cell r="B1378">
            <v>39211</v>
          </cell>
          <cell r="C1378">
            <v>3.4</v>
          </cell>
        </row>
        <row r="1379">
          <cell r="B1379">
            <v>39212</v>
          </cell>
          <cell r="C1379">
            <v>3.43</v>
          </cell>
        </row>
        <row r="1380">
          <cell r="B1380">
            <v>39213</v>
          </cell>
          <cell r="C1380">
            <v>3.45</v>
          </cell>
        </row>
        <row r="1381">
          <cell r="B1381">
            <v>39216</v>
          </cell>
          <cell r="C1381">
            <v>3.44</v>
          </cell>
        </row>
        <row r="1382">
          <cell r="B1382">
            <v>39217</v>
          </cell>
          <cell r="C1382">
            <v>3.47</v>
          </cell>
        </row>
        <row r="1383">
          <cell r="B1383">
            <v>39218</v>
          </cell>
          <cell r="C1383">
            <v>3.47</v>
          </cell>
        </row>
        <row r="1384">
          <cell r="B1384">
            <v>39219</v>
          </cell>
          <cell r="C1384">
            <v>3.44</v>
          </cell>
        </row>
        <row r="1385">
          <cell r="B1385">
            <v>39220</v>
          </cell>
          <cell r="C1385">
            <v>3.46</v>
          </cell>
        </row>
        <row r="1386">
          <cell r="B1386">
            <v>39223</v>
          </cell>
          <cell r="C1386">
            <v>3.44</v>
          </cell>
        </row>
        <row r="1387">
          <cell r="B1387">
            <v>39224</v>
          </cell>
          <cell r="C1387">
            <v>3.45</v>
          </cell>
        </row>
        <row r="1388">
          <cell r="B1388">
            <v>39225</v>
          </cell>
          <cell r="C1388">
            <v>3.38</v>
          </cell>
        </row>
        <row r="1389">
          <cell r="B1389">
            <v>39226</v>
          </cell>
          <cell r="C1389">
            <v>3.38</v>
          </cell>
        </row>
        <row r="1390">
          <cell r="B1390">
            <v>39227</v>
          </cell>
          <cell r="C1390">
            <v>3.38</v>
          </cell>
        </row>
        <row r="1391">
          <cell r="B1391">
            <v>39230</v>
          </cell>
          <cell r="C1391">
            <v>3.38</v>
          </cell>
        </row>
        <row r="1392">
          <cell r="B1392">
            <v>39231</v>
          </cell>
          <cell r="C1392">
            <v>3.37</v>
          </cell>
        </row>
        <row r="1393">
          <cell r="B1393">
            <v>39232</v>
          </cell>
          <cell r="C1393">
            <v>3.37</v>
          </cell>
        </row>
        <row r="1394">
          <cell r="B1394">
            <v>39233</v>
          </cell>
          <cell r="C1394">
            <v>3.37</v>
          </cell>
        </row>
        <row r="1395">
          <cell r="B1395">
            <v>39234</v>
          </cell>
          <cell r="C1395">
            <v>3.37</v>
          </cell>
        </row>
        <row r="1396">
          <cell r="B1396">
            <v>39237</v>
          </cell>
          <cell r="C1396">
            <v>3.37</v>
          </cell>
        </row>
        <row r="1397">
          <cell r="B1397">
            <v>39238</v>
          </cell>
          <cell r="C1397">
            <v>3.37</v>
          </cell>
        </row>
        <row r="1398">
          <cell r="B1398">
            <v>39239</v>
          </cell>
          <cell r="C1398">
            <v>3.4</v>
          </cell>
        </row>
        <row r="1399">
          <cell r="B1399">
            <v>39241</v>
          </cell>
          <cell r="C1399">
            <v>3.4</v>
          </cell>
        </row>
        <row r="1400">
          <cell r="B1400">
            <v>39244</v>
          </cell>
          <cell r="C1400">
            <v>3.4</v>
          </cell>
        </row>
        <row r="1401">
          <cell r="B1401">
            <v>39245</v>
          </cell>
          <cell r="C1401">
            <v>3.4</v>
          </cell>
        </row>
        <row r="1402">
          <cell r="B1402">
            <v>39246</v>
          </cell>
          <cell r="C1402">
            <v>3.4</v>
          </cell>
        </row>
        <row r="1403">
          <cell r="B1403">
            <v>39247</v>
          </cell>
          <cell r="C1403">
            <v>3.4</v>
          </cell>
        </row>
        <row r="1404">
          <cell r="B1404">
            <v>39248</v>
          </cell>
          <cell r="C1404">
            <v>3.41</v>
          </cell>
        </row>
        <row r="1405">
          <cell r="B1405">
            <v>39251</v>
          </cell>
          <cell r="C1405">
            <v>3.41</v>
          </cell>
        </row>
        <row r="1406">
          <cell r="B1406">
            <v>39252</v>
          </cell>
          <cell r="C1406">
            <v>3.41</v>
          </cell>
        </row>
        <row r="1407">
          <cell r="B1407">
            <v>39253</v>
          </cell>
          <cell r="C1407">
            <v>3.41</v>
          </cell>
        </row>
        <row r="1408">
          <cell r="B1408">
            <v>39254</v>
          </cell>
          <cell r="C1408">
            <v>3.48</v>
          </cell>
        </row>
        <row r="1409">
          <cell r="B1409">
            <v>39255</v>
          </cell>
          <cell r="C1409">
            <v>3.48</v>
          </cell>
        </row>
        <row r="1410">
          <cell r="B1410">
            <v>39258</v>
          </cell>
          <cell r="C1410">
            <v>3.48</v>
          </cell>
        </row>
        <row r="1411">
          <cell r="B1411">
            <v>39259</v>
          </cell>
          <cell r="C1411">
            <v>3.48</v>
          </cell>
        </row>
        <row r="1412">
          <cell r="B1412">
            <v>39260</v>
          </cell>
          <cell r="C1412">
            <v>3.48</v>
          </cell>
        </row>
        <row r="1413">
          <cell r="B1413">
            <v>39261</v>
          </cell>
          <cell r="C1413">
            <v>3.49</v>
          </cell>
        </row>
        <row r="1414">
          <cell r="B1414">
            <v>39262</v>
          </cell>
          <cell r="C1414">
            <v>3.49</v>
          </cell>
        </row>
        <row r="1415">
          <cell r="B1415">
            <v>39265</v>
          </cell>
          <cell r="C1415">
            <v>3.5</v>
          </cell>
        </row>
        <row r="1416">
          <cell r="B1416">
            <v>39266</v>
          </cell>
          <cell r="C1416">
            <v>3.5</v>
          </cell>
        </row>
        <row r="1417">
          <cell r="B1417">
            <v>39267</v>
          </cell>
          <cell r="C1417">
            <v>3.5</v>
          </cell>
        </row>
        <row r="1418">
          <cell r="B1418">
            <v>39268</v>
          </cell>
          <cell r="C1418">
            <v>3.5</v>
          </cell>
        </row>
        <row r="1419">
          <cell r="B1419">
            <v>39269</v>
          </cell>
          <cell r="C1419">
            <v>3.5</v>
          </cell>
        </row>
        <row r="1420">
          <cell r="B1420">
            <v>39272</v>
          </cell>
          <cell r="C1420">
            <v>3.5</v>
          </cell>
        </row>
        <row r="1421">
          <cell r="B1421">
            <v>39273</v>
          </cell>
          <cell r="C1421">
            <v>3.49</v>
          </cell>
        </row>
        <row r="1422">
          <cell r="B1422">
            <v>39274</v>
          </cell>
          <cell r="C1422">
            <v>3.53</v>
          </cell>
        </row>
        <row r="1423">
          <cell r="B1423">
            <v>39275</v>
          </cell>
          <cell r="C1423">
            <v>3.55</v>
          </cell>
        </row>
        <row r="1424">
          <cell r="B1424">
            <v>39276</v>
          </cell>
          <cell r="C1424">
            <v>3.5</v>
          </cell>
        </row>
        <row r="1425">
          <cell r="B1425">
            <v>39279</v>
          </cell>
          <cell r="C1425">
            <v>3.5</v>
          </cell>
        </row>
        <row r="1426">
          <cell r="B1426">
            <v>39280</v>
          </cell>
          <cell r="C1426">
            <v>3.5</v>
          </cell>
        </row>
        <row r="1427">
          <cell r="B1427">
            <v>39281</v>
          </cell>
          <cell r="C1427">
            <v>3.51</v>
          </cell>
        </row>
        <row r="1428">
          <cell r="B1428">
            <v>39282</v>
          </cell>
          <cell r="C1428">
            <v>3.54</v>
          </cell>
        </row>
        <row r="1429">
          <cell r="B1429">
            <v>39283</v>
          </cell>
          <cell r="C1429">
            <v>3.56</v>
          </cell>
        </row>
        <row r="1430">
          <cell r="B1430">
            <v>39286</v>
          </cell>
          <cell r="C1430">
            <v>3.56</v>
          </cell>
        </row>
        <row r="1431">
          <cell r="B1431">
            <v>39287</v>
          </cell>
          <cell r="C1431">
            <v>3.58</v>
          </cell>
        </row>
        <row r="1432">
          <cell r="B1432">
            <v>39288</v>
          </cell>
          <cell r="C1432">
            <v>3.6</v>
          </cell>
        </row>
        <row r="1433">
          <cell r="B1433">
            <v>39289</v>
          </cell>
          <cell r="C1433">
            <v>3.6</v>
          </cell>
        </row>
        <row r="1434">
          <cell r="B1434">
            <v>39290</v>
          </cell>
          <cell r="C1434">
            <v>3.6</v>
          </cell>
        </row>
        <row r="1435">
          <cell r="B1435">
            <v>39293</v>
          </cell>
          <cell r="C1435">
            <v>3.6</v>
          </cell>
        </row>
        <row r="1436">
          <cell r="B1436">
            <v>39294</v>
          </cell>
          <cell r="C1436">
            <v>3.6</v>
          </cell>
        </row>
        <row r="1437">
          <cell r="B1437">
            <v>39295</v>
          </cell>
          <cell r="C1437">
            <v>3.6</v>
          </cell>
        </row>
        <row r="1438">
          <cell r="B1438">
            <v>39296</v>
          </cell>
          <cell r="C1438">
            <v>3.6</v>
          </cell>
        </row>
        <row r="1439">
          <cell r="B1439">
            <v>39297</v>
          </cell>
          <cell r="C1439">
            <v>3.6</v>
          </cell>
        </row>
        <row r="1440">
          <cell r="B1440">
            <v>39300</v>
          </cell>
          <cell r="C1440">
            <v>3.6</v>
          </cell>
        </row>
        <row r="1441">
          <cell r="B1441">
            <v>39301</v>
          </cell>
          <cell r="C1441">
            <v>3.6</v>
          </cell>
        </row>
        <row r="1442">
          <cell r="B1442">
            <v>39302</v>
          </cell>
          <cell r="C1442">
            <v>3.67</v>
          </cell>
        </row>
        <row r="1443">
          <cell r="B1443">
            <v>39303</v>
          </cell>
          <cell r="C1443">
            <v>3.66</v>
          </cell>
        </row>
        <row r="1444">
          <cell r="B1444">
            <v>39304</v>
          </cell>
          <cell r="C1444">
            <v>3.64</v>
          </cell>
        </row>
        <row r="1445">
          <cell r="B1445">
            <v>39307</v>
          </cell>
          <cell r="C1445">
            <v>3.67</v>
          </cell>
        </row>
        <row r="1446">
          <cell r="B1446">
            <v>39308</v>
          </cell>
          <cell r="C1446">
            <v>3.67</v>
          </cell>
        </row>
        <row r="1447">
          <cell r="B1447">
            <v>39309</v>
          </cell>
          <cell r="C1447">
            <v>3.67</v>
          </cell>
        </row>
        <row r="1448">
          <cell r="B1448">
            <v>39310</v>
          </cell>
          <cell r="C1448">
            <v>3.67</v>
          </cell>
        </row>
        <row r="1449">
          <cell r="B1449">
            <v>39311</v>
          </cell>
          <cell r="C1449">
            <v>3.67</v>
          </cell>
        </row>
        <row r="1450">
          <cell r="B1450">
            <v>39314</v>
          </cell>
          <cell r="C1450">
            <v>3.69</v>
          </cell>
        </row>
        <row r="1451">
          <cell r="B1451">
            <v>39315</v>
          </cell>
          <cell r="C1451">
            <v>3.68</v>
          </cell>
        </row>
        <row r="1452">
          <cell r="B1452">
            <v>39316</v>
          </cell>
          <cell r="C1452">
            <v>3.7</v>
          </cell>
        </row>
        <row r="1453">
          <cell r="B1453">
            <v>39317</v>
          </cell>
          <cell r="C1453">
            <v>3.73</v>
          </cell>
        </row>
        <row r="1454">
          <cell r="B1454">
            <v>39318</v>
          </cell>
          <cell r="C1454">
            <v>3.75</v>
          </cell>
        </row>
        <row r="1455">
          <cell r="B1455">
            <v>39321</v>
          </cell>
          <cell r="C1455">
            <v>3.81</v>
          </cell>
        </row>
        <row r="1456">
          <cell r="B1456">
            <v>39322</v>
          </cell>
          <cell r="C1456">
            <v>3.87</v>
          </cell>
        </row>
        <row r="1457">
          <cell r="B1457">
            <v>39323</v>
          </cell>
          <cell r="C1457">
            <v>3.88</v>
          </cell>
        </row>
        <row r="1458">
          <cell r="B1458">
            <v>39324</v>
          </cell>
          <cell r="C1458">
            <v>3.9</v>
          </cell>
        </row>
        <row r="1459">
          <cell r="B1459">
            <v>39325</v>
          </cell>
          <cell r="C1459">
            <v>3.87</v>
          </cell>
        </row>
        <row r="1460">
          <cell r="B1460">
            <v>39328</v>
          </cell>
          <cell r="C1460">
            <v>3.87</v>
          </cell>
        </row>
        <row r="1461">
          <cell r="B1461">
            <v>39329</v>
          </cell>
          <cell r="C1461">
            <v>3.87</v>
          </cell>
        </row>
        <row r="1462">
          <cell r="B1462">
            <v>39330</v>
          </cell>
          <cell r="C1462">
            <v>3.88</v>
          </cell>
        </row>
        <row r="1463">
          <cell r="B1463">
            <v>39331</v>
          </cell>
          <cell r="C1463">
            <v>3.71</v>
          </cell>
        </row>
        <row r="1464">
          <cell r="B1464">
            <v>39335</v>
          </cell>
          <cell r="C1464">
            <v>3.71</v>
          </cell>
        </row>
        <row r="1465">
          <cell r="B1465">
            <v>39336</v>
          </cell>
          <cell r="C1465">
            <v>3.77</v>
          </cell>
        </row>
        <row r="1466">
          <cell r="B1466">
            <v>39337</v>
          </cell>
          <cell r="C1466">
            <v>3.77</v>
          </cell>
        </row>
        <row r="1467">
          <cell r="B1467">
            <v>39338</v>
          </cell>
          <cell r="C1467">
            <v>3.76</v>
          </cell>
        </row>
        <row r="1468">
          <cell r="B1468">
            <v>39339</v>
          </cell>
          <cell r="C1468">
            <v>3.79</v>
          </cell>
        </row>
        <row r="1469">
          <cell r="B1469">
            <v>39342</v>
          </cell>
          <cell r="C1469">
            <v>3.79</v>
          </cell>
        </row>
        <row r="1470">
          <cell r="B1470">
            <v>39343</v>
          </cell>
          <cell r="C1470">
            <v>3.79</v>
          </cell>
        </row>
        <row r="1471">
          <cell r="B1471">
            <v>39344</v>
          </cell>
          <cell r="C1471">
            <v>3.79</v>
          </cell>
        </row>
        <row r="1472">
          <cell r="B1472">
            <v>39345</v>
          </cell>
          <cell r="C1472">
            <v>3.82</v>
          </cell>
        </row>
        <row r="1473">
          <cell r="B1473">
            <v>39346</v>
          </cell>
          <cell r="C1473">
            <v>3.8</v>
          </cell>
        </row>
        <row r="1474">
          <cell r="B1474">
            <v>39349</v>
          </cell>
          <cell r="C1474">
            <v>3.8</v>
          </cell>
        </row>
        <row r="1475">
          <cell r="B1475">
            <v>39350</v>
          </cell>
          <cell r="C1475">
            <v>3.8</v>
          </cell>
        </row>
        <row r="1476">
          <cell r="B1476">
            <v>39351</v>
          </cell>
          <cell r="C1476">
            <v>3.8</v>
          </cell>
        </row>
        <row r="1477">
          <cell r="B1477">
            <v>39352</v>
          </cell>
          <cell r="C1477">
            <v>3.8</v>
          </cell>
        </row>
        <row r="1478">
          <cell r="B1478">
            <v>39353</v>
          </cell>
          <cell r="C1478">
            <v>3.8</v>
          </cell>
        </row>
        <row r="1479">
          <cell r="B1479">
            <v>39356</v>
          </cell>
          <cell r="C1479">
            <v>3.78</v>
          </cell>
        </row>
        <row r="1480">
          <cell r="B1480">
            <v>39357</v>
          </cell>
          <cell r="C1480">
            <v>3.77</v>
          </cell>
        </row>
        <row r="1481">
          <cell r="B1481">
            <v>39358</v>
          </cell>
          <cell r="C1481">
            <v>3.79</v>
          </cell>
        </row>
        <row r="1482">
          <cell r="B1482">
            <v>39359</v>
          </cell>
          <cell r="C1482">
            <v>3.8</v>
          </cell>
        </row>
        <row r="1483">
          <cell r="B1483">
            <v>39360</v>
          </cell>
          <cell r="C1483">
            <v>3.8</v>
          </cell>
        </row>
        <row r="1484">
          <cell r="B1484">
            <v>39363</v>
          </cell>
          <cell r="C1484">
            <v>3.8</v>
          </cell>
        </row>
        <row r="1485">
          <cell r="B1485">
            <v>39364</v>
          </cell>
          <cell r="C1485">
            <v>3.79</v>
          </cell>
        </row>
        <row r="1486">
          <cell r="B1486">
            <v>39365</v>
          </cell>
          <cell r="C1486">
            <v>3.83</v>
          </cell>
        </row>
        <row r="1487">
          <cell r="B1487">
            <v>39366</v>
          </cell>
          <cell r="C1487">
            <v>3.83</v>
          </cell>
        </row>
        <row r="1488">
          <cell r="B1488">
            <v>39370</v>
          </cell>
          <cell r="C1488">
            <v>3.82</v>
          </cell>
        </row>
        <row r="1489">
          <cell r="B1489">
            <v>39371</v>
          </cell>
          <cell r="C1489">
            <v>3.82</v>
          </cell>
        </row>
        <row r="1490">
          <cell r="B1490">
            <v>39372</v>
          </cell>
          <cell r="C1490">
            <v>3.83</v>
          </cell>
        </row>
        <row r="1491">
          <cell r="B1491">
            <v>39373</v>
          </cell>
          <cell r="C1491">
            <v>3.83</v>
          </cell>
        </row>
        <row r="1492">
          <cell r="B1492">
            <v>39374</v>
          </cell>
          <cell r="C1492">
            <v>3.82</v>
          </cell>
        </row>
        <row r="1493">
          <cell r="B1493">
            <v>39377</v>
          </cell>
          <cell r="C1493">
            <v>3.8</v>
          </cell>
        </row>
        <row r="1494">
          <cell r="B1494">
            <v>39378</v>
          </cell>
          <cell r="C1494">
            <v>3.81</v>
          </cell>
        </row>
        <row r="1495">
          <cell r="B1495">
            <v>39379</v>
          </cell>
          <cell r="C1495">
            <v>3.82</v>
          </cell>
        </row>
        <row r="1496">
          <cell r="B1496">
            <v>39380</v>
          </cell>
          <cell r="C1496">
            <v>3.78</v>
          </cell>
        </row>
        <row r="1497">
          <cell r="B1497">
            <v>39381</v>
          </cell>
          <cell r="C1497">
            <v>3.78</v>
          </cell>
        </row>
        <row r="1498">
          <cell r="B1498">
            <v>39384</v>
          </cell>
          <cell r="C1498">
            <v>3.8</v>
          </cell>
        </row>
        <row r="1499">
          <cell r="B1499">
            <v>39385</v>
          </cell>
          <cell r="C1499">
            <v>3.79</v>
          </cell>
        </row>
        <row r="1500">
          <cell r="B1500">
            <v>39386</v>
          </cell>
          <cell r="C1500">
            <v>3.78</v>
          </cell>
        </row>
        <row r="1501">
          <cell r="B1501">
            <v>39387</v>
          </cell>
          <cell r="C1501">
            <v>3.77</v>
          </cell>
        </row>
        <row r="1502">
          <cell r="B1502">
            <v>39391</v>
          </cell>
          <cell r="C1502">
            <v>3.77</v>
          </cell>
        </row>
        <row r="1503">
          <cell r="B1503">
            <v>39392</v>
          </cell>
          <cell r="C1503">
            <v>3.77</v>
          </cell>
        </row>
        <row r="1504">
          <cell r="B1504">
            <v>39393</v>
          </cell>
          <cell r="C1504">
            <v>3.86</v>
          </cell>
        </row>
        <row r="1505">
          <cell r="B1505">
            <v>39394</v>
          </cell>
          <cell r="C1505">
            <v>3.85</v>
          </cell>
        </row>
        <row r="1506">
          <cell r="B1506">
            <v>39395</v>
          </cell>
          <cell r="C1506">
            <v>3.87</v>
          </cell>
        </row>
        <row r="1507">
          <cell r="B1507">
            <v>39398</v>
          </cell>
          <cell r="C1507">
            <v>3.87</v>
          </cell>
        </row>
        <row r="1508">
          <cell r="B1508">
            <v>39399</v>
          </cell>
          <cell r="C1508">
            <v>3.88</v>
          </cell>
        </row>
        <row r="1509">
          <cell r="B1509">
            <v>39400</v>
          </cell>
          <cell r="C1509">
            <v>3.89</v>
          </cell>
        </row>
        <row r="1510">
          <cell r="B1510">
            <v>39402</v>
          </cell>
          <cell r="C1510">
            <v>3.89</v>
          </cell>
        </row>
        <row r="1511">
          <cell r="B1511">
            <v>39405</v>
          </cell>
          <cell r="C1511">
            <v>3.88</v>
          </cell>
        </row>
        <row r="1512">
          <cell r="B1512">
            <v>39406</v>
          </cell>
          <cell r="C1512">
            <v>3.88</v>
          </cell>
        </row>
        <row r="1513">
          <cell r="B1513">
            <v>39407</v>
          </cell>
          <cell r="C1513">
            <v>3.89</v>
          </cell>
        </row>
        <row r="1514">
          <cell r="B1514">
            <v>39408</v>
          </cell>
          <cell r="C1514">
            <v>3.93</v>
          </cell>
        </row>
        <row r="1515">
          <cell r="B1515">
            <v>39409</v>
          </cell>
          <cell r="C1515">
            <v>3.92</v>
          </cell>
        </row>
        <row r="1516">
          <cell r="B1516">
            <v>39412</v>
          </cell>
          <cell r="C1516">
            <v>3.9</v>
          </cell>
        </row>
        <row r="1517">
          <cell r="B1517">
            <v>39413</v>
          </cell>
          <cell r="C1517">
            <v>3.9</v>
          </cell>
        </row>
        <row r="1518">
          <cell r="B1518">
            <v>39414</v>
          </cell>
          <cell r="C1518">
            <v>3.9</v>
          </cell>
        </row>
        <row r="1519">
          <cell r="B1519">
            <v>39415</v>
          </cell>
          <cell r="C1519">
            <v>3.93</v>
          </cell>
        </row>
        <row r="1520">
          <cell r="B1520">
            <v>39416</v>
          </cell>
          <cell r="C1520">
            <v>3.95</v>
          </cell>
        </row>
        <row r="1521">
          <cell r="B1521">
            <v>39419</v>
          </cell>
          <cell r="C1521">
            <v>3.95</v>
          </cell>
        </row>
        <row r="1522">
          <cell r="B1522">
            <v>39420</v>
          </cell>
          <cell r="C1522">
            <v>3.95</v>
          </cell>
        </row>
        <row r="1523">
          <cell r="B1523">
            <v>39421</v>
          </cell>
          <cell r="C1523">
            <v>3.95</v>
          </cell>
        </row>
        <row r="1524">
          <cell r="B1524">
            <v>39422</v>
          </cell>
          <cell r="C1524">
            <v>3.97</v>
          </cell>
        </row>
        <row r="1525">
          <cell r="B1525">
            <v>39423</v>
          </cell>
          <cell r="C1525">
            <v>4.0199999999999996</v>
          </cell>
        </row>
        <row r="1526">
          <cell r="B1526">
            <v>39426</v>
          </cell>
          <cell r="C1526">
            <v>4.04</v>
          </cell>
        </row>
        <row r="1527">
          <cell r="B1527">
            <v>39427</v>
          </cell>
          <cell r="C1527">
            <v>4.09</v>
          </cell>
        </row>
        <row r="1528">
          <cell r="B1528">
            <v>39428</v>
          </cell>
          <cell r="C1528">
            <v>4.13</v>
          </cell>
        </row>
        <row r="1529">
          <cell r="B1529">
            <v>39429</v>
          </cell>
          <cell r="C1529">
            <v>4.13</v>
          </cell>
        </row>
        <row r="1530">
          <cell r="B1530">
            <v>39430</v>
          </cell>
          <cell r="C1530">
            <v>4.16</v>
          </cell>
        </row>
        <row r="1531">
          <cell r="B1531">
            <v>39433</v>
          </cell>
          <cell r="C1531">
            <v>4.16</v>
          </cell>
        </row>
        <row r="1532">
          <cell r="B1532">
            <v>39434</v>
          </cell>
          <cell r="C1532">
            <v>4.1900000000000004</v>
          </cell>
        </row>
        <row r="1533">
          <cell r="B1533">
            <v>39435</v>
          </cell>
          <cell r="C1533">
            <v>4.38</v>
          </cell>
        </row>
        <row r="1534">
          <cell r="B1534">
            <v>39436</v>
          </cell>
          <cell r="C1534">
            <v>4.3899999999999997</v>
          </cell>
        </row>
        <row r="1535">
          <cell r="B1535">
            <v>39437</v>
          </cell>
          <cell r="C1535">
            <v>4.43</v>
          </cell>
        </row>
        <row r="1536">
          <cell r="B1536">
            <v>39440</v>
          </cell>
          <cell r="C1536">
            <v>4.46</v>
          </cell>
        </row>
        <row r="1537">
          <cell r="B1537">
            <v>39442</v>
          </cell>
          <cell r="C1537">
            <v>4.46</v>
          </cell>
        </row>
        <row r="1538">
          <cell r="B1538">
            <v>39443</v>
          </cell>
          <cell r="C1538">
            <v>4.47</v>
          </cell>
        </row>
        <row r="1539">
          <cell r="B1539">
            <v>39444</v>
          </cell>
          <cell r="C1539">
            <v>4.4800000000000004</v>
          </cell>
        </row>
        <row r="1540">
          <cell r="B1540">
            <v>39447</v>
          </cell>
          <cell r="C1540">
            <v>4.4800000000000004</v>
          </cell>
        </row>
        <row r="1541">
          <cell r="B1541">
            <v>39449</v>
          </cell>
          <cell r="C1541">
            <v>4.4800000000000004</v>
          </cell>
        </row>
        <row r="1542">
          <cell r="B1542">
            <v>39450</v>
          </cell>
          <cell r="C1542">
            <v>4.49</v>
          </cell>
        </row>
        <row r="1543">
          <cell r="B1543">
            <v>39451</v>
          </cell>
          <cell r="C1543">
            <v>4.49</v>
          </cell>
        </row>
        <row r="1544">
          <cell r="B1544">
            <v>39454</v>
          </cell>
          <cell r="C1544">
            <v>4.49</v>
          </cell>
        </row>
        <row r="1545">
          <cell r="B1545">
            <v>39455</v>
          </cell>
          <cell r="C1545">
            <v>4.5</v>
          </cell>
        </row>
        <row r="1546">
          <cell r="B1546">
            <v>39456</v>
          </cell>
          <cell r="C1546">
            <v>4.51</v>
          </cell>
        </row>
        <row r="1547">
          <cell r="B1547">
            <v>39457</v>
          </cell>
          <cell r="C1547">
            <v>4.5</v>
          </cell>
        </row>
        <row r="1548">
          <cell r="B1548">
            <v>39458</v>
          </cell>
          <cell r="C1548">
            <v>4.29</v>
          </cell>
        </row>
        <row r="1549">
          <cell r="B1549">
            <v>39461</v>
          </cell>
          <cell r="C1549">
            <v>4.33</v>
          </cell>
        </row>
        <row r="1550">
          <cell r="B1550">
            <v>39462</v>
          </cell>
          <cell r="C1550">
            <v>4.33</v>
          </cell>
        </row>
        <row r="1551">
          <cell r="B1551">
            <v>39463</v>
          </cell>
          <cell r="C1551">
            <v>4.33</v>
          </cell>
        </row>
        <row r="1552">
          <cell r="B1552">
            <v>39464</v>
          </cell>
          <cell r="C1552">
            <v>4.33</v>
          </cell>
        </row>
        <row r="1553">
          <cell r="B1553">
            <v>39465</v>
          </cell>
          <cell r="C1553">
            <v>4.38</v>
          </cell>
        </row>
        <row r="1554">
          <cell r="B1554">
            <v>39468</v>
          </cell>
          <cell r="C1554">
            <v>4.41</v>
          </cell>
        </row>
        <row r="1555">
          <cell r="B1555">
            <v>39469</v>
          </cell>
          <cell r="C1555">
            <v>4.41</v>
          </cell>
        </row>
        <row r="1556">
          <cell r="B1556">
            <v>39470</v>
          </cell>
          <cell r="C1556">
            <v>4.42</v>
          </cell>
        </row>
        <row r="1557">
          <cell r="B1557">
            <v>39471</v>
          </cell>
          <cell r="C1557">
            <v>4.43</v>
          </cell>
        </row>
        <row r="1558">
          <cell r="B1558">
            <v>39472</v>
          </cell>
          <cell r="C1558">
            <v>4.43</v>
          </cell>
        </row>
        <row r="1559">
          <cell r="B1559">
            <v>39475</v>
          </cell>
          <cell r="C1559">
            <v>4.43</v>
          </cell>
        </row>
        <row r="1560">
          <cell r="B1560">
            <v>39476</v>
          </cell>
          <cell r="C1560">
            <v>4.43</v>
          </cell>
        </row>
        <row r="1561">
          <cell r="B1561">
            <v>39477</v>
          </cell>
          <cell r="C1561">
            <v>4.43</v>
          </cell>
        </row>
        <row r="1562">
          <cell r="B1562">
            <v>39478</v>
          </cell>
          <cell r="C1562">
            <v>4.43</v>
          </cell>
        </row>
        <row r="1563">
          <cell r="B1563">
            <v>39479</v>
          </cell>
          <cell r="C1563">
            <v>4.43</v>
          </cell>
        </row>
        <row r="1564">
          <cell r="B1564">
            <v>39484</v>
          </cell>
          <cell r="C1564">
            <v>4.43</v>
          </cell>
        </row>
        <row r="1565">
          <cell r="B1565">
            <v>39485</v>
          </cell>
          <cell r="C1565">
            <v>4.42</v>
          </cell>
        </row>
        <row r="1566">
          <cell r="B1566">
            <v>39486</v>
          </cell>
          <cell r="C1566">
            <v>4.4400000000000004</v>
          </cell>
        </row>
        <row r="1567">
          <cell r="B1567">
            <v>39489</v>
          </cell>
          <cell r="C1567">
            <v>4.41</v>
          </cell>
        </row>
        <row r="1568">
          <cell r="B1568">
            <v>39490</v>
          </cell>
          <cell r="C1568">
            <v>4.41</v>
          </cell>
        </row>
        <row r="1569">
          <cell r="B1569">
            <v>39491</v>
          </cell>
          <cell r="C1569">
            <v>4.24</v>
          </cell>
        </row>
        <row r="1570">
          <cell r="B1570">
            <v>39492</v>
          </cell>
          <cell r="C1570">
            <v>4.24</v>
          </cell>
        </row>
        <row r="1571">
          <cell r="B1571">
            <v>39493</v>
          </cell>
          <cell r="C1571">
            <v>4.2699999999999996</v>
          </cell>
        </row>
        <row r="1572">
          <cell r="B1572">
            <v>39496</v>
          </cell>
          <cell r="C1572">
            <v>4.2699999999999996</v>
          </cell>
        </row>
        <row r="1573">
          <cell r="B1573">
            <v>39497</v>
          </cell>
          <cell r="C1573">
            <v>4.28</v>
          </cell>
        </row>
        <row r="1574">
          <cell r="B1574">
            <v>39498</v>
          </cell>
          <cell r="C1574">
            <v>4.29</v>
          </cell>
        </row>
        <row r="1575">
          <cell r="B1575">
            <v>39499</v>
          </cell>
          <cell r="C1575">
            <v>4.29</v>
          </cell>
        </row>
        <row r="1576">
          <cell r="B1576">
            <v>39500</v>
          </cell>
          <cell r="C1576">
            <v>4.29</v>
          </cell>
        </row>
        <row r="1577">
          <cell r="B1577">
            <v>39503</v>
          </cell>
          <cell r="C1577">
            <v>4.3</v>
          </cell>
        </row>
        <row r="1578">
          <cell r="B1578">
            <v>39504</v>
          </cell>
          <cell r="C1578">
            <v>4.3</v>
          </cell>
        </row>
        <row r="1579">
          <cell r="B1579">
            <v>39505</v>
          </cell>
          <cell r="C1579">
            <v>4.3</v>
          </cell>
        </row>
        <row r="1580">
          <cell r="B1580">
            <v>39506</v>
          </cell>
          <cell r="C1580">
            <v>4.3</v>
          </cell>
        </row>
        <row r="1581">
          <cell r="B1581">
            <v>39507</v>
          </cell>
          <cell r="C1581">
            <v>4.3</v>
          </cell>
        </row>
        <row r="1582">
          <cell r="B1582">
            <v>39510</v>
          </cell>
          <cell r="C1582">
            <v>4.3</v>
          </cell>
        </row>
        <row r="1583">
          <cell r="B1583">
            <v>39511</v>
          </cell>
          <cell r="C1583">
            <v>4.3</v>
          </cell>
        </row>
        <row r="1584">
          <cell r="B1584">
            <v>39512</v>
          </cell>
          <cell r="C1584">
            <v>4.3</v>
          </cell>
        </row>
        <row r="1585">
          <cell r="B1585">
            <v>39513</v>
          </cell>
          <cell r="C1585">
            <v>4.32</v>
          </cell>
        </row>
        <row r="1586">
          <cell r="B1586">
            <v>39514</v>
          </cell>
          <cell r="C1586">
            <v>4.3099999999999996</v>
          </cell>
        </row>
        <row r="1587">
          <cell r="B1587">
            <v>39517</v>
          </cell>
          <cell r="C1587">
            <v>4.34</v>
          </cell>
        </row>
        <row r="1588">
          <cell r="B1588">
            <v>39518</v>
          </cell>
          <cell r="C1588">
            <v>4.25</v>
          </cell>
        </row>
        <row r="1589">
          <cell r="B1589">
            <v>39519</v>
          </cell>
          <cell r="C1589">
            <v>4.25</v>
          </cell>
        </row>
        <row r="1590">
          <cell r="B1590">
            <v>39520</v>
          </cell>
          <cell r="C1590">
            <v>4.25</v>
          </cell>
        </row>
        <row r="1591">
          <cell r="B1591">
            <v>39521</v>
          </cell>
          <cell r="C1591">
            <v>4.25</v>
          </cell>
        </row>
        <row r="1592">
          <cell r="B1592">
            <v>39524</v>
          </cell>
          <cell r="C1592">
            <v>4.25</v>
          </cell>
        </row>
        <row r="1593">
          <cell r="B1593">
            <v>39525</v>
          </cell>
          <cell r="C1593">
            <v>4.2699999999999996</v>
          </cell>
        </row>
        <row r="1594">
          <cell r="B1594">
            <v>39526</v>
          </cell>
          <cell r="C1594">
            <v>4.2699999999999996</v>
          </cell>
        </row>
        <row r="1595">
          <cell r="B1595">
            <v>39527</v>
          </cell>
          <cell r="C1595">
            <v>4.28</v>
          </cell>
        </row>
        <row r="1596">
          <cell r="B1596">
            <v>39531</v>
          </cell>
          <cell r="C1596">
            <v>4.3</v>
          </cell>
        </row>
        <row r="1597">
          <cell r="B1597">
            <v>39532</v>
          </cell>
          <cell r="C1597">
            <v>4.3600000000000003</v>
          </cell>
        </row>
        <row r="1598">
          <cell r="B1598">
            <v>39533</v>
          </cell>
          <cell r="C1598">
            <v>4.3600000000000003</v>
          </cell>
        </row>
        <row r="1599">
          <cell r="B1599">
            <v>39534</v>
          </cell>
          <cell r="C1599">
            <v>4.3899999999999997</v>
          </cell>
        </row>
        <row r="1600">
          <cell r="B1600">
            <v>39535</v>
          </cell>
          <cell r="C1600">
            <v>4.3600000000000003</v>
          </cell>
        </row>
        <row r="1601">
          <cell r="B1601">
            <v>39538</v>
          </cell>
          <cell r="C1601">
            <v>4.33</v>
          </cell>
        </row>
        <row r="1602">
          <cell r="B1602">
            <v>39539</v>
          </cell>
          <cell r="C1602">
            <v>4.33</v>
          </cell>
        </row>
        <row r="1603">
          <cell r="B1603">
            <v>39540</v>
          </cell>
          <cell r="C1603">
            <v>4.33</v>
          </cell>
        </row>
        <row r="1604">
          <cell r="B1604">
            <v>39541</v>
          </cell>
          <cell r="C1604">
            <v>4.33</v>
          </cell>
        </row>
        <row r="1605">
          <cell r="B1605">
            <v>39542</v>
          </cell>
          <cell r="C1605">
            <v>4.33</v>
          </cell>
        </row>
        <row r="1606">
          <cell r="B1606">
            <v>39545</v>
          </cell>
          <cell r="C1606">
            <v>4.42</v>
          </cell>
        </row>
        <row r="1607">
          <cell r="B1607">
            <v>39546</v>
          </cell>
          <cell r="C1607">
            <v>4.43</v>
          </cell>
        </row>
        <row r="1608">
          <cell r="B1608">
            <v>39547</v>
          </cell>
          <cell r="C1608">
            <v>4.3899999999999997</v>
          </cell>
        </row>
        <row r="1609">
          <cell r="B1609">
            <v>39548</v>
          </cell>
          <cell r="C1609">
            <v>4.38</v>
          </cell>
        </row>
        <row r="1610">
          <cell r="B1610">
            <v>39549</v>
          </cell>
          <cell r="C1610">
            <v>4.38</v>
          </cell>
        </row>
        <row r="1611">
          <cell r="B1611">
            <v>39552</v>
          </cell>
          <cell r="C1611">
            <v>4.3899999999999997</v>
          </cell>
        </row>
        <row r="1612">
          <cell r="B1612">
            <v>39553</v>
          </cell>
          <cell r="C1612">
            <v>4.42</v>
          </cell>
        </row>
        <row r="1613">
          <cell r="B1613">
            <v>39554</v>
          </cell>
          <cell r="C1613">
            <v>4.42</v>
          </cell>
        </row>
        <row r="1614">
          <cell r="B1614">
            <v>39555</v>
          </cell>
          <cell r="C1614">
            <v>4.3899999999999997</v>
          </cell>
        </row>
        <row r="1615">
          <cell r="B1615">
            <v>39556</v>
          </cell>
          <cell r="C1615">
            <v>4.41</v>
          </cell>
        </row>
        <row r="1616">
          <cell r="B1616">
            <v>39560</v>
          </cell>
          <cell r="C1616">
            <v>4.42</v>
          </cell>
        </row>
        <row r="1617">
          <cell r="B1617">
            <v>39561</v>
          </cell>
          <cell r="C1617">
            <v>4.46</v>
          </cell>
        </row>
        <row r="1618">
          <cell r="B1618">
            <v>39562</v>
          </cell>
          <cell r="C1618">
            <v>4.5199999999999996</v>
          </cell>
        </row>
        <row r="1619">
          <cell r="B1619">
            <v>39563</v>
          </cell>
          <cell r="C1619">
            <v>4.53</v>
          </cell>
        </row>
        <row r="1620">
          <cell r="B1620">
            <v>39566</v>
          </cell>
          <cell r="C1620">
            <v>4.53</v>
          </cell>
        </row>
        <row r="1621">
          <cell r="B1621">
            <v>39567</v>
          </cell>
          <cell r="C1621">
            <v>4.54</v>
          </cell>
        </row>
        <row r="1622">
          <cell r="B1622">
            <v>39568</v>
          </cell>
          <cell r="C1622">
            <v>4.5199999999999996</v>
          </cell>
        </row>
        <row r="1623">
          <cell r="B1623">
            <v>39570</v>
          </cell>
          <cell r="C1623">
            <v>4.5599999999999996</v>
          </cell>
        </row>
        <row r="1624">
          <cell r="B1624">
            <v>39573</v>
          </cell>
          <cell r="C1624">
            <v>4.59</v>
          </cell>
        </row>
        <row r="1625">
          <cell r="B1625">
            <v>39574</v>
          </cell>
          <cell r="C1625">
            <v>4.59</v>
          </cell>
        </row>
        <row r="1626">
          <cell r="B1626">
            <v>39575</v>
          </cell>
          <cell r="C1626">
            <v>4.59</v>
          </cell>
        </row>
        <row r="1627">
          <cell r="B1627">
            <v>39576</v>
          </cell>
          <cell r="C1627">
            <v>4.6100000000000003</v>
          </cell>
        </row>
        <row r="1628">
          <cell r="B1628">
            <v>39577</v>
          </cell>
          <cell r="C1628">
            <v>4.45</v>
          </cell>
        </row>
        <row r="1629">
          <cell r="B1629">
            <v>39580</v>
          </cell>
          <cell r="C1629">
            <v>4.5</v>
          </cell>
        </row>
        <row r="1630">
          <cell r="B1630">
            <v>39581</v>
          </cell>
          <cell r="C1630">
            <v>4.57</v>
          </cell>
        </row>
        <row r="1631">
          <cell r="B1631">
            <v>39582</v>
          </cell>
          <cell r="C1631">
            <v>4.57</v>
          </cell>
        </row>
        <row r="1632">
          <cell r="B1632">
            <v>39583</v>
          </cell>
          <cell r="C1632">
            <v>4.6399999999999997</v>
          </cell>
        </row>
        <row r="1633">
          <cell r="B1633">
            <v>39584</v>
          </cell>
          <cell r="C1633">
            <v>4.68</v>
          </cell>
        </row>
        <row r="1634">
          <cell r="B1634">
            <v>39587</v>
          </cell>
          <cell r="C1634">
            <v>4.8</v>
          </cell>
        </row>
        <row r="1635">
          <cell r="B1635">
            <v>39588</v>
          </cell>
          <cell r="C1635">
            <v>4.8099999999999996</v>
          </cell>
        </row>
        <row r="1636">
          <cell r="B1636">
            <v>39589</v>
          </cell>
          <cell r="C1636">
            <v>4.8099999999999996</v>
          </cell>
        </row>
        <row r="1637">
          <cell r="B1637">
            <v>39591</v>
          </cell>
          <cell r="C1637">
            <v>4.84</v>
          </cell>
        </row>
        <row r="1638">
          <cell r="B1638">
            <v>39594</v>
          </cell>
          <cell r="C1638">
            <v>4.8600000000000003</v>
          </cell>
        </row>
        <row r="1639">
          <cell r="B1639">
            <v>39595</v>
          </cell>
          <cell r="C1639">
            <v>4.9800000000000004</v>
          </cell>
        </row>
        <row r="1640">
          <cell r="B1640">
            <v>39596</v>
          </cell>
          <cell r="C1640">
            <v>4.9800000000000004</v>
          </cell>
        </row>
        <row r="1641">
          <cell r="B1641">
            <v>39597</v>
          </cell>
          <cell r="C1641">
            <v>4.9800000000000004</v>
          </cell>
        </row>
        <row r="1642">
          <cell r="B1642">
            <v>39598</v>
          </cell>
          <cell r="C1642">
            <v>5.01</v>
          </cell>
        </row>
        <row r="1643">
          <cell r="B1643">
            <v>39601</v>
          </cell>
          <cell r="C1643">
            <v>5.01</v>
          </cell>
        </row>
        <row r="1644">
          <cell r="B1644">
            <v>39602</v>
          </cell>
          <cell r="C1644">
            <v>5.0199999999999996</v>
          </cell>
        </row>
        <row r="1645">
          <cell r="B1645">
            <v>39603</v>
          </cell>
          <cell r="C1645">
            <v>5.04</v>
          </cell>
        </row>
        <row r="1646">
          <cell r="B1646">
            <v>39604</v>
          </cell>
          <cell r="C1646">
            <v>5.03</v>
          </cell>
        </row>
        <row r="1647">
          <cell r="B1647">
            <v>39605</v>
          </cell>
          <cell r="C1647">
            <v>5.08</v>
          </cell>
        </row>
        <row r="1648">
          <cell r="B1648">
            <v>39608</v>
          </cell>
          <cell r="C1648">
            <v>5.08</v>
          </cell>
        </row>
        <row r="1649">
          <cell r="B1649">
            <v>39609</v>
          </cell>
          <cell r="C1649">
            <v>5.15</v>
          </cell>
        </row>
        <row r="1650">
          <cell r="B1650">
            <v>39610</v>
          </cell>
          <cell r="C1650">
            <v>4.83</v>
          </cell>
        </row>
        <row r="1651">
          <cell r="B1651">
            <v>39611</v>
          </cell>
          <cell r="C1651">
            <v>4.93</v>
          </cell>
        </row>
        <row r="1652">
          <cell r="B1652">
            <v>39612</v>
          </cell>
          <cell r="C1652">
            <v>4.9400000000000004</v>
          </cell>
        </row>
        <row r="1653">
          <cell r="B1653">
            <v>39615</v>
          </cell>
          <cell r="C1653">
            <v>4.96</v>
          </cell>
        </row>
        <row r="1654">
          <cell r="B1654">
            <v>39616</v>
          </cell>
          <cell r="C1654">
            <v>5.04</v>
          </cell>
        </row>
        <row r="1655">
          <cell r="B1655">
            <v>39617</v>
          </cell>
          <cell r="C1655">
            <v>5.0599999999999996</v>
          </cell>
        </row>
        <row r="1656">
          <cell r="B1656">
            <v>39618</v>
          </cell>
          <cell r="C1656">
            <v>5.22</v>
          </cell>
        </row>
        <row r="1657">
          <cell r="B1657">
            <v>39619</v>
          </cell>
          <cell r="C1657">
            <v>5.22</v>
          </cell>
        </row>
        <row r="1658">
          <cell r="B1658">
            <v>39622</v>
          </cell>
          <cell r="C1658">
            <v>5.36</v>
          </cell>
        </row>
        <row r="1659">
          <cell r="B1659">
            <v>39623</v>
          </cell>
          <cell r="C1659">
            <v>5.47</v>
          </cell>
        </row>
        <row r="1660">
          <cell r="B1660">
            <v>39624</v>
          </cell>
          <cell r="C1660">
            <v>5.47</v>
          </cell>
        </row>
        <row r="1661">
          <cell r="B1661">
            <v>39625</v>
          </cell>
          <cell r="C1661">
            <v>5.49</v>
          </cell>
        </row>
        <row r="1662">
          <cell r="B1662">
            <v>39626</v>
          </cell>
          <cell r="C1662">
            <v>5.5</v>
          </cell>
        </row>
        <row r="1663">
          <cell r="B1663">
            <v>39629</v>
          </cell>
          <cell r="C1663">
            <v>5.51</v>
          </cell>
        </row>
        <row r="1664">
          <cell r="B1664">
            <v>39630</v>
          </cell>
          <cell r="C1664">
            <v>5.51</v>
          </cell>
        </row>
        <row r="1665">
          <cell r="B1665">
            <v>39631</v>
          </cell>
          <cell r="C1665">
            <v>5.52</v>
          </cell>
        </row>
        <row r="1666">
          <cell r="B1666">
            <v>39632</v>
          </cell>
          <cell r="C1666">
            <v>5.59</v>
          </cell>
        </row>
        <row r="1667">
          <cell r="B1667">
            <v>39633</v>
          </cell>
          <cell r="C1667">
            <v>5.62</v>
          </cell>
        </row>
        <row r="1668">
          <cell r="B1668">
            <v>39636</v>
          </cell>
          <cell r="C1668">
            <v>5.62</v>
          </cell>
        </row>
        <row r="1669">
          <cell r="B1669">
            <v>39637</v>
          </cell>
          <cell r="C1669">
            <v>5.68</v>
          </cell>
        </row>
        <row r="1670">
          <cell r="B1670">
            <v>39638</v>
          </cell>
          <cell r="C1670">
            <v>5.68</v>
          </cell>
        </row>
        <row r="1671">
          <cell r="B1671">
            <v>39639</v>
          </cell>
          <cell r="C1671">
            <v>5.36</v>
          </cell>
        </row>
        <row r="1672">
          <cell r="B1672">
            <v>39640</v>
          </cell>
          <cell r="C1672">
            <v>5.36</v>
          </cell>
        </row>
        <row r="1673">
          <cell r="B1673">
            <v>39643</v>
          </cell>
          <cell r="C1673">
            <v>5.38</v>
          </cell>
        </row>
        <row r="1674">
          <cell r="B1674">
            <v>39644</v>
          </cell>
          <cell r="C1674">
            <v>5.43</v>
          </cell>
        </row>
        <row r="1675">
          <cell r="B1675">
            <v>39645</v>
          </cell>
          <cell r="C1675">
            <v>5.43</v>
          </cell>
        </row>
        <row r="1676">
          <cell r="B1676">
            <v>39646</v>
          </cell>
          <cell r="C1676">
            <v>5.41</v>
          </cell>
        </row>
        <row r="1677">
          <cell r="B1677">
            <v>39647</v>
          </cell>
          <cell r="C1677">
            <v>5.44</v>
          </cell>
        </row>
        <row r="1678">
          <cell r="B1678">
            <v>39650</v>
          </cell>
          <cell r="C1678">
            <v>5.47</v>
          </cell>
        </row>
        <row r="1679">
          <cell r="B1679">
            <v>39651</v>
          </cell>
          <cell r="C1679">
            <v>5.48</v>
          </cell>
        </row>
        <row r="1680">
          <cell r="B1680">
            <v>39652</v>
          </cell>
          <cell r="C1680">
            <v>5.56</v>
          </cell>
        </row>
        <row r="1681">
          <cell r="B1681">
            <v>39653</v>
          </cell>
          <cell r="C1681">
            <v>5.56</v>
          </cell>
        </row>
        <row r="1682">
          <cell r="B1682">
            <v>39654</v>
          </cell>
          <cell r="C1682">
            <v>5.57</v>
          </cell>
        </row>
        <row r="1683">
          <cell r="B1683">
            <v>39657</v>
          </cell>
          <cell r="C1683">
            <v>5.57</v>
          </cell>
        </row>
        <row r="1684">
          <cell r="B1684">
            <v>39658</v>
          </cell>
          <cell r="C1684">
            <v>5.57</v>
          </cell>
        </row>
        <row r="1685">
          <cell r="B1685">
            <v>39659</v>
          </cell>
          <cell r="C1685">
            <v>5.57</v>
          </cell>
        </row>
        <row r="1686">
          <cell r="B1686">
            <v>39660</v>
          </cell>
          <cell r="C1686">
            <v>5.55</v>
          </cell>
        </row>
        <row r="1687">
          <cell r="B1687">
            <v>39661</v>
          </cell>
          <cell r="C1687">
            <v>5.56</v>
          </cell>
        </row>
        <row r="1688">
          <cell r="B1688">
            <v>39664</v>
          </cell>
          <cell r="C1688">
            <v>5.54</v>
          </cell>
        </row>
        <row r="1689">
          <cell r="B1689">
            <v>39665</v>
          </cell>
          <cell r="C1689">
            <v>5.52</v>
          </cell>
        </row>
        <row r="1690">
          <cell r="B1690">
            <v>39666</v>
          </cell>
          <cell r="C1690">
            <v>5.52</v>
          </cell>
        </row>
        <row r="1691">
          <cell r="B1691">
            <v>39667</v>
          </cell>
          <cell r="C1691">
            <v>5.51</v>
          </cell>
        </row>
        <row r="1692">
          <cell r="B1692">
            <v>39668</v>
          </cell>
          <cell r="C1692">
            <v>5.3</v>
          </cell>
        </row>
        <row r="1693">
          <cell r="B1693">
            <v>39671</v>
          </cell>
          <cell r="C1693">
            <v>5.29</v>
          </cell>
        </row>
        <row r="1694">
          <cell r="B1694">
            <v>39672</v>
          </cell>
          <cell r="C1694">
            <v>5.29</v>
          </cell>
        </row>
        <row r="1695">
          <cell r="B1695">
            <v>39673</v>
          </cell>
          <cell r="C1695">
            <v>5.29</v>
          </cell>
        </row>
        <row r="1696">
          <cell r="B1696">
            <v>39674</v>
          </cell>
          <cell r="C1696">
            <v>5.3</v>
          </cell>
        </row>
        <row r="1697">
          <cell r="B1697">
            <v>39675</v>
          </cell>
          <cell r="C1697">
            <v>5.3</v>
          </cell>
        </row>
        <row r="1698">
          <cell r="B1698">
            <v>39678</v>
          </cell>
          <cell r="C1698">
            <v>5.29</v>
          </cell>
        </row>
        <row r="1699">
          <cell r="B1699">
            <v>39679</v>
          </cell>
          <cell r="C1699">
            <v>5.29</v>
          </cell>
        </row>
        <row r="1700">
          <cell r="B1700">
            <v>39680</v>
          </cell>
          <cell r="C1700">
            <v>5.28</v>
          </cell>
        </row>
        <row r="1701">
          <cell r="B1701">
            <v>39681</v>
          </cell>
          <cell r="C1701">
            <v>5.25</v>
          </cell>
        </row>
        <row r="1702">
          <cell r="B1702">
            <v>39682</v>
          </cell>
          <cell r="C1702">
            <v>5.22</v>
          </cell>
        </row>
        <row r="1703">
          <cell r="B1703">
            <v>39685</v>
          </cell>
          <cell r="C1703">
            <v>5.21</v>
          </cell>
        </row>
        <row r="1704">
          <cell r="B1704">
            <v>39686</v>
          </cell>
          <cell r="C1704">
            <v>5.21</v>
          </cell>
        </row>
        <row r="1705">
          <cell r="B1705">
            <v>39687</v>
          </cell>
          <cell r="C1705">
            <v>5.21</v>
          </cell>
        </row>
        <row r="1706">
          <cell r="B1706">
            <v>39688</v>
          </cell>
          <cell r="C1706">
            <v>5.19</v>
          </cell>
        </row>
        <row r="1707">
          <cell r="B1707">
            <v>39689</v>
          </cell>
          <cell r="C1707">
            <v>5.16</v>
          </cell>
        </row>
        <row r="1708">
          <cell r="B1708">
            <v>39692</v>
          </cell>
          <cell r="C1708">
            <v>5.16</v>
          </cell>
        </row>
        <row r="1709">
          <cell r="B1709">
            <v>39693</v>
          </cell>
          <cell r="C1709">
            <v>5.14</v>
          </cell>
        </row>
        <row r="1710">
          <cell r="B1710">
            <v>39694</v>
          </cell>
          <cell r="C1710">
            <v>5.13</v>
          </cell>
        </row>
        <row r="1711">
          <cell r="B1711">
            <v>39695</v>
          </cell>
          <cell r="C1711">
            <v>5.13</v>
          </cell>
        </row>
        <row r="1712">
          <cell r="B1712">
            <v>39696</v>
          </cell>
          <cell r="C1712">
            <v>5.22</v>
          </cell>
        </row>
        <row r="1713">
          <cell r="B1713">
            <v>39699</v>
          </cell>
          <cell r="C1713">
            <v>5.25</v>
          </cell>
        </row>
        <row r="1714">
          <cell r="B1714">
            <v>39700</v>
          </cell>
          <cell r="C1714">
            <v>5.23</v>
          </cell>
        </row>
        <row r="1715">
          <cell r="B1715">
            <v>39701</v>
          </cell>
          <cell r="C1715">
            <v>5.21</v>
          </cell>
        </row>
        <row r="1716">
          <cell r="B1716">
            <v>39702</v>
          </cell>
          <cell r="C1716">
            <v>5.18</v>
          </cell>
        </row>
        <row r="1717">
          <cell r="B1717">
            <v>39703</v>
          </cell>
          <cell r="C1717">
            <v>5.18</v>
          </cell>
        </row>
        <row r="1718">
          <cell r="B1718">
            <v>39706</v>
          </cell>
          <cell r="C1718">
            <v>5.17</v>
          </cell>
        </row>
        <row r="1719">
          <cell r="B1719">
            <v>39707</v>
          </cell>
          <cell r="C1719">
            <v>5.17</v>
          </cell>
        </row>
        <row r="1720">
          <cell r="B1720">
            <v>39708</v>
          </cell>
          <cell r="C1720">
            <v>5.17</v>
          </cell>
        </row>
        <row r="1721">
          <cell r="B1721">
            <v>39709</v>
          </cell>
          <cell r="C1721">
            <v>5.17</v>
          </cell>
        </row>
        <row r="1722">
          <cell r="B1722">
            <v>39710</v>
          </cell>
          <cell r="C1722">
            <v>5.17</v>
          </cell>
        </row>
        <row r="1723">
          <cell r="B1723">
            <v>39713</v>
          </cell>
          <cell r="C1723">
            <v>5.16</v>
          </cell>
        </row>
        <row r="1724">
          <cell r="B1724">
            <v>39714</v>
          </cell>
          <cell r="C1724">
            <v>5.07</v>
          </cell>
        </row>
        <row r="1725">
          <cell r="B1725">
            <v>39715</v>
          </cell>
          <cell r="C1725">
            <v>5.07</v>
          </cell>
        </row>
        <row r="1726">
          <cell r="B1726">
            <v>39716</v>
          </cell>
          <cell r="C1726">
            <v>5.07</v>
          </cell>
        </row>
        <row r="1727">
          <cell r="B1727">
            <v>39717</v>
          </cell>
          <cell r="C1727">
            <v>5.07</v>
          </cell>
        </row>
        <row r="1728">
          <cell r="B1728">
            <v>39720</v>
          </cell>
          <cell r="C1728">
            <v>5.07</v>
          </cell>
        </row>
        <row r="1729">
          <cell r="B1729">
            <v>39721</v>
          </cell>
          <cell r="C1729">
            <v>5.07</v>
          </cell>
        </row>
        <row r="1730">
          <cell r="B1730">
            <v>39722</v>
          </cell>
          <cell r="C1730">
            <v>5.07</v>
          </cell>
        </row>
        <row r="1731">
          <cell r="B1731">
            <v>39723</v>
          </cell>
          <cell r="C1731">
            <v>5.07</v>
          </cell>
        </row>
        <row r="1732">
          <cell r="B1732">
            <v>39724</v>
          </cell>
          <cell r="C1732">
            <v>5.05</v>
          </cell>
        </row>
        <row r="1733">
          <cell r="B1733">
            <v>39727</v>
          </cell>
          <cell r="C1733">
            <v>5.03</v>
          </cell>
        </row>
        <row r="1734">
          <cell r="B1734">
            <v>39728</v>
          </cell>
          <cell r="C1734">
            <v>5.03</v>
          </cell>
        </row>
        <row r="1735">
          <cell r="B1735">
            <v>39729</v>
          </cell>
          <cell r="C1735">
            <v>5.19</v>
          </cell>
        </row>
        <row r="1736">
          <cell r="B1736">
            <v>39730</v>
          </cell>
          <cell r="C1736">
            <v>5.14</v>
          </cell>
        </row>
        <row r="1737">
          <cell r="B1737">
            <v>39731</v>
          </cell>
          <cell r="C1737">
            <v>5.15</v>
          </cell>
        </row>
        <row r="1738">
          <cell r="B1738">
            <v>39734</v>
          </cell>
          <cell r="C1738">
            <v>5.18</v>
          </cell>
        </row>
        <row r="1739">
          <cell r="B1739">
            <v>39735</v>
          </cell>
          <cell r="C1739">
            <v>5.14</v>
          </cell>
        </row>
        <row r="1740">
          <cell r="B1740">
            <v>39736</v>
          </cell>
          <cell r="C1740">
            <v>5.13</v>
          </cell>
        </row>
        <row r="1741">
          <cell r="B1741">
            <v>39737</v>
          </cell>
          <cell r="C1741">
            <v>5.13</v>
          </cell>
        </row>
        <row r="1742">
          <cell r="B1742">
            <v>39738</v>
          </cell>
          <cell r="C1742">
            <v>5.25</v>
          </cell>
        </row>
        <row r="1743">
          <cell r="B1743">
            <v>39741</v>
          </cell>
          <cell r="C1743">
            <v>5.25</v>
          </cell>
        </row>
        <row r="1744">
          <cell r="B1744">
            <v>39742</v>
          </cell>
          <cell r="C1744">
            <v>5.24</v>
          </cell>
        </row>
        <row r="1745">
          <cell r="B1745">
            <v>39743</v>
          </cell>
          <cell r="C1745">
            <v>5.27</v>
          </cell>
        </row>
        <row r="1746">
          <cell r="B1746">
            <v>39744</v>
          </cell>
          <cell r="C1746">
            <v>5.28</v>
          </cell>
        </row>
        <row r="1747">
          <cell r="B1747">
            <v>39745</v>
          </cell>
          <cell r="C1747">
            <v>5.29</v>
          </cell>
        </row>
        <row r="1748">
          <cell r="B1748">
            <v>39748</v>
          </cell>
          <cell r="C1748">
            <v>5.3</v>
          </cell>
        </row>
        <row r="1749">
          <cell r="B1749">
            <v>39749</v>
          </cell>
          <cell r="C1749">
            <v>5.3</v>
          </cell>
        </row>
        <row r="1750">
          <cell r="B1750">
            <v>39750</v>
          </cell>
          <cell r="C1750">
            <v>5.3</v>
          </cell>
        </row>
        <row r="1751">
          <cell r="B1751">
            <v>39751</v>
          </cell>
          <cell r="C1751">
            <v>5.31</v>
          </cell>
        </row>
        <row r="1752">
          <cell r="B1752">
            <v>39752</v>
          </cell>
          <cell r="C1752">
            <v>5.33</v>
          </cell>
        </row>
        <row r="1753">
          <cell r="B1753">
            <v>39755</v>
          </cell>
          <cell r="C1753">
            <v>5.38</v>
          </cell>
        </row>
        <row r="1754">
          <cell r="B1754">
            <v>39756</v>
          </cell>
          <cell r="C1754">
            <v>5.38</v>
          </cell>
        </row>
        <row r="1755">
          <cell r="B1755">
            <v>39757</v>
          </cell>
          <cell r="C1755">
            <v>5.38</v>
          </cell>
        </row>
        <row r="1756">
          <cell r="B1756">
            <v>39758</v>
          </cell>
          <cell r="C1756">
            <v>5.4</v>
          </cell>
        </row>
        <row r="1757">
          <cell r="B1757">
            <v>39759</v>
          </cell>
          <cell r="C1757">
            <v>5.39</v>
          </cell>
        </row>
        <row r="1758">
          <cell r="B1758">
            <v>39762</v>
          </cell>
          <cell r="C1758">
            <v>5.39</v>
          </cell>
        </row>
        <row r="1759">
          <cell r="B1759">
            <v>39763</v>
          </cell>
          <cell r="C1759">
            <v>5.39</v>
          </cell>
        </row>
        <row r="1760">
          <cell r="B1760">
            <v>39764</v>
          </cell>
          <cell r="C1760">
            <v>5.39</v>
          </cell>
        </row>
        <row r="1761">
          <cell r="B1761">
            <v>39765</v>
          </cell>
          <cell r="C1761">
            <v>5.39</v>
          </cell>
        </row>
        <row r="1762">
          <cell r="B1762">
            <v>39766</v>
          </cell>
          <cell r="C1762">
            <v>5.39</v>
          </cell>
        </row>
        <row r="1763">
          <cell r="B1763">
            <v>39769</v>
          </cell>
          <cell r="C1763">
            <v>5.39</v>
          </cell>
        </row>
        <row r="1764">
          <cell r="B1764">
            <v>39770</v>
          </cell>
          <cell r="C1764">
            <v>5.42</v>
          </cell>
        </row>
        <row r="1765">
          <cell r="B1765">
            <v>39771</v>
          </cell>
          <cell r="C1765">
            <v>5.39</v>
          </cell>
        </row>
        <row r="1766">
          <cell r="B1766">
            <v>39772</v>
          </cell>
          <cell r="C1766">
            <v>5.39</v>
          </cell>
        </row>
        <row r="1767">
          <cell r="B1767">
            <v>39773</v>
          </cell>
          <cell r="C1767">
            <v>5.42</v>
          </cell>
        </row>
        <row r="1768">
          <cell r="B1768">
            <v>39776</v>
          </cell>
          <cell r="C1768">
            <v>5.48</v>
          </cell>
        </row>
        <row r="1769">
          <cell r="B1769">
            <v>39777</v>
          </cell>
          <cell r="C1769">
            <v>5.43</v>
          </cell>
        </row>
        <row r="1770">
          <cell r="B1770">
            <v>39778</v>
          </cell>
          <cell r="C1770">
            <v>5.45</v>
          </cell>
        </row>
        <row r="1771">
          <cell r="B1771">
            <v>39779</v>
          </cell>
          <cell r="C1771">
            <v>5.47</v>
          </cell>
        </row>
        <row r="1772">
          <cell r="B1772">
            <v>39780</v>
          </cell>
          <cell r="C1772">
            <v>5.47</v>
          </cell>
        </row>
        <row r="1773">
          <cell r="B1773">
            <v>39783</v>
          </cell>
          <cell r="C1773">
            <v>5.47</v>
          </cell>
        </row>
        <row r="1774">
          <cell r="B1774">
            <v>39784</v>
          </cell>
          <cell r="C1774">
            <v>5.47</v>
          </cell>
        </row>
        <row r="1775">
          <cell r="B1775">
            <v>39785</v>
          </cell>
          <cell r="C1775">
            <v>5.47</v>
          </cell>
        </row>
        <row r="1776">
          <cell r="B1776">
            <v>39786</v>
          </cell>
          <cell r="C1776">
            <v>5.46</v>
          </cell>
        </row>
        <row r="1777">
          <cell r="B1777">
            <v>39787</v>
          </cell>
          <cell r="C1777">
            <v>5.34</v>
          </cell>
        </row>
        <row r="1778">
          <cell r="B1778">
            <v>39790</v>
          </cell>
          <cell r="C1778">
            <v>5.31</v>
          </cell>
        </row>
        <row r="1779">
          <cell r="B1779">
            <v>39791</v>
          </cell>
          <cell r="C1779">
            <v>5.23</v>
          </cell>
        </row>
        <row r="1780">
          <cell r="B1780">
            <v>39792</v>
          </cell>
          <cell r="C1780">
            <v>5.25</v>
          </cell>
        </row>
        <row r="1781">
          <cell r="B1781">
            <v>39793</v>
          </cell>
          <cell r="C1781">
            <v>5.19</v>
          </cell>
        </row>
        <row r="1782">
          <cell r="B1782">
            <v>39794</v>
          </cell>
          <cell r="C1782">
            <v>5.17</v>
          </cell>
        </row>
        <row r="1783">
          <cell r="B1783">
            <v>39797</v>
          </cell>
          <cell r="C1783">
            <v>5.17</v>
          </cell>
        </row>
        <row r="1784">
          <cell r="B1784">
            <v>39798</v>
          </cell>
          <cell r="C1784">
            <v>5.17</v>
          </cell>
        </row>
        <row r="1785">
          <cell r="B1785">
            <v>39799</v>
          </cell>
          <cell r="C1785">
            <v>5.16</v>
          </cell>
        </row>
        <row r="1786">
          <cell r="B1786">
            <v>39800</v>
          </cell>
          <cell r="C1786">
            <v>5.01</v>
          </cell>
        </row>
        <row r="1787">
          <cell r="B1787">
            <v>39801</v>
          </cell>
          <cell r="C1787">
            <v>4.99</v>
          </cell>
        </row>
        <row r="1788">
          <cell r="B1788">
            <v>39804</v>
          </cell>
          <cell r="C1788">
            <v>4.96</v>
          </cell>
        </row>
        <row r="1789">
          <cell r="B1789">
            <v>39805</v>
          </cell>
          <cell r="C1789">
            <v>4.96</v>
          </cell>
        </row>
        <row r="1790">
          <cell r="B1790">
            <v>39806</v>
          </cell>
          <cell r="C1790">
            <v>4.96</v>
          </cell>
        </row>
        <row r="1791">
          <cell r="B1791">
            <v>39808</v>
          </cell>
          <cell r="C1791">
            <v>4.96</v>
          </cell>
        </row>
        <row r="1792">
          <cell r="B1792">
            <v>39811</v>
          </cell>
          <cell r="C1792">
            <v>4.93</v>
          </cell>
        </row>
        <row r="1793">
          <cell r="B1793">
            <v>39812</v>
          </cell>
          <cell r="C1793">
            <v>4.93</v>
          </cell>
        </row>
        <row r="1794">
          <cell r="B1794">
            <v>39813</v>
          </cell>
          <cell r="C1794">
            <v>4.88</v>
          </cell>
        </row>
        <row r="1795">
          <cell r="B1795">
            <v>39815</v>
          </cell>
          <cell r="C1795">
            <v>4.88</v>
          </cell>
        </row>
        <row r="1796">
          <cell r="B1796">
            <v>39818</v>
          </cell>
          <cell r="C1796">
            <v>4.87</v>
          </cell>
        </row>
        <row r="1797">
          <cell r="B1797">
            <v>39819</v>
          </cell>
          <cell r="C1797">
            <v>4.8600000000000003</v>
          </cell>
        </row>
        <row r="1798">
          <cell r="B1798">
            <v>39820</v>
          </cell>
          <cell r="C1798">
            <v>4.8600000000000003</v>
          </cell>
        </row>
        <row r="1799">
          <cell r="B1799">
            <v>39821</v>
          </cell>
          <cell r="C1799">
            <v>4.84</v>
          </cell>
        </row>
        <row r="1800">
          <cell r="B1800">
            <v>39822</v>
          </cell>
          <cell r="C1800">
            <v>4.88</v>
          </cell>
        </row>
        <row r="1801">
          <cell r="B1801">
            <v>39825</v>
          </cell>
          <cell r="C1801">
            <v>4.88</v>
          </cell>
        </row>
        <row r="1802">
          <cell r="B1802">
            <v>39826</v>
          </cell>
          <cell r="C1802">
            <v>4.88</v>
          </cell>
        </row>
        <row r="1803">
          <cell r="B1803">
            <v>39827</v>
          </cell>
          <cell r="C1803">
            <v>4.83</v>
          </cell>
        </row>
        <row r="1804">
          <cell r="B1804">
            <v>39828</v>
          </cell>
          <cell r="C1804">
            <v>4.79</v>
          </cell>
        </row>
        <row r="1805">
          <cell r="B1805">
            <v>39829</v>
          </cell>
          <cell r="C1805">
            <v>4.79</v>
          </cell>
        </row>
        <row r="1806">
          <cell r="B1806">
            <v>39832</v>
          </cell>
          <cell r="C1806">
            <v>4.72</v>
          </cell>
        </row>
        <row r="1807">
          <cell r="B1807">
            <v>39833</v>
          </cell>
          <cell r="C1807">
            <v>4.74</v>
          </cell>
        </row>
        <row r="1808">
          <cell r="B1808">
            <v>39834</v>
          </cell>
          <cell r="C1808">
            <v>4.72</v>
          </cell>
        </row>
        <row r="1809">
          <cell r="B1809">
            <v>39835</v>
          </cell>
          <cell r="C1809">
            <v>4.67</v>
          </cell>
        </row>
        <row r="1810">
          <cell r="B1810">
            <v>39836</v>
          </cell>
          <cell r="C1810">
            <v>4.67</v>
          </cell>
        </row>
        <row r="1811">
          <cell r="B1811">
            <v>39839</v>
          </cell>
          <cell r="C1811">
            <v>4.68</v>
          </cell>
        </row>
        <row r="1812">
          <cell r="B1812">
            <v>39840</v>
          </cell>
          <cell r="C1812">
            <v>4.66</v>
          </cell>
        </row>
        <row r="1813">
          <cell r="B1813">
            <v>39841</v>
          </cell>
          <cell r="C1813">
            <v>4.66</v>
          </cell>
        </row>
        <row r="1814">
          <cell r="B1814">
            <v>39842</v>
          </cell>
          <cell r="C1814">
            <v>4.5999999999999996</v>
          </cell>
        </row>
        <row r="1815">
          <cell r="B1815">
            <v>39843</v>
          </cell>
          <cell r="C1815">
            <v>4.59</v>
          </cell>
        </row>
        <row r="1816">
          <cell r="B1816">
            <v>39846</v>
          </cell>
          <cell r="C1816">
            <v>4.59</v>
          </cell>
        </row>
        <row r="1817">
          <cell r="B1817">
            <v>39847</v>
          </cell>
          <cell r="C1817">
            <v>4.5999999999999996</v>
          </cell>
        </row>
        <row r="1818">
          <cell r="B1818">
            <v>39848</v>
          </cell>
          <cell r="C1818">
            <v>4.5999999999999996</v>
          </cell>
        </row>
        <row r="1819">
          <cell r="B1819">
            <v>39849</v>
          </cell>
          <cell r="C1819">
            <v>4.5999999999999996</v>
          </cell>
        </row>
        <row r="1820">
          <cell r="B1820">
            <v>39850</v>
          </cell>
          <cell r="C1820">
            <v>4.6900000000000004</v>
          </cell>
        </row>
        <row r="1821">
          <cell r="B1821">
            <v>39853</v>
          </cell>
          <cell r="C1821">
            <v>4.67</v>
          </cell>
        </row>
        <row r="1822">
          <cell r="B1822">
            <v>39854</v>
          </cell>
          <cell r="C1822">
            <v>4.6900000000000004</v>
          </cell>
        </row>
        <row r="1823">
          <cell r="B1823">
            <v>39855</v>
          </cell>
          <cell r="C1823">
            <v>4.6900000000000004</v>
          </cell>
        </row>
        <row r="1824">
          <cell r="B1824">
            <v>39856</v>
          </cell>
          <cell r="C1824">
            <v>4.6399999999999997</v>
          </cell>
        </row>
        <row r="1825">
          <cell r="B1825">
            <v>39857</v>
          </cell>
          <cell r="C1825">
            <v>4.6500000000000004</v>
          </cell>
        </row>
        <row r="1826">
          <cell r="B1826">
            <v>39860</v>
          </cell>
          <cell r="C1826">
            <v>4.6500000000000004</v>
          </cell>
        </row>
        <row r="1827">
          <cell r="B1827">
            <v>39861</v>
          </cell>
          <cell r="C1827">
            <v>4.6399999999999997</v>
          </cell>
        </row>
        <row r="1828">
          <cell r="B1828">
            <v>39862</v>
          </cell>
          <cell r="C1828">
            <v>4.6500000000000004</v>
          </cell>
        </row>
        <row r="1829">
          <cell r="B1829">
            <v>39863</v>
          </cell>
          <cell r="C1829">
            <v>4.6399999999999997</v>
          </cell>
        </row>
        <row r="1830">
          <cell r="B1830">
            <v>39864</v>
          </cell>
          <cell r="C1830">
            <v>4.6399999999999997</v>
          </cell>
        </row>
        <row r="1831">
          <cell r="B1831">
            <v>39869</v>
          </cell>
          <cell r="C1831">
            <v>4.6100000000000003</v>
          </cell>
        </row>
        <row r="1832">
          <cell r="B1832">
            <v>39870</v>
          </cell>
          <cell r="C1832">
            <v>4.63</v>
          </cell>
        </row>
        <row r="1833">
          <cell r="B1833">
            <v>39871</v>
          </cell>
          <cell r="C1833">
            <v>4.59</v>
          </cell>
        </row>
        <row r="1834">
          <cell r="B1834">
            <v>39874</v>
          </cell>
          <cell r="C1834">
            <v>4.58</v>
          </cell>
        </row>
        <row r="1835">
          <cell r="B1835">
            <v>39875</v>
          </cell>
          <cell r="C1835">
            <v>4.55</v>
          </cell>
        </row>
        <row r="1836">
          <cell r="B1836">
            <v>39876</v>
          </cell>
          <cell r="C1836">
            <v>4.55</v>
          </cell>
        </row>
        <row r="1837">
          <cell r="B1837">
            <v>39877</v>
          </cell>
          <cell r="C1837">
            <v>4.53</v>
          </cell>
        </row>
        <row r="1838">
          <cell r="B1838">
            <v>39878</v>
          </cell>
          <cell r="C1838">
            <v>4.5</v>
          </cell>
        </row>
        <row r="1839">
          <cell r="B1839">
            <v>39881</v>
          </cell>
          <cell r="C1839">
            <v>4.5</v>
          </cell>
        </row>
        <row r="1840">
          <cell r="B1840">
            <v>39882</v>
          </cell>
          <cell r="C1840">
            <v>4.51</v>
          </cell>
        </row>
        <row r="1841">
          <cell r="B1841">
            <v>39883</v>
          </cell>
          <cell r="C1841">
            <v>4.41</v>
          </cell>
        </row>
        <row r="1842">
          <cell r="B1842">
            <v>39884</v>
          </cell>
          <cell r="C1842">
            <v>4.3899999999999997</v>
          </cell>
        </row>
        <row r="1843">
          <cell r="B1843">
            <v>39885</v>
          </cell>
          <cell r="C1843">
            <v>4.34</v>
          </cell>
        </row>
        <row r="1844">
          <cell r="B1844">
            <v>39888</v>
          </cell>
          <cell r="C1844">
            <v>4.34</v>
          </cell>
        </row>
        <row r="1845">
          <cell r="B1845">
            <v>39889</v>
          </cell>
          <cell r="C1845">
            <v>4.33</v>
          </cell>
        </row>
        <row r="1846">
          <cell r="B1846">
            <v>39890</v>
          </cell>
          <cell r="C1846">
            <v>4.29</v>
          </cell>
        </row>
        <row r="1847">
          <cell r="B1847">
            <v>39891</v>
          </cell>
          <cell r="C1847">
            <v>4.29</v>
          </cell>
        </row>
        <row r="1848">
          <cell r="B1848">
            <v>39892</v>
          </cell>
          <cell r="C1848">
            <v>4.25</v>
          </cell>
        </row>
        <row r="1849">
          <cell r="B1849">
            <v>39895</v>
          </cell>
          <cell r="C1849">
            <v>4.18</v>
          </cell>
        </row>
        <row r="1850">
          <cell r="B1850">
            <v>39896</v>
          </cell>
          <cell r="C1850">
            <v>4.2300000000000004</v>
          </cell>
        </row>
        <row r="1851">
          <cell r="B1851">
            <v>39897</v>
          </cell>
          <cell r="C1851">
            <v>4.21</v>
          </cell>
        </row>
        <row r="1852">
          <cell r="B1852">
            <v>39898</v>
          </cell>
          <cell r="C1852">
            <v>4.16</v>
          </cell>
        </row>
        <row r="1853">
          <cell r="B1853">
            <v>39899</v>
          </cell>
          <cell r="C1853">
            <v>4.17</v>
          </cell>
        </row>
        <row r="1854">
          <cell r="B1854">
            <v>39902</v>
          </cell>
          <cell r="C1854">
            <v>4.1500000000000004</v>
          </cell>
        </row>
        <row r="1855">
          <cell r="B1855">
            <v>39903</v>
          </cell>
          <cell r="C1855">
            <v>4.1900000000000004</v>
          </cell>
        </row>
        <row r="1856">
          <cell r="B1856">
            <v>39904</v>
          </cell>
          <cell r="C1856">
            <v>4.17</v>
          </cell>
        </row>
        <row r="1857">
          <cell r="B1857">
            <v>39905</v>
          </cell>
          <cell r="C1857">
            <v>4.1500000000000004</v>
          </cell>
        </row>
        <row r="1858">
          <cell r="B1858">
            <v>39906</v>
          </cell>
          <cell r="C1858">
            <v>4.1500000000000004</v>
          </cell>
        </row>
        <row r="1859">
          <cell r="B1859">
            <v>39909</v>
          </cell>
          <cell r="C1859">
            <v>4.1500000000000004</v>
          </cell>
        </row>
        <row r="1860">
          <cell r="B1860">
            <v>39910</v>
          </cell>
          <cell r="C1860">
            <v>4.1500000000000004</v>
          </cell>
        </row>
        <row r="1861">
          <cell r="B1861">
            <v>39911</v>
          </cell>
          <cell r="C1861">
            <v>4.1900000000000004</v>
          </cell>
        </row>
        <row r="1862">
          <cell r="B1862">
            <v>39912</v>
          </cell>
          <cell r="C1862">
            <v>4.2</v>
          </cell>
        </row>
        <row r="1863">
          <cell r="B1863">
            <v>39916</v>
          </cell>
          <cell r="C1863">
            <v>4.22</v>
          </cell>
        </row>
        <row r="1864">
          <cell r="B1864">
            <v>39917</v>
          </cell>
          <cell r="C1864">
            <v>4.22</v>
          </cell>
        </row>
        <row r="1865">
          <cell r="B1865">
            <v>39918</v>
          </cell>
          <cell r="C1865">
            <v>4.22</v>
          </cell>
        </row>
        <row r="1866">
          <cell r="B1866">
            <v>39919</v>
          </cell>
          <cell r="C1866">
            <v>4.22</v>
          </cell>
        </row>
        <row r="1867">
          <cell r="B1867">
            <v>39920</v>
          </cell>
          <cell r="C1867">
            <v>4.22</v>
          </cell>
        </row>
        <row r="1868">
          <cell r="B1868">
            <v>39923</v>
          </cell>
          <cell r="C1868">
            <v>4.22</v>
          </cell>
        </row>
        <row r="1869">
          <cell r="B1869">
            <v>39925</v>
          </cell>
          <cell r="C1869">
            <v>4.22</v>
          </cell>
        </row>
        <row r="1870">
          <cell r="B1870">
            <v>39926</v>
          </cell>
          <cell r="C1870">
            <v>4.1500000000000004</v>
          </cell>
        </row>
        <row r="1871">
          <cell r="B1871">
            <v>39927</v>
          </cell>
          <cell r="C1871">
            <v>4.2</v>
          </cell>
        </row>
        <row r="1872">
          <cell r="B1872">
            <v>39930</v>
          </cell>
          <cell r="C1872">
            <v>4.2300000000000004</v>
          </cell>
        </row>
        <row r="1873">
          <cell r="B1873">
            <v>39931</v>
          </cell>
          <cell r="C1873">
            <v>4.2300000000000004</v>
          </cell>
        </row>
        <row r="1874">
          <cell r="B1874">
            <v>39932</v>
          </cell>
          <cell r="C1874">
            <v>4.2</v>
          </cell>
        </row>
        <row r="1875">
          <cell r="B1875">
            <v>39933</v>
          </cell>
          <cell r="C1875">
            <v>4.2</v>
          </cell>
        </row>
        <row r="1876">
          <cell r="B1876">
            <v>39937</v>
          </cell>
          <cell r="C1876">
            <v>4.2300000000000004</v>
          </cell>
        </row>
        <row r="1877">
          <cell r="B1877">
            <v>39938</v>
          </cell>
          <cell r="C1877">
            <v>4.2300000000000004</v>
          </cell>
        </row>
        <row r="1878">
          <cell r="B1878">
            <v>39939</v>
          </cell>
          <cell r="C1878">
            <v>4.2300000000000004</v>
          </cell>
        </row>
        <row r="1879">
          <cell r="B1879">
            <v>39940</v>
          </cell>
          <cell r="C1879">
            <v>4.24</v>
          </cell>
        </row>
        <row r="1880">
          <cell r="B1880">
            <v>39941</v>
          </cell>
          <cell r="C1880">
            <v>4.13</v>
          </cell>
        </row>
        <row r="1881">
          <cell r="B1881">
            <v>39944</v>
          </cell>
          <cell r="C1881">
            <v>4.0999999999999996</v>
          </cell>
        </row>
        <row r="1882">
          <cell r="B1882">
            <v>39945</v>
          </cell>
          <cell r="C1882">
            <v>4.0999999999999996</v>
          </cell>
        </row>
        <row r="1883">
          <cell r="B1883">
            <v>39946</v>
          </cell>
          <cell r="C1883">
            <v>4.1500000000000004</v>
          </cell>
        </row>
        <row r="1884">
          <cell r="B1884">
            <v>39947</v>
          </cell>
          <cell r="C1884">
            <v>4.0999999999999996</v>
          </cell>
        </row>
        <row r="1885">
          <cell r="B1885">
            <v>39948</v>
          </cell>
          <cell r="C1885">
            <v>4.0999999999999996</v>
          </cell>
        </row>
        <row r="1886">
          <cell r="B1886">
            <v>39951</v>
          </cell>
          <cell r="C1886">
            <v>4.0999999999999996</v>
          </cell>
        </row>
        <row r="1887">
          <cell r="B1887">
            <v>39952</v>
          </cell>
          <cell r="C1887">
            <v>4.09</v>
          </cell>
        </row>
        <row r="1888">
          <cell r="B1888">
            <v>39953</v>
          </cell>
          <cell r="C1888">
            <v>4.09</v>
          </cell>
        </row>
        <row r="1889">
          <cell r="B1889">
            <v>39954</v>
          </cell>
          <cell r="C1889">
            <v>4.0999999999999996</v>
          </cell>
        </row>
        <row r="1890">
          <cell r="B1890">
            <v>39955</v>
          </cell>
          <cell r="C1890">
            <v>4.0999999999999996</v>
          </cell>
        </row>
        <row r="1891">
          <cell r="B1891">
            <v>39958</v>
          </cell>
          <cell r="C1891">
            <v>4.0999999999999996</v>
          </cell>
        </row>
        <row r="1892">
          <cell r="B1892">
            <v>39959</v>
          </cell>
          <cell r="C1892">
            <v>4.0999999999999996</v>
          </cell>
        </row>
        <row r="1893">
          <cell r="B1893">
            <v>39960</v>
          </cell>
          <cell r="C1893">
            <v>4.0999999999999996</v>
          </cell>
        </row>
        <row r="1894">
          <cell r="B1894">
            <v>39961</v>
          </cell>
          <cell r="C1894">
            <v>4.0999999999999996</v>
          </cell>
        </row>
        <row r="1895">
          <cell r="B1895">
            <v>39962</v>
          </cell>
          <cell r="C1895">
            <v>4.0999999999999996</v>
          </cell>
        </row>
        <row r="1896">
          <cell r="B1896">
            <v>39965</v>
          </cell>
          <cell r="C1896">
            <v>4.0999999999999996</v>
          </cell>
        </row>
        <row r="1897">
          <cell r="B1897">
            <v>39966</v>
          </cell>
          <cell r="C1897">
            <v>4.0999999999999996</v>
          </cell>
        </row>
        <row r="1898">
          <cell r="B1898">
            <v>39967</v>
          </cell>
          <cell r="C1898">
            <v>4.0999999999999996</v>
          </cell>
        </row>
        <row r="1899">
          <cell r="B1899">
            <v>39968</v>
          </cell>
          <cell r="C1899">
            <v>4.0999999999999996</v>
          </cell>
        </row>
        <row r="1900">
          <cell r="B1900">
            <v>39969</v>
          </cell>
          <cell r="C1900">
            <v>4.0999999999999996</v>
          </cell>
        </row>
        <row r="1901">
          <cell r="B1901">
            <v>39972</v>
          </cell>
          <cell r="C1901">
            <v>4.0999999999999996</v>
          </cell>
        </row>
        <row r="1902">
          <cell r="B1902">
            <v>39973</v>
          </cell>
          <cell r="C1902">
            <v>4.0999999999999996</v>
          </cell>
        </row>
        <row r="1903">
          <cell r="B1903">
            <v>39974</v>
          </cell>
          <cell r="C1903">
            <v>4.04</v>
          </cell>
        </row>
        <row r="1904">
          <cell r="B1904">
            <v>39976</v>
          </cell>
          <cell r="C1904">
            <v>4.04</v>
          </cell>
        </row>
        <row r="1905">
          <cell r="B1905">
            <v>39979</v>
          </cell>
          <cell r="C1905">
            <v>4.04</v>
          </cell>
        </row>
        <row r="1906">
          <cell r="B1906">
            <v>39980</v>
          </cell>
          <cell r="C1906">
            <v>4.04</v>
          </cell>
        </row>
        <row r="1907">
          <cell r="B1907">
            <v>39981</v>
          </cell>
          <cell r="C1907">
            <v>4.04</v>
          </cell>
        </row>
        <row r="1908">
          <cell r="B1908">
            <v>39982</v>
          </cell>
          <cell r="C1908">
            <v>4.04</v>
          </cell>
        </row>
        <row r="1909">
          <cell r="B1909">
            <v>39983</v>
          </cell>
          <cell r="C1909">
            <v>4.07</v>
          </cell>
        </row>
        <row r="1910">
          <cell r="B1910">
            <v>39986</v>
          </cell>
          <cell r="C1910">
            <v>4.08</v>
          </cell>
        </row>
        <row r="1911">
          <cell r="B1911">
            <v>39987</v>
          </cell>
          <cell r="C1911">
            <v>4.07</v>
          </cell>
        </row>
        <row r="1912">
          <cell r="B1912">
            <v>39988</v>
          </cell>
          <cell r="C1912">
            <v>4.05</v>
          </cell>
        </row>
        <row r="1913">
          <cell r="B1913">
            <v>39989</v>
          </cell>
          <cell r="C1913">
            <v>4.0599999999999996</v>
          </cell>
        </row>
        <row r="1914">
          <cell r="B1914">
            <v>39990</v>
          </cell>
          <cell r="C1914">
            <v>4.05</v>
          </cell>
        </row>
        <row r="1915">
          <cell r="B1915">
            <v>39993</v>
          </cell>
          <cell r="C1915">
            <v>4.05</v>
          </cell>
        </row>
        <row r="1916">
          <cell r="B1916">
            <v>39994</v>
          </cell>
          <cell r="C1916">
            <v>4.05</v>
          </cell>
        </row>
        <row r="1917">
          <cell r="B1917">
            <v>39995</v>
          </cell>
          <cell r="C1917">
            <v>4.05</v>
          </cell>
        </row>
        <row r="1918">
          <cell r="B1918">
            <v>39996</v>
          </cell>
          <cell r="C1918">
            <v>4.05</v>
          </cell>
        </row>
        <row r="1919">
          <cell r="B1919">
            <v>39997</v>
          </cell>
          <cell r="C1919">
            <v>4.0599999999999996</v>
          </cell>
        </row>
        <row r="1920">
          <cell r="B1920">
            <v>40000</v>
          </cell>
          <cell r="C1920">
            <v>4.0599999999999996</v>
          </cell>
        </row>
        <row r="1921">
          <cell r="B1921">
            <v>40001</v>
          </cell>
          <cell r="C1921">
            <v>4.0599999999999996</v>
          </cell>
        </row>
        <row r="1922">
          <cell r="B1922">
            <v>40002</v>
          </cell>
          <cell r="C1922">
            <v>4.0599999999999996</v>
          </cell>
        </row>
        <row r="1923">
          <cell r="B1923">
            <v>40003</v>
          </cell>
          <cell r="C1923">
            <v>4.08</v>
          </cell>
        </row>
        <row r="1924">
          <cell r="B1924">
            <v>40004</v>
          </cell>
          <cell r="C1924">
            <v>4.08</v>
          </cell>
        </row>
        <row r="1925">
          <cell r="B1925">
            <v>40007</v>
          </cell>
          <cell r="C1925">
            <v>4.08</v>
          </cell>
        </row>
        <row r="1926">
          <cell r="B1926">
            <v>40008</v>
          </cell>
          <cell r="C1926">
            <v>4.08</v>
          </cell>
        </row>
        <row r="1927">
          <cell r="B1927">
            <v>40009</v>
          </cell>
          <cell r="C1927">
            <v>4.08</v>
          </cell>
        </row>
        <row r="1928">
          <cell r="B1928">
            <v>40010</v>
          </cell>
          <cell r="C1928">
            <v>4.08</v>
          </cell>
        </row>
        <row r="1929">
          <cell r="B1929">
            <v>40011</v>
          </cell>
          <cell r="C1929">
            <v>4.13</v>
          </cell>
        </row>
        <row r="1930">
          <cell r="B1930">
            <v>40014</v>
          </cell>
          <cell r="C1930">
            <v>4.13</v>
          </cell>
        </row>
        <row r="1931">
          <cell r="B1931">
            <v>40015</v>
          </cell>
          <cell r="C1931">
            <v>4.13</v>
          </cell>
        </row>
        <row r="1932">
          <cell r="B1932">
            <v>40016</v>
          </cell>
          <cell r="C1932">
            <v>4.12</v>
          </cell>
        </row>
        <row r="1933">
          <cell r="B1933">
            <v>40017</v>
          </cell>
          <cell r="C1933">
            <v>4.1500000000000004</v>
          </cell>
        </row>
        <row r="1934">
          <cell r="B1934">
            <v>40018</v>
          </cell>
          <cell r="C1934">
            <v>4.1399999999999997</v>
          </cell>
        </row>
        <row r="1935">
          <cell r="B1935">
            <v>40021</v>
          </cell>
          <cell r="C1935">
            <v>4.12</v>
          </cell>
        </row>
        <row r="1936">
          <cell r="B1936">
            <v>40022</v>
          </cell>
          <cell r="C1936">
            <v>4.12</v>
          </cell>
        </row>
        <row r="1937">
          <cell r="B1937">
            <v>40023</v>
          </cell>
          <cell r="C1937">
            <v>4.12</v>
          </cell>
        </row>
        <row r="1938">
          <cell r="B1938">
            <v>40024</v>
          </cell>
          <cell r="C1938">
            <v>4.12</v>
          </cell>
        </row>
        <row r="1939">
          <cell r="B1939">
            <v>40025</v>
          </cell>
          <cell r="C1939">
            <v>4.09</v>
          </cell>
        </row>
        <row r="1940">
          <cell r="B1940">
            <v>40028</v>
          </cell>
          <cell r="C1940">
            <v>4.09</v>
          </cell>
        </row>
        <row r="1941">
          <cell r="B1941">
            <v>40029</v>
          </cell>
          <cell r="C1941">
            <v>4.09</v>
          </cell>
        </row>
        <row r="1942">
          <cell r="B1942">
            <v>40030</v>
          </cell>
          <cell r="C1942">
            <v>4.09</v>
          </cell>
        </row>
        <row r="1943">
          <cell r="B1943">
            <v>40031</v>
          </cell>
          <cell r="C1943">
            <v>4.07</v>
          </cell>
        </row>
        <row r="1944">
          <cell r="B1944">
            <v>40032</v>
          </cell>
          <cell r="C1944">
            <v>4.07</v>
          </cell>
        </row>
        <row r="1945">
          <cell r="B1945">
            <v>40035</v>
          </cell>
          <cell r="C1945">
            <v>4.07</v>
          </cell>
        </row>
        <row r="1946">
          <cell r="B1946">
            <v>40036</v>
          </cell>
          <cell r="C1946">
            <v>4.07</v>
          </cell>
        </row>
        <row r="1947">
          <cell r="B1947">
            <v>40037</v>
          </cell>
          <cell r="C1947">
            <v>4.07</v>
          </cell>
        </row>
        <row r="1948">
          <cell r="B1948">
            <v>40038</v>
          </cell>
          <cell r="C1948">
            <v>4.07</v>
          </cell>
        </row>
        <row r="1949">
          <cell r="B1949">
            <v>40039</v>
          </cell>
          <cell r="C1949">
            <v>4.0599999999999996</v>
          </cell>
        </row>
        <row r="1950">
          <cell r="B1950">
            <v>40042</v>
          </cell>
          <cell r="C1950">
            <v>4.03</v>
          </cell>
        </row>
        <row r="1951">
          <cell r="B1951">
            <v>40043</v>
          </cell>
          <cell r="C1951">
            <v>4.0199999999999996</v>
          </cell>
        </row>
        <row r="1952">
          <cell r="B1952">
            <v>40044</v>
          </cell>
          <cell r="C1952">
            <v>4.0199999999999996</v>
          </cell>
        </row>
        <row r="1953">
          <cell r="B1953">
            <v>40045</v>
          </cell>
          <cell r="C1953">
            <v>4</v>
          </cell>
        </row>
        <row r="1954">
          <cell r="B1954">
            <v>40046</v>
          </cell>
          <cell r="C1954">
            <v>3.97</v>
          </cell>
        </row>
        <row r="1955">
          <cell r="B1955">
            <v>40049</v>
          </cell>
          <cell r="C1955">
            <v>3.98</v>
          </cell>
        </row>
        <row r="1956">
          <cell r="B1956">
            <v>40050</v>
          </cell>
          <cell r="C1956">
            <v>3.97</v>
          </cell>
        </row>
        <row r="1957">
          <cell r="B1957">
            <v>40051</v>
          </cell>
          <cell r="C1957">
            <v>3.97</v>
          </cell>
        </row>
        <row r="1958">
          <cell r="B1958">
            <v>40052</v>
          </cell>
          <cell r="C1958">
            <v>3.97</v>
          </cell>
        </row>
        <row r="1959">
          <cell r="B1959">
            <v>40053</v>
          </cell>
          <cell r="C1959">
            <v>3.97</v>
          </cell>
        </row>
        <row r="1960">
          <cell r="B1960">
            <v>40056</v>
          </cell>
          <cell r="C1960">
            <v>3.98</v>
          </cell>
        </row>
        <row r="1961">
          <cell r="B1961">
            <v>40057</v>
          </cell>
          <cell r="C1961">
            <v>3.98</v>
          </cell>
        </row>
        <row r="1962">
          <cell r="B1962">
            <v>40058</v>
          </cell>
          <cell r="C1962">
            <v>3.98</v>
          </cell>
        </row>
        <row r="1963">
          <cell r="B1963">
            <v>40059</v>
          </cell>
          <cell r="C1963">
            <v>3.98</v>
          </cell>
        </row>
        <row r="1964">
          <cell r="B1964">
            <v>40060</v>
          </cell>
          <cell r="C1964">
            <v>3.98</v>
          </cell>
        </row>
        <row r="1965">
          <cell r="B1965">
            <v>40064</v>
          </cell>
          <cell r="C1965">
            <v>3.98</v>
          </cell>
        </row>
        <row r="1966">
          <cell r="B1966">
            <v>40065</v>
          </cell>
          <cell r="C1966">
            <v>3.97</v>
          </cell>
        </row>
        <row r="1967">
          <cell r="B1967">
            <v>40066</v>
          </cell>
          <cell r="C1967">
            <v>4.13</v>
          </cell>
        </row>
        <row r="1968">
          <cell r="B1968">
            <v>40067</v>
          </cell>
          <cell r="C1968">
            <v>4.1500000000000004</v>
          </cell>
        </row>
        <row r="1969">
          <cell r="B1969">
            <v>40070</v>
          </cell>
          <cell r="C1969">
            <v>4.18</v>
          </cell>
        </row>
        <row r="1970">
          <cell r="B1970">
            <v>40071</v>
          </cell>
          <cell r="C1970">
            <v>4.18</v>
          </cell>
        </row>
        <row r="1971">
          <cell r="B1971">
            <v>40072</v>
          </cell>
          <cell r="C1971">
            <v>4.18</v>
          </cell>
        </row>
        <row r="1972">
          <cell r="B1972">
            <v>40073</v>
          </cell>
          <cell r="C1972">
            <v>4.18</v>
          </cell>
        </row>
        <row r="1973">
          <cell r="B1973">
            <v>40074</v>
          </cell>
          <cell r="C1973">
            <v>4.18</v>
          </cell>
        </row>
        <row r="1974">
          <cell r="B1974">
            <v>40077</v>
          </cell>
          <cell r="C1974">
            <v>4.18</v>
          </cell>
        </row>
        <row r="1975">
          <cell r="B1975">
            <v>40078</v>
          </cell>
          <cell r="C1975">
            <v>4.18</v>
          </cell>
        </row>
        <row r="1976">
          <cell r="B1976">
            <v>40079</v>
          </cell>
          <cell r="C1976">
            <v>4.18</v>
          </cell>
        </row>
        <row r="1977">
          <cell r="B1977">
            <v>40080</v>
          </cell>
          <cell r="C1977">
            <v>4.1500000000000004</v>
          </cell>
        </row>
        <row r="1978">
          <cell r="B1978">
            <v>40081</v>
          </cell>
          <cell r="C1978">
            <v>4.1500000000000004</v>
          </cell>
        </row>
        <row r="1979">
          <cell r="B1979">
            <v>40084</v>
          </cell>
          <cell r="C1979">
            <v>4.16</v>
          </cell>
        </row>
        <row r="1980">
          <cell r="B1980">
            <v>40085</v>
          </cell>
          <cell r="C1980">
            <v>4.18</v>
          </cell>
        </row>
        <row r="1981">
          <cell r="B1981">
            <v>40086</v>
          </cell>
          <cell r="C1981">
            <v>4.18</v>
          </cell>
        </row>
        <row r="1982">
          <cell r="B1982">
            <v>40087</v>
          </cell>
          <cell r="C1982">
            <v>4.18</v>
          </cell>
        </row>
        <row r="1983">
          <cell r="B1983">
            <v>40088</v>
          </cell>
          <cell r="C1983">
            <v>4.16</v>
          </cell>
        </row>
        <row r="1984">
          <cell r="B1984">
            <v>40091</v>
          </cell>
          <cell r="C1984">
            <v>4.16</v>
          </cell>
        </row>
        <row r="1985">
          <cell r="B1985">
            <v>40092</v>
          </cell>
          <cell r="C1985">
            <v>4.16</v>
          </cell>
        </row>
        <row r="1986">
          <cell r="B1986">
            <v>40093</v>
          </cell>
          <cell r="C1986">
            <v>4.16</v>
          </cell>
        </row>
        <row r="1987">
          <cell r="B1987">
            <v>40094</v>
          </cell>
          <cell r="C1987">
            <v>4.2699999999999996</v>
          </cell>
        </row>
        <row r="1988">
          <cell r="B1988">
            <v>40095</v>
          </cell>
          <cell r="C1988">
            <v>4.28</v>
          </cell>
        </row>
        <row r="1989">
          <cell r="B1989">
            <v>40099</v>
          </cell>
          <cell r="C1989">
            <v>4.28</v>
          </cell>
        </row>
        <row r="1990">
          <cell r="B1990">
            <v>40100</v>
          </cell>
          <cell r="C1990">
            <v>4.29</v>
          </cell>
        </row>
        <row r="1991">
          <cell r="B1991">
            <v>40101</v>
          </cell>
          <cell r="C1991">
            <v>4.29</v>
          </cell>
        </row>
        <row r="1992">
          <cell r="B1992">
            <v>40102</v>
          </cell>
          <cell r="C1992">
            <v>4.29</v>
          </cell>
        </row>
        <row r="1993">
          <cell r="B1993">
            <v>40105</v>
          </cell>
          <cell r="C1993">
            <v>4.29</v>
          </cell>
        </row>
        <row r="1994">
          <cell r="B1994">
            <v>40106</v>
          </cell>
          <cell r="C1994">
            <v>4.28</v>
          </cell>
        </row>
        <row r="1995">
          <cell r="B1995">
            <v>40107</v>
          </cell>
          <cell r="C1995">
            <v>4.28</v>
          </cell>
        </row>
        <row r="1996">
          <cell r="B1996">
            <v>40108</v>
          </cell>
          <cell r="C1996">
            <v>4.2699999999999996</v>
          </cell>
        </row>
        <row r="1997">
          <cell r="B1997">
            <v>40109</v>
          </cell>
          <cell r="C1997">
            <v>4.2699999999999996</v>
          </cell>
        </row>
        <row r="1998">
          <cell r="B1998">
            <v>40112</v>
          </cell>
          <cell r="C1998">
            <v>4.2699999999999996</v>
          </cell>
        </row>
        <row r="1999">
          <cell r="B1999">
            <v>40113</v>
          </cell>
          <cell r="C1999">
            <v>4.2699999999999996</v>
          </cell>
        </row>
        <row r="2000">
          <cell r="B2000">
            <v>40114</v>
          </cell>
          <cell r="C2000">
            <v>4.2699999999999996</v>
          </cell>
        </row>
        <row r="2001">
          <cell r="B2001">
            <v>40115</v>
          </cell>
          <cell r="C2001">
            <v>4.2699999999999996</v>
          </cell>
        </row>
        <row r="2002">
          <cell r="B2002">
            <v>40116</v>
          </cell>
          <cell r="C2002">
            <v>4.2699999999999996</v>
          </cell>
        </row>
        <row r="2003">
          <cell r="B2003">
            <v>40120</v>
          </cell>
          <cell r="C2003">
            <v>4.25</v>
          </cell>
        </row>
        <row r="2004">
          <cell r="B2004">
            <v>40121</v>
          </cell>
          <cell r="C2004">
            <v>4.25</v>
          </cell>
        </row>
        <row r="2005">
          <cell r="B2005">
            <v>40122</v>
          </cell>
          <cell r="C2005">
            <v>4.25</v>
          </cell>
        </row>
        <row r="2006">
          <cell r="B2006">
            <v>40123</v>
          </cell>
          <cell r="C2006">
            <v>4.25</v>
          </cell>
        </row>
        <row r="2007">
          <cell r="B2007">
            <v>40126</v>
          </cell>
          <cell r="C2007">
            <v>4.26</v>
          </cell>
        </row>
        <row r="2008">
          <cell r="B2008">
            <v>40127</v>
          </cell>
          <cell r="C2008">
            <v>4.26</v>
          </cell>
        </row>
        <row r="2009">
          <cell r="B2009">
            <v>40128</v>
          </cell>
          <cell r="C2009">
            <v>4.3499999999999996</v>
          </cell>
        </row>
        <row r="2010">
          <cell r="B2010">
            <v>40129</v>
          </cell>
          <cell r="C2010">
            <v>4.3499999999999996</v>
          </cell>
        </row>
        <row r="2011">
          <cell r="B2011">
            <v>40130</v>
          </cell>
          <cell r="C2011">
            <v>4.3499999999999996</v>
          </cell>
        </row>
        <row r="2012">
          <cell r="B2012">
            <v>40133</v>
          </cell>
          <cell r="C2012">
            <v>4.3499999999999996</v>
          </cell>
        </row>
        <row r="2013">
          <cell r="B2013">
            <v>40134</v>
          </cell>
          <cell r="C2013">
            <v>4.3499999999999996</v>
          </cell>
        </row>
        <row r="2014">
          <cell r="B2014">
            <v>40135</v>
          </cell>
          <cell r="C2014">
            <v>4.3499999999999996</v>
          </cell>
        </row>
        <row r="2015">
          <cell r="B2015">
            <v>40136</v>
          </cell>
          <cell r="C2015">
            <v>4.3499999999999996</v>
          </cell>
        </row>
        <row r="2016">
          <cell r="B2016">
            <v>40137</v>
          </cell>
          <cell r="C2016">
            <v>4.3499999999999996</v>
          </cell>
        </row>
        <row r="2017">
          <cell r="B2017">
            <v>40140</v>
          </cell>
          <cell r="C2017">
            <v>4.3600000000000003</v>
          </cell>
        </row>
        <row r="2018">
          <cell r="B2018">
            <v>40141</v>
          </cell>
          <cell r="C2018">
            <v>4.3600000000000003</v>
          </cell>
        </row>
        <row r="2019">
          <cell r="B2019">
            <v>40142</v>
          </cell>
          <cell r="C2019">
            <v>4.34</v>
          </cell>
        </row>
        <row r="2020">
          <cell r="B2020">
            <v>40143</v>
          </cell>
          <cell r="C2020">
            <v>4.34</v>
          </cell>
        </row>
        <row r="2021">
          <cell r="B2021">
            <v>40144</v>
          </cell>
          <cell r="C2021">
            <v>4.34</v>
          </cell>
        </row>
        <row r="2022">
          <cell r="B2022">
            <v>40147</v>
          </cell>
          <cell r="C2022">
            <v>4.3499999999999996</v>
          </cell>
        </row>
        <row r="2023">
          <cell r="B2023">
            <v>40148</v>
          </cell>
          <cell r="C2023">
            <v>4.3499999999999996</v>
          </cell>
        </row>
        <row r="2024">
          <cell r="B2024">
            <v>40149</v>
          </cell>
          <cell r="C2024">
            <v>4.3499999999999996</v>
          </cell>
        </row>
        <row r="2025">
          <cell r="B2025">
            <v>40150</v>
          </cell>
          <cell r="C2025">
            <v>4.3499999999999996</v>
          </cell>
        </row>
        <row r="2026">
          <cell r="B2026">
            <v>40151</v>
          </cell>
          <cell r="C2026">
            <v>4.3899999999999997</v>
          </cell>
        </row>
        <row r="2027">
          <cell r="B2027">
            <v>40154</v>
          </cell>
          <cell r="C2027">
            <v>4.3499999999999996</v>
          </cell>
        </row>
        <row r="2028">
          <cell r="B2028">
            <v>40155</v>
          </cell>
          <cell r="C2028">
            <v>4.3499999999999996</v>
          </cell>
        </row>
        <row r="2029">
          <cell r="B2029">
            <v>40156</v>
          </cell>
          <cell r="C2029">
            <v>4.4000000000000004</v>
          </cell>
        </row>
        <row r="2030">
          <cell r="B2030">
            <v>40157</v>
          </cell>
          <cell r="C2030">
            <v>4.4000000000000004</v>
          </cell>
        </row>
        <row r="2031">
          <cell r="B2031">
            <v>40158</v>
          </cell>
          <cell r="C2031">
            <v>4.3899999999999997</v>
          </cell>
        </row>
        <row r="2032">
          <cell r="B2032">
            <v>40161</v>
          </cell>
          <cell r="C2032">
            <v>4.3899999999999997</v>
          </cell>
        </row>
        <row r="2033">
          <cell r="B2033">
            <v>40162</v>
          </cell>
          <cell r="C2033">
            <v>4.3899999999999997</v>
          </cell>
        </row>
        <row r="2034">
          <cell r="B2034">
            <v>40163</v>
          </cell>
          <cell r="C2034">
            <v>4.3899999999999997</v>
          </cell>
        </row>
        <row r="2035">
          <cell r="B2035">
            <v>40164</v>
          </cell>
          <cell r="C2035">
            <v>4.3899999999999997</v>
          </cell>
        </row>
        <row r="2036">
          <cell r="B2036">
            <v>40165</v>
          </cell>
          <cell r="C2036">
            <v>4.3899999999999997</v>
          </cell>
        </row>
        <row r="2037">
          <cell r="B2037">
            <v>40168</v>
          </cell>
          <cell r="C2037">
            <v>4.38</v>
          </cell>
        </row>
        <row r="2038">
          <cell r="B2038">
            <v>40169</v>
          </cell>
          <cell r="C2038">
            <v>4.38</v>
          </cell>
        </row>
        <row r="2039">
          <cell r="B2039">
            <v>40170</v>
          </cell>
          <cell r="C2039">
            <v>4.38</v>
          </cell>
        </row>
        <row r="2040">
          <cell r="B2040">
            <v>40171</v>
          </cell>
          <cell r="C2040">
            <v>4.37</v>
          </cell>
        </row>
        <row r="2041">
          <cell r="B2041">
            <v>40175</v>
          </cell>
          <cell r="C2041">
            <v>4.3600000000000003</v>
          </cell>
        </row>
        <row r="2042">
          <cell r="B2042">
            <v>40176</v>
          </cell>
          <cell r="C2042">
            <v>4.37</v>
          </cell>
        </row>
        <row r="2043">
          <cell r="B2043">
            <v>40177</v>
          </cell>
          <cell r="C2043">
            <v>4.37</v>
          </cell>
        </row>
        <row r="2044">
          <cell r="B2044">
            <v>40178</v>
          </cell>
          <cell r="C2044">
            <v>4.38</v>
          </cell>
        </row>
        <row r="2045">
          <cell r="B2045">
            <v>40182</v>
          </cell>
          <cell r="C2045">
            <v>4.3899999999999997</v>
          </cell>
        </row>
        <row r="2046">
          <cell r="B2046">
            <v>40183</v>
          </cell>
          <cell r="C2046">
            <v>4.3899999999999997</v>
          </cell>
        </row>
        <row r="2047">
          <cell r="B2047">
            <v>40184</v>
          </cell>
          <cell r="C2047">
            <v>4.3899999999999997</v>
          </cell>
        </row>
        <row r="2048">
          <cell r="B2048">
            <v>40185</v>
          </cell>
          <cell r="C2048">
            <v>4.3899999999999997</v>
          </cell>
        </row>
        <row r="2049">
          <cell r="B2049">
            <v>40186</v>
          </cell>
          <cell r="C2049">
            <v>4.3899999999999997</v>
          </cell>
        </row>
        <row r="2050">
          <cell r="B2050">
            <v>40189</v>
          </cell>
          <cell r="C2050">
            <v>4.4000000000000004</v>
          </cell>
        </row>
        <row r="2051">
          <cell r="B2051">
            <v>40190</v>
          </cell>
          <cell r="C2051">
            <v>4.43</v>
          </cell>
        </row>
        <row r="2052">
          <cell r="B2052">
            <v>40191</v>
          </cell>
          <cell r="C2052">
            <v>4.5</v>
          </cell>
        </row>
        <row r="2053">
          <cell r="B2053">
            <v>40192</v>
          </cell>
          <cell r="C2053">
            <v>4.5</v>
          </cell>
        </row>
        <row r="2054">
          <cell r="B2054">
            <v>40193</v>
          </cell>
          <cell r="C2054">
            <v>4.5</v>
          </cell>
        </row>
        <row r="2055">
          <cell r="B2055">
            <v>40196</v>
          </cell>
          <cell r="C2055">
            <v>4.5199999999999996</v>
          </cell>
        </row>
        <row r="2056">
          <cell r="B2056">
            <v>40197</v>
          </cell>
          <cell r="C2056">
            <v>4.5199999999999996</v>
          </cell>
        </row>
        <row r="2057">
          <cell r="B2057">
            <v>40198</v>
          </cell>
          <cell r="C2057">
            <v>4.54</v>
          </cell>
        </row>
        <row r="2058">
          <cell r="B2058">
            <v>40199</v>
          </cell>
          <cell r="C2058">
            <v>4.59</v>
          </cell>
        </row>
        <row r="2059">
          <cell r="B2059">
            <v>40200</v>
          </cell>
          <cell r="C2059">
            <v>4.6100000000000003</v>
          </cell>
        </row>
        <row r="2060">
          <cell r="B2060">
            <v>40203</v>
          </cell>
          <cell r="C2060">
            <v>4.6500000000000004</v>
          </cell>
        </row>
        <row r="2061">
          <cell r="B2061">
            <v>40204</v>
          </cell>
          <cell r="C2061">
            <v>4.6500000000000004</v>
          </cell>
        </row>
        <row r="2062">
          <cell r="B2062">
            <v>40205</v>
          </cell>
          <cell r="C2062">
            <v>4.6399999999999997</v>
          </cell>
        </row>
        <row r="2063">
          <cell r="B2063">
            <v>40206</v>
          </cell>
          <cell r="C2063">
            <v>4.62</v>
          </cell>
        </row>
        <row r="2064">
          <cell r="B2064">
            <v>40207</v>
          </cell>
          <cell r="C2064">
            <v>4.6500000000000004</v>
          </cell>
        </row>
        <row r="2065">
          <cell r="B2065">
            <v>40210</v>
          </cell>
          <cell r="C2065">
            <v>4.6500000000000004</v>
          </cell>
        </row>
        <row r="2066">
          <cell r="B2066">
            <v>40211</v>
          </cell>
          <cell r="C2066">
            <v>4.6500000000000004</v>
          </cell>
        </row>
        <row r="2067">
          <cell r="B2067">
            <v>40212</v>
          </cell>
          <cell r="C2067">
            <v>4.6500000000000004</v>
          </cell>
        </row>
        <row r="2068">
          <cell r="B2068">
            <v>40213</v>
          </cell>
          <cell r="C2068">
            <v>4.66</v>
          </cell>
        </row>
        <row r="2069">
          <cell r="B2069">
            <v>40214</v>
          </cell>
          <cell r="C2069">
            <v>4.5</v>
          </cell>
        </row>
        <row r="2070">
          <cell r="B2070">
            <v>40217</v>
          </cell>
          <cell r="C2070">
            <v>4.5</v>
          </cell>
        </row>
        <row r="2071">
          <cell r="B2071">
            <v>40218</v>
          </cell>
          <cell r="C2071">
            <v>4.5199999999999996</v>
          </cell>
        </row>
        <row r="2072">
          <cell r="B2072">
            <v>40219</v>
          </cell>
          <cell r="C2072">
            <v>4.5199999999999996</v>
          </cell>
        </row>
        <row r="2073">
          <cell r="B2073">
            <v>40220</v>
          </cell>
          <cell r="C2073">
            <v>4.5</v>
          </cell>
        </row>
        <row r="2074">
          <cell r="B2074">
            <v>40221</v>
          </cell>
          <cell r="C2074">
            <v>4.5</v>
          </cell>
        </row>
        <row r="2075">
          <cell r="B2075">
            <v>40226</v>
          </cell>
          <cell r="C2075">
            <v>4.51</v>
          </cell>
        </row>
        <row r="2076">
          <cell r="B2076">
            <v>40227</v>
          </cell>
          <cell r="C2076">
            <v>4.5599999999999996</v>
          </cell>
        </row>
        <row r="2077">
          <cell r="B2077">
            <v>40228</v>
          </cell>
          <cell r="C2077">
            <v>4.5599999999999996</v>
          </cell>
        </row>
        <row r="2078">
          <cell r="B2078">
            <v>40231</v>
          </cell>
          <cell r="C2078">
            <v>4.6399999999999997</v>
          </cell>
        </row>
        <row r="2079">
          <cell r="B2079">
            <v>40232</v>
          </cell>
          <cell r="C2079">
            <v>4.6399999999999997</v>
          </cell>
        </row>
        <row r="2080">
          <cell r="B2080">
            <v>40233</v>
          </cell>
          <cell r="C2080">
            <v>4.6500000000000004</v>
          </cell>
        </row>
        <row r="2081">
          <cell r="B2081">
            <v>40234</v>
          </cell>
          <cell r="C2081">
            <v>4.6500000000000004</v>
          </cell>
        </row>
        <row r="2082">
          <cell r="B2082">
            <v>40235</v>
          </cell>
          <cell r="C2082">
            <v>4.6500000000000004</v>
          </cell>
        </row>
        <row r="2083">
          <cell r="B2083">
            <v>40238</v>
          </cell>
          <cell r="C2083">
            <v>4.66</v>
          </cell>
        </row>
        <row r="2084">
          <cell r="B2084">
            <v>40239</v>
          </cell>
          <cell r="C2084">
            <v>4.67</v>
          </cell>
        </row>
        <row r="2085">
          <cell r="B2085">
            <v>40240</v>
          </cell>
          <cell r="C2085">
            <v>4.67</v>
          </cell>
        </row>
        <row r="2086">
          <cell r="B2086">
            <v>40241</v>
          </cell>
          <cell r="C2086">
            <v>4.68</v>
          </cell>
        </row>
        <row r="2087">
          <cell r="B2087">
            <v>40242</v>
          </cell>
          <cell r="C2087">
            <v>4.49</v>
          </cell>
        </row>
        <row r="2088">
          <cell r="B2088">
            <v>40245</v>
          </cell>
          <cell r="C2088">
            <v>4.5</v>
          </cell>
        </row>
        <row r="2089">
          <cell r="B2089">
            <v>40246</v>
          </cell>
          <cell r="C2089">
            <v>4.57</v>
          </cell>
        </row>
        <row r="2090">
          <cell r="B2090">
            <v>40247</v>
          </cell>
          <cell r="C2090">
            <v>4.58</v>
          </cell>
        </row>
        <row r="2091">
          <cell r="B2091">
            <v>40248</v>
          </cell>
          <cell r="C2091">
            <v>4.58</v>
          </cell>
        </row>
        <row r="2092">
          <cell r="B2092">
            <v>40249</v>
          </cell>
          <cell r="C2092">
            <v>4.57</v>
          </cell>
        </row>
        <row r="2093">
          <cell r="B2093">
            <v>40252</v>
          </cell>
          <cell r="C2093">
            <v>4.5599999999999996</v>
          </cell>
        </row>
        <row r="2094">
          <cell r="B2094">
            <v>40253</v>
          </cell>
          <cell r="C2094">
            <v>4.57</v>
          </cell>
        </row>
        <row r="2095">
          <cell r="B2095">
            <v>40254</v>
          </cell>
          <cell r="C2095">
            <v>4.57</v>
          </cell>
        </row>
        <row r="2096">
          <cell r="B2096">
            <v>40255</v>
          </cell>
          <cell r="C2096">
            <v>4.5999999999999996</v>
          </cell>
        </row>
        <row r="2097">
          <cell r="B2097">
            <v>40256</v>
          </cell>
          <cell r="C2097">
            <v>4.6399999999999997</v>
          </cell>
        </row>
        <row r="2098">
          <cell r="B2098">
            <v>40259</v>
          </cell>
          <cell r="C2098">
            <v>4.68</v>
          </cell>
        </row>
        <row r="2099">
          <cell r="B2099">
            <v>40260</v>
          </cell>
          <cell r="C2099">
            <v>4.68</v>
          </cell>
        </row>
        <row r="2100">
          <cell r="B2100">
            <v>40261</v>
          </cell>
          <cell r="C2100">
            <v>4.72</v>
          </cell>
        </row>
        <row r="2101">
          <cell r="B2101">
            <v>40262</v>
          </cell>
          <cell r="C2101">
            <v>4.71</v>
          </cell>
        </row>
        <row r="2102">
          <cell r="B2102">
            <v>40263</v>
          </cell>
          <cell r="C2102">
            <v>4.72</v>
          </cell>
        </row>
        <row r="2103">
          <cell r="B2103">
            <v>40266</v>
          </cell>
          <cell r="C2103">
            <v>4.72</v>
          </cell>
        </row>
        <row r="2104">
          <cell r="B2104">
            <v>40267</v>
          </cell>
          <cell r="C2104">
            <v>4.72</v>
          </cell>
        </row>
        <row r="2105">
          <cell r="B2105">
            <v>40268</v>
          </cell>
          <cell r="C2105">
            <v>4.72</v>
          </cell>
        </row>
        <row r="2106">
          <cell r="B2106">
            <v>40269</v>
          </cell>
          <cell r="C2106">
            <v>4.72</v>
          </cell>
        </row>
        <row r="2107">
          <cell r="B2107">
            <v>40273</v>
          </cell>
          <cell r="C2107">
            <v>4.72</v>
          </cell>
        </row>
        <row r="2108">
          <cell r="B2108">
            <v>40274</v>
          </cell>
          <cell r="C2108">
            <v>4.75</v>
          </cell>
        </row>
        <row r="2109">
          <cell r="B2109">
            <v>40275</v>
          </cell>
          <cell r="C2109">
            <v>4.75</v>
          </cell>
        </row>
        <row r="2110">
          <cell r="B2110">
            <v>40276</v>
          </cell>
          <cell r="C2110">
            <v>4.62</v>
          </cell>
        </row>
        <row r="2111">
          <cell r="B2111">
            <v>40277</v>
          </cell>
          <cell r="C2111">
            <v>4.7</v>
          </cell>
        </row>
        <row r="2112">
          <cell r="B2112">
            <v>40280</v>
          </cell>
          <cell r="C2112">
            <v>4.71</v>
          </cell>
        </row>
        <row r="2113">
          <cell r="B2113">
            <v>40281</v>
          </cell>
          <cell r="C2113">
            <v>4.71</v>
          </cell>
        </row>
        <row r="2114">
          <cell r="B2114">
            <v>40282</v>
          </cell>
          <cell r="C2114">
            <v>4.71</v>
          </cell>
        </row>
        <row r="2115">
          <cell r="B2115">
            <v>40283</v>
          </cell>
          <cell r="C2115">
            <v>4.7300000000000004</v>
          </cell>
        </row>
        <row r="2116">
          <cell r="B2116">
            <v>40284</v>
          </cell>
          <cell r="C2116">
            <v>4.7699999999999996</v>
          </cell>
        </row>
        <row r="2117">
          <cell r="B2117">
            <v>40287</v>
          </cell>
          <cell r="C2117">
            <v>4.8099999999999996</v>
          </cell>
        </row>
        <row r="2118">
          <cell r="B2118">
            <v>40288</v>
          </cell>
          <cell r="C2118">
            <v>4.82</v>
          </cell>
        </row>
        <row r="2119">
          <cell r="B2119">
            <v>40290</v>
          </cell>
          <cell r="C2119">
            <v>4.82</v>
          </cell>
        </row>
        <row r="2120">
          <cell r="B2120">
            <v>40291</v>
          </cell>
          <cell r="C2120">
            <v>4.83</v>
          </cell>
        </row>
        <row r="2121">
          <cell r="B2121">
            <v>40294</v>
          </cell>
          <cell r="C2121">
            <v>4.8600000000000003</v>
          </cell>
        </row>
        <row r="2122">
          <cell r="B2122">
            <v>40295</v>
          </cell>
          <cell r="C2122">
            <v>4.8499999999999996</v>
          </cell>
        </row>
        <row r="2123">
          <cell r="B2123">
            <v>40296</v>
          </cell>
          <cell r="C2123">
            <v>4.8499999999999996</v>
          </cell>
        </row>
        <row r="2124">
          <cell r="B2124">
            <v>40297</v>
          </cell>
          <cell r="C2124">
            <v>4.84</v>
          </cell>
        </row>
        <row r="2125">
          <cell r="B2125">
            <v>40298</v>
          </cell>
          <cell r="C2125">
            <v>4.84</v>
          </cell>
        </row>
        <row r="2126">
          <cell r="B2126">
            <v>40301</v>
          </cell>
          <cell r="C2126">
            <v>4.84</v>
          </cell>
        </row>
        <row r="2127">
          <cell r="B2127">
            <v>40302</v>
          </cell>
          <cell r="C2127">
            <v>4.84</v>
          </cell>
        </row>
        <row r="2128">
          <cell r="B2128">
            <v>40303</v>
          </cell>
          <cell r="C2128">
            <v>4.84</v>
          </cell>
        </row>
        <row r="2129">
          <cell r="B2129">
            <v>40304</v>
          </cell>
          <cell r="C2129">
            <v>4.84</v>
          </cell>
        </row>
        <row r="2130">
          <cell r="B2130">
            <v>40305</v>
          </cell>
          <cell r="C2130">
            <v>4.8</v>
          </cell>
        </row>
        <row r="2131">
          <cell r="B2131">
            <v>40308</v>
          </cell>
          <cell r="C2131">
            <v>4.78</v>
          </cell>
        </row>
        <row r="2132">
          <cell r="B2132">
            <v>40309</v>
          </cell>
          <cell r="C2132">
            <v>4.8</v>
          </cell>
        </row>
        <row r="2133">
          <cell r="B2133">
            <v>40310</v>
          </cell>
          <cell r="C2133">
            <v>4.82</v>
          </cell>
        </row>
        <row r="2134">
          <cell r="B2134">
            <v>40311</v>
          </cell>
          <cell r="C2134">
            <v>4.8</v>
          </cell>
        </row>
        <row r="2135">
          <cell r="B2135">
            <v>40312</v>
          </cell>
          <cell r="C2135">
            <v>4.8099999999999996</v>
          </cell>
        </row>
        <row r="2136">
          <cell r="B2136">
            <v>40315</v>
          </cell>
          <cell r="C2136">
            <v>4.8</v>
          </cell>
        </row>
        <row r="2137">
          <cell r="B2137">
            <v>40316</v>
          </cell>
          <cell r="C2137">
            <v>4.84</v>
          </cell>
        </row>
        <row r="2138">
          <cell r="B2138">
            <v>40317</v>
          </cell>
          <cell r="C2138">
            <v>4.8499999999999996</v>
          </cell>
        </row>
        <row r="2139">
          <cell r="B2139">
            <v>40318</v>
          </cell>
          <cell r="C2139">
            <v>4.8499999999999996</v>
          </cell>
        </row>
        <row r="2140">
          <cell r="B2140">
            <v>40319</v>
          </cell>
          <cell r="C2140">
            <v>4.84</v>
          </cell>
        </row>
        <row r="2141">
          <cell r="B2141">
            <v>40322</v>
          </cell>
          <cell r="C2141">
            <v>4.84</v>
          </cell>
        </row>
        <row r="2142">
          <cell r="B2142">
            <v>40323</v>
          </cell>
          <cell r="C2142">
            <v>4.84</v>
          </cell>
        </row>
        <row r="2143">
          <cell r="B2143">
            <v>40324</v>
          </cell>
          <cell r="C2143">
            <v>4.84</v>
          </cell>
        </row>
        <row r="2144">
          <cell r="B2144">
            <v>40325</v>
          </cell>
          <cell r="C2144">
            <v>4.84</v>
          </cell>
        </row>
        <row r="2145">
          <cell r="B2145">
            <v>40326</v>
          </cell>
          <cell r="C2145">
            <v>4.84</v>
          </cell>
        </row>
        <row r="2146">
          <cell r="B2146">
            <v>40329</v>
          </cell>
          <cell r="C2146">
            <v>4.8499999999999996</v>
          </cell>
        </row>
        <row r="2147">
          <cell r="B2147">
            <v>40330</v>
          </cell>
          <cell r="C2147">
            <v>4.87</v>
          </cell>
        </row>
        <row r="2148">
          <cell r="B2148">
            <v>40331</v>
          </cell>
          <cell r="C2148">
            <v>4.8899999999999997</v>
          </cell>
        </row>
        <row r="2149">
          <cell r="B2149">
            <v>40333</v>
          </cell>
          <cell r="C2149">
            <v>4.8499999999999996</v>
          </cell>
        </row>
        <row r="2150">
          <cell r="B2150">
            <v>40336</v>
          </cell>
          <cell r="C2150">
            <v>4.8899999999999997</v>
          </cell>
        </row>
        <row r="2151">
          <cell r="B2151">
            <v>40337</v>
          </cell>
          <cell r="C2151">
            <v>4.8899999999999997</v>
          </cell>
        </row>
        <row r="2152">
          <cell r="B2152">
            <v>40338</v>
          </cell>
          <cell r="C2152">
            <v>4.72</v>
          </cell>
        </row>
        <row r="2153">
          <cell r="B2153">
            <v>40339</v>
          </cell>
          <cell r="C2153">
            <v>4.72</v>
          </cell>
        </row>
        <row r="2154">
          <cell r="B2154">
            <v>40340</v>
          </cell>
          <cell r="C2154">
            <v>4.76</v>
          </cell>
        </row>
        <row r="2155">
          <cell r="B2155">
            <v>40343</v>
          </cell>
          <cell r="C2155">
            <v>4.76</v>
          </cell>
        </row>
        <row r="2156">
          <cell r="B2156">
            <v>40344</v>
          </cell>
          <cell r="C2156">
            <v>4.78</v>
          </cell>
        </row>
        <row r="2157">
          <cell r="B2157">
            <v>40345</v>
          </cell>
          <cell r="C2157">
            <v>4.74</v>
          </cell>
        </row>
        <row r="2158">
          <cell r="B2158">
            <v>40346</v>
          </cell>
          <cell r="C2158">
            <v>4.7699999999999996</v>
          </cell>
        </row>
        <row r="2159">
          <cell r="B2159">
            <v>40347</v>
          </cell>
          <cell r="C2159">
            <v>4.79</v>
          </cell>
        </row>
        <row r="2160">
          <cell r="B2160">
            <v>40350</v>
          </cell>
          <cell r="C2160">
            <v>4.7</v>
          </cell>
        </row>
        <row r="2161">
          <cell r="B2161">
            <v>40351</v>
          </cell>
          <cell r="C2161">
            <v>4.7</v>
          </cell>
        </row>
        <row r="2162">
          <cell r="B2162">
            <v>40352</v>
          </cell>
          <cell r="C2162">
            <v>4.7</v>
          </cell>
        </row>
        <row r="2163">
          <cell r="B2163">
            <v>40353</v>
          </cell>
          <cell r="C2163">
            <v>4.7</v>
          </cell>
        </row>
        <row r="2164">
          <cell r="B2164">
            <v>40354</v>
          </cell>
          <cell r="C2164">
            <v>4.7</v>
          </cell>
        </row>
        <row r="2165">
          <cell r="B2165">
            <v>40357</v>
          </cell>
          <cell r="C2165">
            <v>4.7</v>
          </cell>
        </row>
        <row r="2166">
          <cell r="B2166">
            <v>40358</v>
          </cell>
          <cell r="C2166">
            <v>4.7</v>
          </cell>
        </row>
        <row r="2167">
          <cell r="B2167">
            <v>40359</v>
          </cell>
          <cell r="C2167">
            <v>4.7</v>
          </cell>
        </row>
        <row r="2168">
          <cell r="B2168">
            <v>40360</v>
          </cell>
          <cell r="C2168">
            <v>4.7</v>
          </cell>
        </row>
        <row r="2169">
          <cell r="B2169">
            <v>40361</v>
          </cell>
          <cell r="C2169">
            <v>4.6900000000000004</v>
          </cell>
        </row>
        <row r="2170">
          <cell r="B2170">
            <v>40364</v>
          </cell>
          <cell r="C2170">
            <v>4.6900000000000004</v>
          </cell>
        </row>
        <row r="2171">
          <cell r="B2171">
            <v>40365</v>
          </cell>
          <cell r="C2171">
            <v>4.6900000000000004</v>
          </cell>
        </row>
        <row r="2172">
          <cell r="B2172">
            <v>40366</v>
          </cell>
          <cell r="C2172">
            <v>4.9000000000000004</v>
          </cell>
        </row>
        <row r="2173">
          <cell r="B2173">
            <v>40367</v>
          </cell>
          <cell r="C2173">
            <v>4.9000000000000004</v>
          </cell>
        </row>
        <row r="2174">
          <cell r="B2174">
            <v>40368</v>
          </cell>
          <cell r="C2174">
            <v>4.9000000000000004</v>
          </cell>
        </row>
        <row r="2175">
          <cell r="B2175">
            <v>40371</v>
          </cell>
          <cell r="C2175">
            <v>4.9000000000000004</v>
          </cell>
        </row>
        <row r="2176">
          <cell r="B2176">
            <v>40372</v>
          </cell>
          <cell r="C2176">
            <v>4.92</v>
          </cell>
        </row>
        <row r="2177">
          <cell r="B2177">
            <v>40373</v>
          </cell>
          <cell r="C2177">
            <v>4.92</v>
          </cell>
        </row>
        <row r="2178">
          <cell r="B2178">
            <v>40374</v>
          </cell>
          <cell r="C2178">
            <v>4.93</v>
          </cell>
        </row>
        <row r="2179">
          <cell r="B2179">
            <v>40375</v>
          </cell>
          <cell r="C2179">
            <v>4.88</v>
          </cell>
        </row>
        <row r="2180">
          <cell r="B2180">
            <v>40378</v>
          </cell>
          <cell r="C2180">
            <v>4.83</v>
          </cell>
        </row>
        <row r="2181">
          <cell r="B2181">
            <v>40379</v>
          </cell>
          <cell r="C2181">
            <v>4.8</v>
          </cell>
        </row>
        <row r="2182">
          <cell r="B2182">
            <v>40380</v>
          </cell>
          <cell r="C2182">
            <v>4.8</v>
          </cell>
        </row>
        <row r="2183">
          <cell r="B2183">
            <v>40381</v>
          </cell>
          <cell r="C2183">
            <v>4.8</v>
          </cell>
        </row>
        <row r="2184">
          <cell r="B2184">
            <v>40382</v>
          </cell>
          <cell r="C2184">
            <v>4.82</v>
          </cell>
        </row>
        <row r="2185">
          <cell r="B2185">
            <v>40385</v>
          </cell>
          <cell r="C2185">
            <v>4.83</v>
          </cell>
        </row>
        <row r="2186">
          <cell r="B2186">
            <v>40386</v>
          </cell>
          <cell r="C2186">
            <v>4.83</v>
          </cell>
        </row>
        <row r="2187">
          <cell r="B2187">
            <v>40387</v>
          </cell>
          <cell r="C2187">
            <v>4.83</v>
          </cell>
        </row>
        <row r="2188">
          <cell r="B2188">
            <v>40388</v>
          </cell>
          <cell r="C2188">
            <v>4.83</v>
          </cell>
        </row>
        <row r="2189">
          <cell r="B2189">
            <v>40389</v>
          </cell>
          <cell r="C2189">
            <v>4.8</v>
          </cell>
        </row>
        <row r="2190">
          <cell r="B2190">
            <v>40392</v>
          </cell>
          <cell r="C2190">
            <v>4.83</v>
          </cell>
        </row>
        <row r="2191">
          <cell r="B2191">
            <v>40393</v>
          </cell>
          <cell r="C2191">
            <v>4.83</v>
          </cell>
        </row>
        <row r="2192">
          <cell r="B2192">
            <v>40394</v>
          </cell>
          <cell r="C2192">
            <v>4.8</v>
          </cell>
        </row>
        <row r="2193">
          <cell r="B2193">
            <v>40395</v>
          </cell>
          <cell r="C2193">
            <v>4.7699999999999996</v>
          </cell>
        </row>
        <row r="2194">
          <cell r="B2194">
            <v>40396</v>
          </cell>
          <cell r="C2194">
            <v>5.0199999999999996</v>
          </cell>
        </row>
        <row r="2195">
          <cell r="B2195">
            <v>40399</v>
          </cell>
          <cell r="C2195">
            <v>4.97</v>
          </cell>
        </row>
        <row r="2196">
          <cell r="B2196">
            <v>40400</v>
          </cell>
          <cell r="C2196">
            <v>4.97</v>
          </cell>
        </row>
        <row r="2197">
          <cell r="B2197">
            <v>40401</v>
          </cell>
          <cell r="C2197">
            <v>4.97</v>
          </cell>
        </row>
        <row r="2198">
          <cell r="B2198">
            <v>40402</v>
          </cell>
          <cell r="C2198">
            <v>4.97</v>
          </cell>
        </row>
        <row r="2199">
          <cell r="B2199">
            <v>40403</v>
          </cell>
          <cell r="C2199">
            <v>4.96</v>
          </cell>
        </row>
        <row r="2200">
          <cell r="B2200">
            <v>40406</v>
          </cell>
          <cell r="C2200">
            <v>4.95</v>
          </cell>
        </row>
        <row r="2201">
          <cell r="B2201">
            <v>40407</v>
          </cell>
          <cell r="C2201">
            <v>4.96</v>
          </cell>
        </row>
        <row r="2202">
          <cell r="B2202">
            <v>40408</v>
          </cell>
          <cell r="C2202">
            <v>4.96</v>
          </cell>
        </row>
        <row r="2203">
          <cell r="B2203">
            <v>40409</v>
          </cell>
          <cell r="C2203">
            <v>4.93</v>
          </cell>
        </row>
        <row r="2204">
          <cell r="B2204">
            <v>40410</v>
          </cell>
          <cell r="C2204">
            <v>4.91</v>
          </cell>
        </row>
        <row r="2205">
          <cell r="B2205">
            <v>40413</v>
          </cell>
          <cell r="C2205">
            <v>4.91</v>
          </cell>
        </row>
        <row r="2206">
          <cell r="B2206">
            <v>40414</v>
          </cell>
          <cell r="C2206">
            <v>4.91</v>
          </cell>
        </row>
        <row r="2207">
          <cell r="B2207">
            <v>40415</v>
          </cell>
          <cell r="C2207">
            <v>4.91</v>
          </cell>
        </row>
        <row r="2208">
          <cell r="B2208">
            <v>40416</v>
          </cell>
          <cell r="C2208">
            <v>4.91</v>
          </cell>
        </row>
        <row r="2209">
          <cell r="B2209">
            <v>40417</v>
          </cell>
          <cell r="C2209">
            <v>4.9000000000000004</v>
          </cell>
        </row>
        <row r="2210">
          <cell r="B2210">
            <v>40420</v>
          </cell>
          <cell r="C2210">
            <v>4.8899999999999997</v>
          </cell>
        </row>
        <row r="2211">
          <cell r="B2211">
            <v>40421</v>
          </cell>
          <cell r="C2211">
            <v>4.9000000000000004</v>
          </cell>
        </row>
        <row r="2212">
          <cell r="B2212">
            <v>40422</v>
          </cell>
          <cell r="C2212">
            <v>4.9000000000000004</v>
          </cell>
        </row>
        <row r="2213">
          <cell r="B2213">
            <v>40423</v>
          </cell>
          <cell r="C2213">
            <v>4.88</v>
          </cell>
        </row>
        <row r="2214">
          <cell r="B2214">
            <v>40424</v>
          </cell>
          <cell r="C2214">
            <v>4.88</v>
          </cell>
        </row>
        <row r="2215">
          <cell r="B2215">
            <v>40427</v>
          </cell>
          <cell r="C2215">
            <v>4.87</v>
          </cell>
        </row>
        <row r="2216">
          <cell r="B2216">
            <v>40429</v>
          </cell>
          <cell r="C2216">
            <v>4.87</v>
          </cell>
        </row>
        <row r="2217">
          <cell r="B2217">
            <v>40430</v>
          </cell>
          <cell r="C2217">
            <v>5.07</v>
          </cell>
        </row>
        <row r="2218">
          <cell r="B2218">
            <v>40431</v>
          </cell>
          <cell r="C2218">
            <v>5.08</v>
          </cell>
        </row>
        <row r="2219">
          <cell r="B2219">
            <v>40434</v>
          </cell>
          <cell r="C2219">
            <v>5.09</v>
          </cell>
        </row>
        <row r="2220">
          <cell r="B2220">
            <v>40435</v>
          </cell>
          <cell r="C2220">
            <v>5.09</v>
          </cell>
        </row>
        <row r="2221">
          <cell r="B2221">
            <v>40436</v>
          </cell>
          <cell r="C2221">
            <v>5.09</v>
          </cell>
        </row>
        <row r="2222">
          <cell r="B2222">
            <v>40437</v>
          </cell>
          <cell r="C2222">
            <v>5.12</v>
          </cell>
        </row>
        <row r="2223">
          <cell r="B2223">
            <v>40438</v>
          </cell>
          <cell r="C2223">
            <v>5.12</v>
          </cell>
        </row>
        <row r="2224">
          <cell r="B2224">
            <v>40441</v>
          </cell>
          <cell r="C2224">
            <v>5.2</v>
          </cell>
        </row>
        <row r="2225">
          <cell r="B2225">
            <v>40442</v>
          </cell>
          <cell r="C2225">
            <v>5.21</v>
          </cell>
        </row>
        <row r="2226">
          <cell r="B2226">
            <v>40443</v>
          </cell>
          <cell r="C2226">
            <v>5.21</v>
          </cell>
        </row>
        <row r="2227">
          <cell r="B2227">
            <v>40444</v>
          </cell>
          <cell r="C2227">
            <v>5.22</v>
          </cell>
        </row>
        <row r="2228">
          <cell r="B2228">
            <v>40445</v>
          </cell>
          <cell r="C2228">
            <v>5.22</v>
          </cell>
        </row>
        <row r="2229">
          <cell r="B2229">
            <v>40448</v>
          </cell>
          <cell r="C2229">
            <v>5.22</v>
          </cell>
        </row>
        <row r="2230">
          <cell r="B2230">
            <v>40449</v>
          </cell>
          <cell r="C2230">
            <v>5.21</v>
          </cell>
        </row>
        <row r="2231">
          <cell r="B2231">
            <v>40450</v>
          </cell>
          <cell r="C2231">
            <v>5.21</v>
          </cell>
        </row>
        <row r="2232">
          <cell r="B2232">
            <v>40451</v>
          </cell>
          <cell r="C2232">
            <v>5.23</v>
          </cell>
        </row>
        <row r="2233">
          <cell r="B2233">
            <v>40452</v>
          </cell>
          <cell r="C2233">
            <v>5.24</v>
          </cell>
        </row>
        <row r="2234">
          <cell r="B2234">
            <v>40455</v>
          </cell>
          <cell r="C2234">
            <v>5.22</v>
          </cell>
        </row>
        <row r="2235">
          <cell r="B2235">
            <v>40456</v>
          </cell>
          <cell r="C2235">
            <v>5.25</v>
          </cell>
        </row>
        <row r="2236">
          <cell r="B2236">
            <v>40457</v>
          </cell>
          <cell r="C2236">
            <v>5.26</v>
          </cell>
        </row>
        <row r="2237">
          <cell r="B2237">
            <v>40458</v>
          </cell>
          <cell r="C2237">
            <v>5.15</v>
          </cell>
        </row>
        <row r="2238">
          <cell r="B2238">
            <v>40459</v>
          </cell>
          <cell r="C2238">
            <v>5.17</v>
          </cell>
        </row>
        <row r="2239">
          <cell r="B2239">
            <v>40462</v>
          </cell>
          <cell r="C2239">
            <v>5.17</v>
          </cell>
        </row>
        <row r="2240">
          <cell r="B2240">
            <v>40464</v>
          </cell>
          <cell r="C2240">
            <v>5.22</v>
          </cell>
        </row>
        <row r="2241">
          <cell r="B2241">
            <v>40465</v>
          </cell>
          <cell r="C2241">
            <v>5.22</v>
          </cell>
        </row>
        <row r="2242">
          <cell r="B2242">
            <v>40466</v>
          </cell>
          <cell r="C2242">
            <v>5.22</v>
          </cell>
        </row>
        <row r="2243">
          <cell r="B2243">
            <v>40469</v>
          </cell>
          <cell r="C2243">
            <v>5.24</v>
          </cell>
        </row>
        <row r="2244">
          <cell r="B2244">
            <v>40470</v>
          </cell>
          <cell r="C2244">
            <v>5.29</v>
          </cell>
        </row>
        <row r="2245">
          <cell r="B2245">
            <v>40471</v>
          </cell>
          <cell r="C2245">
            <v>5.35</v>
          </cell>
        </row>
        <row r="2246">
          <cell r="B2246">
            <v>40472</v>
          </cell>
          <cell r="C2246">
            <v>5.35</v>
          </cell>
        </row>
        <row r="2247">
          <cell r="B2247">
            <v>40473</v>
          </cell>
          <cell r="C2247">
            <v>5.35</v>
          </cell>
        </row>
        <row r="2248">
          <cell r="B2248">
            <v>40476</v>
          </cell>
          <cell r="C2248">
            <v>5.35</v>
          </cell>
        </row>
        <row r="2249">
          <cell r="B2249">
            <v>40477</v>
          </cell>
          <cell r="C2249">
            <v>5.35</v>
          </cell>
        </row>
        <row r="2250">
          <cell r="B2250">
            <v>40478</v>
          </cell>
          <cell r="C2250">
            <v>5.35</v>
          </cell>
        </row>
        <row r="2251">
          <cell r="B2251">
            <v>40479</v>
          </cell>
          <cell r="C2251">
            <v>5.36</v>
          </cell>
        </row>
        <row r="2252">
          <cell r="B2252">
            <v>40480</v>
          </cell>
          <cell r="C2252">
            <v>5.37</v>
          </cell>
        </row>
        <row r="2253">
          <cell r="B2253">
            <v>40483</v>
          </cell>
          <cell r="C2253">
            <v>5.38</v>
          </cell>
        </row>
        <row r="2254">
          <cell r="B2254">
            <v>40485</v>
          </cell>
          <cell r="C2254">
            <v>5.38</v>
          </cell>
        </row>
        <row r="2255">
          <cell r="B2255">
            <v>40486</v>
          </cell>
          <cell r="C2255">
            <v>5.38</v>
          </cell>
        </row>
        <row r="2256">
          <cell r="B2256">
            <v>40487</v>
          </cell>
          <cell r="C2256">
            <v>5.38</v>
          </cell>
        </row>
        <row r="2257">
          <cell r="B2257">
            <v>40490</v>
          </cell>
          <cell r="C2257">
            <v>5.38</v>
          </cell>
        </row>
        <row r="2258">
          <cell r="B2258">
            <v>40491</v>
          </cell>
          <cell r="C2258">
            <v>5.12</v>
          </cell>
        </row>
        <row r="2259">
          <cell r="B2259">
            <v>40492</v>
          </cell>
          <cell r="C2259">
            <v>5.19</v>
          </cell>
        </row>
        <row r="2260">
          <cell r="B2260">
            <v>40493</v>
          </cell>
          <cell r="C2260">
            <v>5.23</v>
          </cell>
        </row>
        <row r="2261">
          <cell r="B2261">
            <v>40494</v>
          </cell>
          <cell r="C2261">
            <v>5.23</v>
          </cell>
        </row>
        <row r="2262">
          <cell r="B2262">
            <v>40498</v>
          </cell>
          <cell r="C2262">
            <v>5.21</v>
          </cell>
        </row>
        <row r="2263">
          <cell r="B2263">
            <v>40499</v>
          </cell>
          <cell r="C2263">
            <v>5.21</v>
          </cell>
        </row>
        <row r="2264">
          <cell r="B2264">
            <v>40500</v>
          </cell>
          <cell r="C2264">
            <v>5.33</v>
          </cell>
        </row>
        <row r="2265">
          <cell r="B2265">
            <v>40501</v>
          </cell>
          <cell r="C2265">
            <v>5.35</v>
          </cell>
        </row>
        <row r="2266">
          <cell r="B2266">
            <v>40504</v>
          </cell>
          <cell r="C2266">
            <v>5.42</v>
          </cell>
        </row>
        <row r="2267">
          <cell r="B2267">
            <v>40505</v>
          </cell>
          <cell r="C2267">
            <v>5.43</v>
          </cell>
        </row>
        <row r="2268">
          <cell r="B2268">
            <v>40506</v>
          </cell>
          <cell r="C2268">
            <v>5.43</v>
          </cell>
        </row>
        <row r="2269">
          <cell r="B2269">
            <v>40507</v>
          </cell>
          <cell r="C2269">
            <v>5.47</v>
          </cell>
        </row>
        <row r="2270">
          <cell r="B2270">
            <v>40508</v>
          </cell>
          <cell r="C2270">
            <v>5.53</v>
          </cell>
        </row>
        <row r="2271">
          <cell r="B2271">
            <v>40511</v>
          </cell>
          <cell r="C2271">
            <v>5.54</v>
          </cell>
        </row>
        <row r="2272">
          <cell r="B2272">
            <v>40512</v>
          </cell>
          <cell r="C2272">
            <v>5.62</v>
          </cell>
        </row>
        <row r="2273">
          <cell r="B2273">
            <v>40513</v>
          </cell>
          <cell r="C2273">
            <v>5.62</v>
          </cell>
        </row>
        <row r="2274">
          <cell r="B2274">
            <v>40514</v>
          </cell>
          <cell r="C2274">
            <v>5.63</v>
          </cell>
        </row>
        <row r="2275">
          <cell r="B2275">
            <v>40515</v>
          </cell>
          <cell r="C2275">
            <v>5.64</v>
          </cell>
        </row>
        <row r="2276">
          <cell r="B2276">
            <v>40518</v>
          </cell>
          <cell r="C2276">
            <v>5.71</v>
          </cell>
        </row>
        <row r="2277">
          <cell r="B2277">
            <v>40519</v>
          </cell>
          <cell r="C2277">
            <v>5.73</v>
          </cell>
        </row>
        <row r="2278">
          <cell r="B2278">
            <v>40520</v>
          </cell>
          <cell r="C2278">
            <v>5.38</v>
          </cell>
        </row>
        <row r="2279">
          <cell r="B2279">
            <v>40521</v>
          </cell>
          <cell r="C2279">
            <v>5.4</v>
          </cell>
        </row>
        <row r="2280">
          <cell r="B2280">
            <v>40522</v>
          </cell>
          <cell r="C2280">
            <v>5.4</v>
          </cell>
        </row>
        <row r="2281">
          <cell r="B2281">
            <v>40525</v>
          </cell>
          <cell r="C2281">
            <v>5.4</v>
          </cell>
        </row>
        <row r="2282">
          <cell r="B2282">
            <v>40526</v>
          </cell>
          <cell r="C2282">
            <v>5.42</v>
          </cell>
        </row>
        <row r="2283">
          <cell r="B2283">
            <v>40527</v>
          </cell>
          <cell r="C2283">
            <v>5.4</v>
          </cell>
        </row>
        <row r="2284">
          <cell r="B2284">
            <v>40528</v>
          </cell>
          <cell r="C2284">
            <v>5.4</v>
          </cell>
        </row>
        <row r="2285">
          <cell r="B2285">
            <v>40529</v>
          </cell>
          <cell r="C2285">
            <v>5.46</v>
          </cell>
        </row>
        <row r="2286">
          <cell r="B2286">
            <v>40532</v>
          </cell>
          <cell r="C2286">
            <v>5.53</v>
          </cell>
        </row>
        <row r="2287">
          <cell r="B2287">
            <v>40533</v>
          </cell>
          <cell r="C2287">
            <v>5.53</v>
          </cell>
        </row>
        <row r="2288">
          <cell r="B2288">
            <v>40534</v>
          </cell>
          <cell r="C2288">
            <v>5.53</v>
          </cell>
        </row>
        <row r="2289">
          <cell r="B2289">
            <v>40535</v>
          </cell>
          <cell r="C2289">
            <v>5.52</v>
          </cell>
        </row>
        <row r="2290">
          <cell r="B2290">
            <v>40536</v>
          </cell>
          <cell r="C2290">
            <v>5.51</v>
          </cell>
        </row>
        <row r="2291">
          <cell r="B2291">
            <v>40539</v>
          </cell>
          <cell r="C2291">
            <v>5.51</v>
          </cell>
        </row>
        <row r="2292">
          <cell r="B2292">
            <v>40540</v>
          </cell>
          <cell r="C2292">
            <v>5.53</v>
          </cell>
        </row>
        <row r="2293">
          <cell r="B2293">
            <v>40541</v>
          </cell>
          <cell r="C2293">
            <v>5.53</v>
          </cell>
        </row>
        <row r="2294">
          <cell r="B2294">
            <v>40542</v>
          </cell>
          <cell r="C2294">
            <v>5.51</v>
          </cell>
        </row>
        <row r="2295">
          <cell r="B2295">
            <v>40543</v>
          </cell>
          <cell r="C2295">
            <v>5.51</v>
          </cell>
        </row>
        <row r="2296">
          <cell r="B2296">
            <v>40546</v>
          </cell>
          <cell r="C2296">
            <v>5.53</v>
          </cell>
        </row>
        <row r="2297">
          <cell r="B2297">
            <v>40547</v>
          </cell>
          <cell r="C2297">
            <v>5.53</v>
          </cell>
        </row>
        <row r="2298">
          <cell r="B2298">
            <v>40548</v>
          </cell>
          <cell r="C2298">
            <v>5.53</v>
          </cell>
        </row>
        <row r="2299">
          <cell r="B2299">
            <v>40549</v>
          </cell>
          <cell r="C2299">
            <v>5.53</v>
          </cell>
        </row>
        <row r="2300">
          <cell r="B2300">
            <v>40550</v>
          </cell>
          <cell r="C2300">
            <v>5.34</v>
          </cell>
        </row>
        <row r="2301">
          <cell r="B2301">
            <v>40553</v>
          </cell>
          <cell r="C2301">
            <v>5.35</v>
          </cell>
        </row>
        <row r="2302">
          <cell r="B2302">
            <v>40554</v>
          </cell>
          <cell r="C2302">
            <v>5.38</v>
          </cell>
        </row>
        <row r="2303">
          <cell r="B2303">
            <v>40555</v>
          </cell>
          <cell r="C2303">
            <v>5.38</v>
          </cell>
        </row>
        <row r="2304">
          <cell r="B2304">
            <v>40556</v>
          </cell>
          <cell r="C2304">
            <v>5.38</v>
          </cell>
        </row>
        <row r="2305">
          <cell r="B2305">
            <v>40557</v>
          </cell>
          <cell r="C2305">
            <v>5.42</v>
          </cell>
        </row>
        <row r="2306">
          <cell r="B2306">
            <v>40560</v>
          </cell>
          <cell r="C2306">
            <v>5.47</v>
          </cell>
        </row>
        <row r="2307">
          <cell r="B2307">
            <v>40561</v>
          </cell>
          <cell r="C2307">
            <v>5.5</v>
          </cell>
        </row>
        <row r="2308">
          <cell r="B2308">
            <v>40562</v>
          </cell>
          <cell r="C2308">
            <v>5.5</v>
          </cell>
        </row>
        <row r="2309">
          <cell r="B2309">
            <v>40563</v>
          </cell>
          <cell r="C2309">
            <v>5.53</v>
          </cell>
        </row>
        <row r="2310">
          <cell r="B2310">
            <v>40564</v>
          </cell>
          <cell r="C2310">
            <v>5.53</v>
          </cell>
        </row>
        <row r="2311">
          <cell r="B2311">
            <v>40567</v>
          </cell>
          <cell r="C2311">
            <v>5.55</v>
          </cell>
        </row>
        <row r="2312">
          <cell r="B2312">
            <v>40568</v>
          </cell>
          <cell r="C2312">
            <v>5.57</v>
          </cell>
        </row>
        <row r="2313">
          <cell r="B2313">
            <v>40569</v>
          </cell>
          <cell r="C2313">
            <v>5.57</v>
          </cell>
        </row>
        <row r="2314">
          <cell r="B2314">
            <v>40570</v>
          </cell>
          <cell r="C2314">
            <v>5.58</v>
          </cell>
        </row>
        <row r="2315">
          <cell r="B2315">
            <v>40571</v>
          </cell>
          <cell r="C2315">
            <v>5.64</v>
          </cell>
        </row>
        <row r="2316">
          <cell r="B2316">
            <v>40574</v>
          </cell>
          <cell r="C2316">
            <v>5.67</v>
          </cell>
        </row>
        <row r="2317">
          <cell r="B2317">
            <v>40575</v>
          </cell>
          <cell r="C2317">
            <v>5.67</v>
          </cell>
        </row>
        <row r="2318">
          <cell r="B2318">
            <v>40576</v>
          </cell>
          <cell r="C2318">
            <v>5.65</v>
          </cell>
        </row>
        <row r="2319">
          <cell r="B2319">
            <v>40577</v>
          </cell>
          <cell r="C2319">
            <v>5.64</v>
          </cell>
        </row>
        <row r="2320">
          <cell r="B2320">
            <v>40578</v>
          </cell>
          <cell r="C2320">
            <v>5.66</v>
          </cell>
        </row>
        <row r="2321">
          <cell r="B2321">
            <v>40581</v>
          </cell>
          <cell r="C2321">
            <v>5.67</v>
          </cell>
        </row>
        <row r="2322">
          <cell r="B2322">
            <v>40582</v>
          </cell>
          <cell r="C2322">
            <v>5.45</v>
          </cell>
        </row>
        <row r="2323">
          <cell r="B2323">
            <v>40583</v>
          </cell>
          <cell r="C2323">
            <v>5.47</v>
          </cell>
        </row>
        <row r="2324">
          <cell r="B2324">
            <v>40584</v>
          </cell>
          <cell r="C2324">
            <v>5.48</v>
          </cell>
        </row>
        <row r="2325">
          <cell r="B2325">
            <v>40585</v>
          </cell>
          <cell r="C2325">
            <v>5.49</v>
          </cell>
        </row>
        <row r="2326">
          <cell r="B2326">
            <v>40588</v>
          </cell>
          <cell r="C2326">
            <v>5.53</v>
          </cell>
        </row>
        <row r="2327">
          <cell r="B2327">
            <v>40589</v>
          </cell>
          <cell r="C2327">
            <v>5.53</v>
          </cell>
        </row>
        <row r="2328">
          <cell r="B2328">
            <v>40590</v>
          </cell>
          <cell r="C2328">
            <v>5.53</v>
          </cell>
        </row>
        <row r="2329">
          <cell r="B2329">
            <v>40591</v>
          </cell>
          <cell r="C2329">
            <v>5.53</v>
          </cell>
        </row>
        <row r="2330">
          <cell r="B2330">
            <v>40592</v>
          </cell>
          <cell r="C2330">
            <v>5.53</v>
          </cell>
        </row>
        <row r="2331">
          <cell r="B2331">
            <v>40595</v>
          </cell>
          <cell r="C2331">
            <v>5.56</v>
          </cell>
        </row>
        <row r="2332">
          <cell r="B2332">
            <v>40596</v>
          </cell>
          <cell r="C2332">
            <v>5.55</v>
          </cell>
        </row>
        <row r="2333">
          <cell r="B2333">
            <v>40597</v>
          </cell>
          <cell r="C2333">
            <v>5.55</v>
          </cell>
        </row>
        <row r="2334">
          <cell r="B2334">
            <v>40598</v>
          </cell>
          <cell r="C2334">
            <v>5.56</v>
          </cell>
        </row>
        <row r="2335">
          <cell r="B2335">
            <v>40599</v>
          </cell>
          <cell r="C2335">
            <v>5.56</v>
          </cell>
        </row>
        <row r="2336">
          <cell r="B2336">
            <v>40602</v>
          </cell>
          <cell r="C2336">
            <v>5.55</v>
          </cell>
        </row>
        <row r="2337">
          <cell r="B2337">
            <v>40603</v>
          </cell>
          <cell r="C2337">
            <v>5.55</v>
          </cell>
        </row>
        <row r="2338">
          <cell r="B2338">
            <v>40604</v>
          </cell>
          <cell r="C2338">
            <v>5.55</v>
          </cell>
        </row>
        <row r="2339">
          <cell r="B2339">
            <v>40605</v>
          </cell>
          <cell r="C2339">
            <v>5.55</v>
          </cell>
        </row>
        <row r="2340">
          <cell r="B2340">
            <v>40606</v>
          </cell>
          <cell r="C2340">
            <v>5.34</v>
          </cell>
        </row>
        <row r="2341">
          <cell r="B2341">
            <v>40611</v>
          </cell>
          <cell r="C2341">
            <v>5.35</v>
          </cell>
        </row>
        <row r="2342">
          <cell r="B2342">
            <v>40612</v>
          </cell>
          <cell r="C2342">
            <v>5.34</v>
          </cell>
        </row>
        <row r="2343">
          <cell r="B2343">
            <v>40613</v>
          </cell>
          <cell r="C2343">
            <v>5.35</v>
          </cell>
        </row>
        <row r="2344">
          <cell r="B2344">
            <v>40616</v>
          </cell>
          <cell r="C2344">
            <v>5.31</v>
          </cell>
        </row>
        <row r="2345">
          <cell r="B2345">
            <v>40617</v>
          </cell>
          <cell r="C2345">
            <v>5.31</v>
          </cell>
        </row>
        <row r="2346">
          <cell r="B2346">
            <v>40618</v>
          </cell>
          <cell r="C2346">
            <v>5.35</v>
          </cell>
        </row>
        <row r="2347">
          <cell r="B2347">
            <v>40619</v>
          </cell>
          <cell r="C2347">
            <v>5.35</v>
          </cell>
        </row>
        <row r="2348">
          <cell r="B2348">
            <v>40620</v>
          </cell>
          <cell r="C2348">
            <v>5.43</v>
          </cell>
        </row>
        <row r="2349">
          <cell r="B2349">
            <v>40623</v>
          </cell>
          <cell r="C2349">
            <v>5.43</v>
          </cell>
        </row>
        <row r="2350">
          <cell r="B2350">
            <v>40624</v>
          </cell>
          <cell r="C2350">
            <v>5.48</v>
          </cell>
        </row>
        <row r="2351">
          <cell r="B2351">
            <v>40625</v>
          </cell>
          <cell r="C2351">
            <v>5.49</v>
          </cell>
        </row>
        <row r="2352">
          <cell r="B2352">
            <v>40626</v>
          </cell>
          <cell r="C2352">
            <v>5.49</v>
          </cell>
        </row>
        <row r="2353">
          <cell r="B2353">
            <v>40627</v>
          </cell>
          <cell r="C2353">
            <v>5.49</v>
          </cell>
        </row>
        <row r="2354">
          <cell r="B2354">
            <v>40630</v>
          </cell>
          <cell r="C2354">
            <v>5.49</v>
          </cell>
        </row>
        <row r="2355">
          <cell r="B2355">
            <v>40631</v>
          </cell>
          <cell r="C2355">
            <v>5.49</v>
          </cell>
        </row>
        <row r="2356">
          <cell r="B2356">
            <v>40632</v>
          </cell>
          <cell r="C2356">
            <v>5.49</v>
          </cell>
        </row>
        <row r="2357">
          <cell r="B2357">
            <v>40633</v>
          </cell>
          <cell r="C2357">
            <v>5.56</v>
          </cell>
        </row>
        <row r="2358">
          <cell r="B2358">
            <v>40634</v>
          </cell>
          <cell r="C2358">
            <v>5.6</v>
          </cell>
        </row>
        <row r="2359">
          <cell r="B2359">
            <v>40637</v>
          </cell>
          <cell r="C2359">
            <v>5.6</v>
          </cell>
        </row>
        <row r="2360">
          <cell r="B2360">
            <v>40638</v>
          </cell>
          <cell r="C2360">
            <v>5.6</v>
          </cell>
        </row>
        <row r="2361">
          <cell r="B2361">
            <v>40639</v>
          </cell>
          <cell r="C2361">
            <v>5.6</v>
          </cell>
        </row>
        <row r="2362">
          <cell r="B2362">
            <v>40640</v>
          </cell>
          <cell r="C2362">
            <v>5.4</v>
          </cell>
        </row>
        <row r="2363">
          <cell r="B2363">
            <v>40641</v>
          </cell>
          <cell r="C2363">
            <v>5.43</v>
          </cell>
        </row>
        <row r="2364">
          <cell r="B2364">
            <v>40644</v>
          </cell>
          <cell r="C2364">
            <v>5.43</v>
          </cell>
        </row>
        <row r="2365">
          <cell r="B2365">
            <v>40645</v>
          </cell>
          <cell r="C2365">
            <v>5.43</v>
          </cell>
        </row>
        <row r="2366">
          <cell r="B2366">
            <v>40646</v>
          </cell>
          <cell r="C2366">
            <v>5.43</v>
          </cell>
        </row>
        <row r="2367">
          <cell r="B2367">
            <v>40647</v>
          </cell>
          <cell r="C2367">
            <v>5.45</v>
          </cell>
        </row>
        <row r="2368">
          <cell r="B2368">
            <v>40648</v>
          </cell>
          <cell r="C2368">
            <v>5.5</v>
          </cell>
        </row>
        <row r="2369">
          <cell r="B2369">
            <v>40651</v>
          </cell>
          <cell r="C2369">
            <v>5.55</v>
          </cell>
        </row>
        <row r="2370">
          <cell r="B2370">
            <v>40652</v>
          </cell>
          <cell r="C2370">
            <v>5.6</v>
          </cell>
        </row>
        <row r="2371">
          <cell r="B2371">
            <v>40653</v>
          </cell>
          <cell r="C2371">
            <v>5.61</v>
          </cell>
        </row>
        <row r="2372">
          <cell r="B2372">
            <v>40658</v>
          </cell>
          <cell r="C2372">
            <v>5.61</v>
          </cell>
        </row>
        <row r="2373">
          <cell r="B2373">
            <v>40659</v>
          </cell>
          <cell r="C2373">
            <v>5.61</v>
          </cell>
        </row>
        <row r="2374">
          <cell r="B2374">
            <v>40660</v>
          </cell>
          <cell r="C2374">
            <v>5.63</v>
          </cell>
        </row>
        <row r="2375">
          <cell r="B2375">
            <v>40661</v>
          </cell>
          <cell r="C2375">
            <v>5.62</v>
          </cell>
        </row>
        <row r="2376">
          <cell r="B2376">
            <v>40662</v>
          </cell>
          <cell r="C2376">
            <v>5.62</v>
          </cell>
        </row>
        <row r="2377">
          <cell r="B2377">
            <v>40665</v>
          </cell>
          <cell r="C2377">
            <v>5.62</v>
          </cell>
        </row>
        <row r="2378">
          <cell r="B2378">
            <v>40666</v>
          </cell>
          <cell r="C2378">
            <v>5.64</v>
          </cell>
        </row>
        <row r="2379">
          <cell r="B2379">
            <v>40667</v>
          </cell>
          <cell r="C2379">
            <v>5.64</v>
          </cell>
        </row>
        <row r="2380">
          <cell r="B2380">
            <v>40668</v>
          </cell>
          <cell r="C2380">
            <v>5.63</v>
          </cell>
        </row>
        <row r="2381">
          <cell r="B2381">
            <v>40669</v>
          </cell>
          <cell r="C2381">
            <v>5.27</v>
          </cell>
        </row>
        <row r="2382">
          <cell r="B2382">
            <v>40672</v>
          </cell>
          <cell r="C2382">
            <v>5.27</v>
          </cell>
        </row>
        <row r="2383">
          <cell r="B2383">
            <v>40673</v>
          </cell>
          <cell r="C2383">
            <v>5.26</v>
          </cell>
        </row>
        <row r="2384">
          <cell r="B2384">
            <v>40674</v>
          </cell>
          <cell r="C2384">
            <v>5.26</v>
          </cell>
        </row>
        <row r="2385">
          <cell r="B2385">
            <v>40675</v>
          </cell>
          <cell r="C2385">
            <v>5.26</v>
          </cell>
        </row>
        <row r="2386">
          <cell r="B2386">
            <v>40676</v>
          </cell>
          <cell r="C2386">
            <v>5.26</v>
          </cell>
        </row>
        <row r="2387">
          <cell r="B2387">
            <v>40679</v>
          </cell>
          <cell r="C2387">
            <v>5.26</v>
          </cell>
        </row>
        <row r="2388">
          <cell r="B2388">
            <v>40680</v>
          </cell>
          <cell r="C2388">
            <v>5.26</v>
          </cell>
        </row>
        <row r="2389">
          <cell r="B2389">
            <v>40681</v>
          </cell>
          <cell r="C2389">
            <v>5.24</v>
          </cell>
        </row>
        <row r="2390">
          <cell r="B2390">
            <v>40682</v>
          </cell>
          <cell r="C2390">
            <v>5.19</v>
          </cell>
        </row>
        <row r="2391">
          <cell r="B2391">
            <v>40683</v>
          </cell>
          <cell r="C2391">
            <v>5.18</v>
          </cell>
        </row>
        <row r="2392">
          <cell r="B2392">
            <v>40686</v>
          </cell>
          <cell r="C2392">
            <v>5.18</v>
          </cell>
        </row>
        <row r="2393">
          <cell r="B2393">
            <v>40687</v>
          </cell>
          <cell r="C2393">
            <v>5.17</v>
          </cell>
        </row>
        <row r="2394">
          <cell r="B2394">
            <v>40688</v>
          </cell>
          <cell r="C2394">
            <v>5.15</v>
          </cell>
        </row>
        <row r="2395">
          <cell r="B2395">
            <v>40689</v>
          </cell>
          <cell r="C2395">
            <v>5.12</v>
          </cell>
        </row>
        <row r="2396">
          <cell r="B2396">
            <v>40690</v>
          </cell>
          <cell r="C2396">
            <v>5.12</v>
          </cell>
        </row>
        <row r="2397">
          <cell r="B2397">
            <v>40693</v>
          </cell>
          <cell r="C2397">
            <v>5.13</v>
          </cell>
        </row>
        <row r="2398">
          <cell r="B2398">
            <v>40694</v>
          </cell>
          <cell r="C2398">
            <v>5.14</v>
          </cell>
        </row>
        <row r="2399">
          <cell r="B2399">
            <v>40695</v>
          </cell>
          <cell r="C2399">
            <v>5.16</v>
          </cell>
        </row>
        <row r="2400">
          <cell r="B2400">
            <v>40696</v>
          </cell>
          <cell r="C2400">
            <v>5.16</v>
          </cell>
        </row>
        <row r="2401">
          <cell r="B2401">
            <v>40697</v>
          </cell>
          <cell r="C2401">
            <v>5.13</v>
          </cell>
        </row>
        <row r="2402">
          <cell r="B2402">
            <v>40700</v>
          </cell>
          <cell r="C2402">
            <v>5.14</v>
          </cell>
        </row>
        <row r="2403">
          <cell r="B2403">
            <v>40701</v>
          </cell>
          <cell r="C2403">
            <v>5.03</v>
          </cell>
        </row>
        <row r="2404">
          <cell r="B2404">
            <v>40702</v>
          </cell>
          <cell r="C2404">
            <v>5.0199999999999996</v>
          </cell>
        </row>
        <row r="2405">
          <cell r="B2405">
            <v>40703</v>
          </cell>
          <cell r="C2405">
            <v>5</v>
          </cell>
        </row>
        <row r="2406">
          <cell r="B2406">
            <v>40704</v>
          </cell>
          <cell r="C2406">
            <v>5.0199999999999996</v>
          </cell>
        </row>
        <row r="2407">
          <cell r="B2407">
            <v>40707</v>
          </cell>
          <cell r="C2407">
            <v>5.01</v>
          </cell>
        </row>
        <row r="2408">
          <cell r="B2408">
            <v>40708</v>
          </cell>
          <cell r="C2408">
            <v>5.01</v>
          </cell>
        </row>
        <row r="2409">
          <cell r="B2409">
            <v>40709</v>
          </cell>
          <cell r="C2409">
            <v>5.01</v>
          </cell>
        </row>
        <row r="2410">
          <cell r="B2410">
            <v>40710</v>
          </cell>
          <cell r="C2410">
            <v>5.01</v>
          </cell>
        </row>
        <row r="2411">
          <cell r="B2411">
            <v>40711</v>
          </cell>
          <cell r="C2411">
            <v>5</v>
          </cell>
        </row>
        <row r="2412">
          <cell r="B2412">
            <v>40714</v>
          </cell>
          <cell r="C2412">
            <v>5.03</v>
          </cell>
        </row>
        <row r="2413">
          <cell r="B2413">
            <v>40715</v>
          </cell>
          <cell r="C2413">
            <v>5.03</v>
          </cell>
        </row>
        <row r="2414">
          <cell r="B2414">
            <v>40716</v>
          </cell>
          <cell r="C2414">
            <v>5.03</v>
          </cell>
        </row>
        <row r="2415">
          <cell r="B2415">
            <v>40718</v>
          </cell>
          <cell r="C2415">
            <v>5.03</v>
          </cell>
        </row>
        <row r="2416">
          <cell r="B2416">
            <v>40721</v>
          </cell>
          <cell r="C2416">
            <v>5.03</v>
          </cell>
        </row>
        <row r="2417">
          <cell r="B2417">
            <v>40722</v>
          </cell>
          <cell r="C2417">
            <v>5.03</v>
          </cell>
        </row>
        <row r="2418">
          <cell r="B2418">
            <v>40723</v>
          </cell>
          <cell r="C2418">
            <v>5.03</v>
          </cell>
        </row>
        <row r="2419">
          <cell r="B2419">
            <v>40724</v>
          </cell>
          <cell r="C2419">
            <v>5.03</v>
          </cell>
        </row>
        <row r="2420">
          <cell r="B2420">
            <v>40725</v>
          </cell>
          <cell r="C2420">
            <v>5.03</v>
          </cell>
        </row>
        <row r="2421">
          <cell r="B2421">
            <v>40728</v>
          </cell>
          <cell r="C2421">
            <v>5</v>
          </cell>
        </row>
        <row r="2422">
          <cell r="B2422">
            <v>40729</v>
          </cell>
          <cell r="C2422">
            <v>5.03</v>
          </cell>
        </row>
        <row r="2423">
          <cell r="B2423">
            <v>40730</v>
          </cell>
          <cell r="C2423">
            <v>5</v>
          </cell>
        </row>
        <row r="2424">
          <cell r="B2424">
            <v>40731</v>
          </cell>
          <cell r="C2424">
            <v>5.28</v>
          </cell>
        </row>
        <row r="2425">
          <cell r="B2425">
            <v>40732</v>
          </cell>
          <cell r="C2425">
            <v>5.29</v>
          </cell>
        </row>
        <row r="2426">
          <cell r="B2426">
            <v>40735</v>
          </cell>
          <cell r="C2426">
            <v>5.29</v>
          </cell>
        </row>
        <row r="2427">
          <cell r="B2427">
            <v>40736</v>
          </cell>
          <cell r="C2427">
            <v>5.3</v>
          </cell>
        </row>
        <row r="2428">
          <cell r="B2428">
            <v>40737</v>
          </cell>
          <cell r="C2428">
            <v>5.3</v>
          </cell>
        </row>
        <row r="2429">
          <cell r="B2429">
            <v>40738</v>
          </cell>
          <cell r="C2429">
            <v>5.3</v>
          </cell>
        </row>
        <row r="2430">
          <cell r="B2430">
            <v>40739</v>
          </cell>
          <cell r="C2430">
            <v>5.35</v>
          </cell>
        </row>
        <row r="2431">
          <cell r="B2431">
            <v>40742</v>
          </cell>
          <cell r="C2431">
            <v>5.32</v>
          </cell>
        </row>
        <row r="2432">
          <cell r="B2432">
            <v>40743</v>
          </cell>
          <cell r="C2432">
            <v>5.34</v>
          </cell>
        </row>
        <row r="2433">
          <cell r="B2433">
            <v>40744</v>
          </cell>
          <cell r="C2433">
            <v>5.34</v>
          </cell>
        </row>
        <row r="2434">
          <cell r="B2434">
            <v>40745</v>
          </cell>
          <cell r="C2434">
            <v>5.33</v>
          </cell>
        </row>
        <row r="2435">
          <cell r="B2435">
            <v>40746</v>
          </cell>
          <cell r="C2435">
            <v>5.33</v>
          </cell>
        </row>
        <row r="2436">
          <cell r="B2436">
            <v>40749</v>
          </cell>
          <cell r="C2436">
            <v>5.32</v>
          </cell>
        </row>
        <row r="2437">
          <cell r="B2437">
            <v>40750</v>
          </cell>
          <cell r="C2437">
            <v>5.32</v>
          </cell>
        </row>
        <row r="2438">
          <cell r="B2438">
            <v>40751</v>
          </cell>
          <cell r="C2438">
            <v>5.32</v>
          </cell>
        </row>
        <row r="2439">
          <cell r="B2439">
            <v>40752</v>
          </cell>
          <cell r="C2439">
            <v>5.32</v>
          </cell>
        </row>
        <row r="2440">
          <cell r="B2440">
            <v>40753</v>
          </cell>
          <cell r="C2440">
            <v>5.32</v>
          </cell>
        </row>
        <row r="2441">
          <cell r="B2441">
            <v>40756</v>
          </cell>
          <cell r="C2441">
            <v>5.32</v>
          </cell>
        </row>
        <row r="2442">
          <cell r="B2442">
            <v>40757</v>
          </cell>
          <cell r="C2442">
            <v>5.31</v>
          </cell>
        </row>
        <row r="2443">
          <cell r="B2443">
            <v>40758</v>
          </cell>
          <cell r="C2443">
            <v>5.32</v>
          </cell>
        </row>
        <row r="2444">
          <cell r="B2444">
            <v>40759</v>
          </cell>
          <cell r="C2444">
            <v>5.31</v>
          </cell>
        </row>
        <row r="2445">
          <cell r="B2445">
            <v>40760</v>
          </cell>
          <cell r="C2445">
            <v>5.42</v>
          </cell>
        </row>
        <row r="2446">
          <cell r="B2446">
            <v>40763</v>
          </cell>
          <cell r="C2446">
            <v>5.42</v>
          </cell>
        </row>
        <row r="2447">
          <cell r="B2447">
            <v>40764</v>
          </cell>
          <cell r="C2447">
            <v>5.42</v>
          </cell>
        </row>
        <row r="2448">
          <cell r="B2448">
            <v>40765</v>
          </cell>
          <cell r="C2448">
            <v>5.42</v>
          </cell>
        </row>
        <row r="2449">
          <cell r="B2449">
            <v>40766</v>
          </cell>
          <cell r="C2449">
            <v>5.43</v>
          </cell>
        </row>
        <row r="2450">
          <cell r="B2450">
            <v>40767</v>
          </cell>
          <cell r="C2450">
            <v>5.43</v>
          </cell>
        </row>
        <row r="2451">
          <cell r="B2451">
            <v>40770</v>
          </cell>
          <cell r="C2451">
            <v>5.43</v>
          </cell>
        </row>
        <row r="2452">
          <cell r="B2452">
            <v>40771</v>
          </cell>
          <cell r="C2452">
            <v>5.43</v>
          </cell>
        </row>
        <row r="2453">
          <cell r="B2453">
            <v>40772</v>
          </cell>
          <cell r="C2453">
            <v>5.43</v>
          </cell>
        </row>
        <row r="2454">
          <cell r="B2454">
            <v>40773</v>
          </cell>
          <cell r="C2454">
            <v>5.43</v>
          </cell>
        </row>
        <row r="2455">
          <cell r="B2455">
            <v>40774</v>
          </cell>
          <cell r="C2455">
            <v>5.41</v>
          </cell>
        </row>
        <row r="2456">
          <cell r="B2456">
            <v>40777</v>
          </cell>
          <cell r="C2456">
            <v>5.42</v>
          </cell>
        </row>
        <row r="2457">
          <cell r="B2457">
            <v>40778</v>
          </cell>
          <cell r="C2457">
            <v>5.43</v>
          </cell>
        </row>
        <row r="2458">
          <cell r="B2458">
            <v>40779</v>
          </cell>
          <cell r="C2458">
            <v>5.43</v>
          </cell>
        </row>
        <row r="2459">
          <cell r="B2459">
            <v>40780</v>
          </cell>
          <cell r="C2459">
            <v>5.43</v>
          </cell>
        </row>
        <row r="2460">
          <cell r="B2460">
            <v>40781</v>
          </cell>
          <cell r="C2460">
            <v>5.44</v>
          </cell>
        </row>
        <row r="2461">
          <cell r="B2461">
            <v>40784</v>
          </cell>
          <cell r="C2461">
            <v>5.44</v>
          </cell>
        </row>
        <row r="2462">
          <cell r="B2462">
            <v>40785</v>
          </cell>
          <cell r="C2462">
            <v>5.44</v>
          </cell>
        </row>
        <row r="2463">
          <cell r="B2463">
            <v>40786</v>
          </cell>
          <cell r="C2463">
            <v>5.43</v>
          </cell>
        </row>
        <row r="2464">
          <cell r="B2464">
            <v>40787</v>
          </cell>
          <cell r="C2464">
            <v>5.49</v>
          </cell>
        </row>
        <row r="2465">
          <cell r="B2465">
            <v>40788</v>
          </cell>
          <cell r="C2465">
            <v>5.53</v>
          </cell>
        </row>
        <row r="2466">
          <cell r="B2466">
            <v>40791</v>
          </cell>
          <cell r="C2466">
            <v>5.53</v>
          </cell>
        </row>
        <row r="2467">
          <cell r="B2467">
            <v>40792</v>
          </cell>
          <cell r="C2467">
            <v>5.58</v>
          </cell>
        </row>
        <row r="2468">
          <cell r="B2468">
            <v>40794</v>
          </cell>
          <cell r="C2468">
            <v>5.65</v>
          </cell>
        </row>
        <row r="2469">
          <cell r="B2469">
            <v>40795</v>
          </cell>
          <cell r="C2469">
            <v>5.67</v>
          </cell>
        </row>
        <row r="2470">
          <cell r="B2470">
            <v>40798</v>
          </cell>
          <cell r="C2470">
            <v>5.71</v>
          </cell>
        </row>
        <row r="2471">
          <cell r="B2471">
            <v>40799</v>
          </cell>
          <cell r="C2471">
            <v>5.72</v>
          </cell>
        </row>
        <row r="2472">
          <cell r="B2472">
            <v>40800</v>
          </cell>
          <cell r="C2472">
            <v>5.72</v>
          </cell>
        </row>
        <row r="2473">
          <cell r="B2473">
            <v>40801</v>
          </cell>
          <cell r="C2473">
            <v>5.74</v>
          </cell>
        </row>
        <row r="2474">
          <cell r="B2474">
            <v>40802</v>
          </cell>
          <cell r="C2474">
            <v>5.75</v>
          </cell>
        </row>
        <row r="2475">
          <cell r="B2475">
            <v>40805</v>
          </cell>
          <cell r="C2475">
            <v>5.78</v>
          </cell>
        </row>
        <row r="2476">
          <cell r="B2476">
            <v>40806</v>
          </cell>
          <cell r="C2476">
            <v>5.8</v>
          </cell>
        </row>
        <row r="2477">
          <cell r="B2477">
            <v>40807</v>
          </cell>
          <cell r="C2477">
            <v>5.8</v>
          </cell>
        </row>
        <row r="2478">
          <cell r="B2478">
            <v>40808</v>
          </cell>
          <cell r="C2478">
            <v>5.8</v>
          </cell>
        </row>
        <row r="2479">
          <cell r="B2479">
            <v>40809</v>
          </cell>
          <cell r="C2479">
            <v>5.82</v>
          </cell>
        </row>
        <row r="2480">
          <cell r="B2480">
            <v>40812</v>
          </cell>
          <cell r="C2480">
            <v>5.83</v>
          </cell>
        </row>
        <row r="2481">
          <cell r="B2481">
            <v>40813</v>
          </cell>
          <cell r="C2481">
            <v>5.85</v>
          </cell>
        </row>
        <row r="2482">
          <cell r="B2482">
            <v>40814</v>
          </cell>
          <cell r="C2482">
            <v>5.84</v>
          </cell>
        </row>
        <row r="2483">
          <cell r="B2483">
            <v>40815</v>
          </cell>
          <cell r="C2483">
            <v>5.84</v>
          </cell>
        </row>
        <row r="2484">
          <cell r="B2484">
            <v>40816</v>
          </cell>
          <cell r="C2484">
            <v>5.84</v>
          </cell>
        </row>
        <row r="2485">
          <cell r="B2485">
            <v>40819</v>
          </cell>
          <cell r="C2485">
            <v>5.84</v>
          </cell>
        </row>
        <row r="2486">
          <cell r="B2486">
            <v>40820</v>
          </cell>
          <cell r="C2486">
            <v>5.82</v>
          </cell>
        </row>
        <row r="2487">
          <cell r="B2487">
            <v>40821</v>
          </cell>
          <cell r="C2487">
            <v>5.82</v>
          </cell>
        </row>
        <row r="2488">
          <cell r="B2488">
            <v>40822</v>
          </cell>
          <cell r="C2488">
            <v>5.83</v>
          </cell>
        </row>
        <row r="2489">
          <cell r="B2489">
            <v>40823</v>
          </cell>
          <cell r="C2489">
            <v>5.69</v>
          </cell>
        </row>
        <row r="2490">
          <cell r="B2490">
            <v>40826</v>
          </cell>
          <cell r="C2490">
            <v>5.68</v>
          </cell>
        </row>
        <row r="2491">
          <cell r="B2491">
            <v>40827</v>
          </cell>
          <cell r="C2491">
            <v>5.69</v>
          </cell>
        </row>
        <row r="2492">
          <cell r="B2492">
            <v>40829</v>
          </cell>
          <cell r="C2492">
            <v>5.68</v>
          </cell>
        </row>
        <row r="2493">
          <cell r="B2493">
            <v>40830</v>
          </cell>
          <cell r="C2493">
            <v>5.68</v>
          </cell>
        </row>
        <row r="2494">
          <cell r="B2494">
            <v>40833</v>
          </cell>
          <cell r="C2494">
            <v>5.66</v>
          </cell>
        </row>
        <row r="2495">
          <cell r="B2495">
            <v>40834</v>
          </cell>
          <cell r="C2495">
            <v>5.66</v>
          </cell>
        </row>
        <row r="2496">
          <cell r="B2496">
            <v>40835</v>
          </cell>
          <cell r="C2496">
            <v>5.65</v>
          </cell>
        </row>
        <row r="2497">
          <cell r="B2497">
            <v>40836</v>
          </cell>
          <cell r="C2497">
            <v>5.64</v>
          </cell>
        </row>
        <row r="2498">
          <cell r="B2498">
            <v>40837</v>
          </cell>
          <cell r="C2498">
            <v>5.64</v>
          </cell>
        </row>
        <row r="2499">
          <cell r="B2499">
            <v>40840</v>
          </cell>
          <cell r="C2499">
            <v>5.64</v>
          </cell>
        </row>
        <row r="2500">
          <cell r="B2500">
            <v>40841</v>
          </cell>
          <cell r="C2500">
            <v>5.64</v>
          </cell>
        </row>
        <row r="2501">
          <cell r="B2501">
            <v>40842</v>
          </cell>
          <cell r="C2501">
            <v>5.63</v>
          </cell>
        </row>
        <row r="2502">
          <cell r="B2502">
            <v>40843</v>
          </cell>
          <cell r="C2502">
            <v>5.64</v>
          </cell>
        </row>
        <row r="2503">
          <cell r="B2503">
            <v>40844</v>
          </cell>
          <cell r="C2503">
            <v>5.62</v>
          </cell>
        </row>
        <row r="2504">
          <cell r="B2504">
            <v>40847</v>
          </cell>
          <cell r="C2504">
            <v>5.62</v>
          </cell>
        </row>
        <row r="2505">
          <cell r="B2505">
            <v>40848</v>
          </cell>
          <cell r="C2505">
            <v>5.62</v>
          </cell>
        </row>
        <row r="2506">
          <cell r="B2506">
            <v>40850</v>
          </cell>
          <cell r="C2506">
            <v>5.62</v>
          </cell>
        </row>
        <row r="2507">
          <cell r="B2507">
            <v>40851</v>
          </cell>
          <cell r="C2507">
            <v>5.62</v>
          </cell>
        </row>
        <row r="2508">
          <cell r="B2508">
            <v>40854</v>
          </cell>
          <cell r="C2508">
            <v>5.62</v>
          </cell>
        </row>
        <row r="2509">
          <cell r="B2509">
            <v>40855</v>
          </cell>
          <cell r="C2509">
            <v>5.61</v>
          </cell>
        </row>
        <row r="2510">
          <cell r="B2510">
            <v>40856</v>
          </cell>
          <cell r="C2510">
            <v>5.61</v>
          </cell>
        </row>
        <row r="2511">
          <cell r="B2511">
            <v>40857</v>
          </cell>
          <cell r="C2511">
            <v>5.61</v>
          </cell>
        </row>
        <row r="2512">
          <cell r="B2512">
            <v>40858</v>
          </cell>
          <cell r="C2512">
            <v>5.62</v>
          </cell>
        </row>
        <row r="2513">
          <cell r="B2513">
            <v>40861</v>
          </cell>
          <cell r="C2513">
            <v>5.62</v>
          </cell>
        </row>
        <row r="2514">
          <cell r="B2514">
            <v>40863</v>
          </cell>
          <cell r="C2514">
            <v>5.63</v>
          </cell>
        </row>
        <row r="2515">
          <cell r="B2515">
            <v>40864</v>
          </cell>
          <cell r="C2515">
            <v>5.63</v>
          </cell>
        </row>
        <row r="2516">
          <cell r="B2516">
            <v>40865</v>
          </cell>
          <cell r="C2516">
            <v>5.62</v>
          </cell>
        </row>
        <row r="2517">
          <cell r="B2517">
            <v>40868</v>
          </cell>
          <cell r="C2517">
            <v>5.61</v>
          </cell>
        </row>
        <row r="2518">
          <cell r="B2518">
            <v>40869</v>
          </cell>
          <cell r="C2518">
            <v>5.6</v>
          </cell>
        </row>
        <row r="2519">
          <cell r="B2519">
            <v>40870</v>
          </cell>
          <cell r="C2519">
            <v>5.6</v>
          </cell>
        </row>
        <row r="2520">
          <cell r="B2520">
            <v>40871</v>
          </cell>
          <cell r="C2520">
            <v>5.6</v>
          </cell>
        </row>
        <row r="2521">
          <cell r="B2521">
            <v>40872</v>
          </cell>
          <cell r="C2521">
            <v>5.61</v>
          </cell>
        </row>
        <row r="2522">
          <cell r="B2522">
            <v>40875</v>
          </cell>
          <cell r="C2522">
            <v>5.6</v>
          </cell>
        </row>
        <row r="2523">
          <cell r="B2523">
            <v>40876</v>
          </cell>
          <cell r="C2523">
            <v>5.6</v>
          </cell>
        </row>
        <row r="2524">
          <cell r="B2524">
            <v>40877</v>
          </cell>
          <cell r="C2524">
            <v>5.56</v>
          </cell>
        </row>
        <row r="2525">
          <cell r="B2525">
            <v>40878</v>
          </cell>
          <cell r="C2525">
            <v>5.52</v>
          </cell>
        </row>
        <row r="2526">
          <cell r="B2526">
            <v>40879</v>
          </cell>
          <cell r="C2526">
            <v>5.49</v>
          </cell>
        </row>
        <row r="2527">
          <cell r="B2527">
            <v>40882</v>
          </cell>
          <cell r="C2527">
            <v>5.46</v>
          </cell>
        </row>
        <row r="2528">
          <cell r="B2528">
            <v>40883</v>
          </cell>
          <cell r="C2528">
            <v>5.46</v>
          </cell>
        </row>
        <row r="2529">
          <cell r="B2529">
            <v>40884</v>
          </cell>
          <cell r="C2529">
            <v>5.46</v>
          </cell>
        </row>
        <row r="2530">
          <cell r="B2530">
            <v>40885</v>
          </cell>
          <cell r="C2530">
            <v>5.45</v>
          </cell>
        </row>
        <row r="2531">
          <cell r="B2531">
            <v>40886</v>
          </cell>
          <cell r="C2531">
            <v>5.45</v>
          </cell>
        </row>
        <row r="2532">
          <cell r="B2532">
            <v>40889</v>
          </cell>
          <cell r="C2532">
            <v>5.45</v>
          </cell>
        </row>
        <row r="2533">
          <cell r="B2533">
            <v>40890</v>
          </cell>
          <cell r="C2533">
            <v>5.43</v>
          </cell>
        </row>
        <row r="2534">
          <cell r="B2534">
            <v>40891</v>
          </cell>
          <cell r="C2534">
            <v>5.43</v>
          </cell>
        </row>
        <row r="2535">
          <cell r="B2535">
            <v>40892</v>
          </cell>
          <cell r="C2535">
            <v>5.4</v>
          </cell>
        </row>
        <row r="2536">
          <cell r="B2536">
            <v>40893</v>
          </cell>
          <cell r="C2536">
            <v>5.4</v>
          </cell>
        </row>
        <row r="2537">
          <cell r="B2537">
            <v>40896</v>
          </cell>
          <cell r="C2537">
            <v>5.42</v>
          </cell>
        </row>
        <row r="2538">
          <cell r="B2538">
            <v>40897</v>
          </cell>
          <cell r="C2538">
            <v>5.38</v>
          </cell>
        </row>
        <row r="2539">
          <cell r="B2539">
            <v>40898</v>
          </cell>
          <cell r="C2539">
            <v>5.38</v>
          </cell>
        </row>
        <row r="2540">
          <cell r="B2540">
            <v>40899</v>
          </cell>
          <cell r="C2540">
            <v>5.34</v>
          </cell>
        </row>
        <row r="2541">
          <cell r="B2541">
            <v>40900</v>
          </cell>
          <cell r="C2541">
            <v>5.34</v>
          </cell>
        </row>
        <row r="2542">
          <cell r="B2542">
            <v>40903</v>
          </cell>
          <cell r="C2542">
            <v>5.33</v>
          </cell>
        </row>
        <row r="2543">
          <cell r="B2543">
            <v>40904</v>
          </cell>
          <cell r="C2543">
            <v>5.33</v>
          </cell>
        </row>
        <row r="2544">
          <cell r="B2544">
            <v>40905</v>
          </cell>
          <cell r="C2544">
            <v>5.33</v>
          </cell>
        </row>
        <row r="2545">
          <cell r="B2545">
            <v>40906</v>
          </cell>
          <cell r="C2545">
            <v>5.33</v>
          </cell>
        </row>
        <row r="2546">
          <cell r="B2546">
            <v>40907</v>
          </cell>
          <cell r="C2546">
            <v>5.35</v>
          </cell>
        </row>
        <row r="2547">
          <cell r="B2547">
            <v>40910</v>
          </cell>
          <cell r="C2547">
            <v>5.35</v>
          </cell>
        </row>
        <row r="2548">
          <cell r="B2548">
            <v>40911</v>
          </cell>
          <cell r="C2548">
            <v>5.37</v>
          </cell>
        </row>
        <row r="2549">
          <cell r="B2549">
            <v>40912</v>
          </cell>
          <cell r="C2549">
            <v>5.36</v>
          </cell>
        </row>
        <row r="2550">
          <cell r="B2550">
            <v>40913</v>
          </cell>
          <cell r="C2550">
            <v>5.36</v>
          </cell>
        </row>
        <row r="2551">
          <cell r="B2551">
            <v>40914</v>
          </cell>
          <cell r="C2551">
            <v>5.31</v>
          </cell>
        </row>
        <row r="2552">
          <cell r="B2552">
            <v>40917</v>
          </cell>
          <cell r="C2552">
            <v>5.3</v>
          </cell>
        </row>
        <row r="2553">
          <cell r="B2553">
            <v>40918</v>
          </cell>
          <cell r="C2553">
            <v>5.3</v>
          </cell>
        </row>
        <row r="2554">
          <cell r="B2554">
            <v>40919</v>
          </cell>
          <cell r="C2554">
            <v>5.3</v>
          </cell>
        </row>
        <row r="2555">
          <cell r="B2555">
            <v>40920</v>
          </cell>
          <cell r="C2555">
            <v>5.3</v>
          </cell>
        </row>
        <row r="2556">
          <cell r="B2556">
            <v>40921</v>
          </cell>
          <cell r="C2556">
            <v>5.3</v>
          </cell>
        </row>
        <row r="2557">
          <cell r="B2557">
            <v>40924</v>
          </cell>
          <cell r="C2557">
            <v>5.29</v>
          </cell>
        </row>
        <row r="2558">
          <cell r="B2558">
            <v>40925</v>
          </cell>
          <cell r="C2558">
            <v>5.3</v>
          </cell>
        </row>
        <row r="2559">
          <cell r="B2559">
            <v>40926</v>
          </cell>
          <cell r="C2559">
            <v>5.29</v>
          </cell>
        </row>
        <row r="2560">
          <cell r="B2560">
            <v>40927</v>
          </cell>
          <cell r="C2560">
            <v>5.29</v>
          </cell>
        </row>
        <row r="2561">
          <cell r="B2561">
            <v>40928</v>
          </cell>
          <cell r="C2561">
            <v>5.29</v>
          </cell>
        </row>
        <row r="2562">
          <cell r="B2562">
            <v>40931</v>
          </cell>
          <cell r="C2562">
            <v>5.27</v>
          </cell>
        </row>
        <row r="2563">
          <cell r="B2563">
            <v>40932</v>
          </cell>
          <cell r="C2563">
            <v>5.27</v>
          </cell>
        </row>
        <row r="2564">
          <cell r="B2564">
            <v>40933</v>
          </cell>
          <cell r="C2564">
            <v>5.27</v>
          </cell>
        </row>
        <row r="2565">
          <cell r="B2565">
            <v>40934</v>
          </cell>
          <cell r="C2565">
            <v>5.28</v>
          </cell>
        </row>
        <row r="2566">
          <cell r="B2566">
            <v>40935</v>
          </cell>
          <cell r="C2566">
            <v>5.28</v>
          </cell>
        </row>
        <row r="2567">
          <cell r="B2567">
            <v>40938</v>
          </cell>
          <cell r="C2567">
            <v>5.29</v>
          </cell>
        </row>
        <row r="2568">
          <cell r="B2568">
            <v>40939</v>
          </cell>
          <cell r="C2568">
            <v>5.29</v>
          </cell>
        </row>
        <row r="2569">
          <cell r="B2569">
            <v>40940</v>
          </cell>
          <cell r="C2569">
            <v>5.29</v>
          </cell>
        </row>
        <row r="2570">
          <cell r="B2570">
            <v>40941</v>
          </cell>
          <cell r="C2570">
            <v>5.29</v>
          </cell>
        </row>
        <row r="2571">
          <cell r="B2571">
            <v>40942</v>
          </cell>
          <cell r="C2571">
            <v>5.29</v>
          </cell>
        </row>
        <row r="2572">
          <cell r="B2572">
            <v>40945</v>
          </cell>
          <cell r="C2572">
            <v>5.29</v>
          </cell>
        </row>
        <row r="2573">
          <cell r="B2573">
            <v>40946</v>
          </cell>
          <cell r="C2573">
            <v>5.29</v>
          </cell>
        </row>
        <row r="2574">
          <cell r="B2574">
            <v>40947</v>
          </cell>
          <cell r="C2574">
            <v>5.28</v>
          </cell>
        </row>
        <row r="2575">
          <cell r="B2575">
            <v>40948</v>
          </cell>
          <cell r="C2575">
            <v>5.27</v>
          </cell>
        </row>
        <row r="2576">
          <cell r="B2576">
            <v>40949</v>
          </cell>
          <cell r="C2576">
            <v>5.29</v>
          </cell>
        </row>
        <row r="2577">
          <cell r="B2577">
            <v>40952</v>
          </cell>
          <cell r="C2577">
            <v>5.29</v>
          </cell>
        </row>
        <row r="2578">
          <cell r="B2578">
            <v>40953</v>
          </cell>
          <cell r="C2578">
            <v>5.3</v>
          </cell>
        </row>
        <row r="2579">
          <cell r="B2579">
            <v>40954</v>
          </cell>
          <cell r="C2579">
            <v>5.29</v>
          </cell>
        </row>
        <row r="2580">
          <cell r="B2580">
            <v>40955</v>
          </cell>
          <cell r="C2580">
            <v>5.27</v>
          </cell>
        </row>
        <row r="2581">
          <cell r="B2581">
            <v>40956</v>
          </cell>
          <cell r="C2581">
            <v>5.27</v>
          </cell>
        </row>
        <row r="2582">
          <cell r="B2582">
            <v>40961</v>
          </cell>
          <cell r="C2582">
            <v>5.27</v>
          </cell>
        </row>
        <row r="2583">
          <cell r="B2583">
            <v>40962</v>
          </cell>
          <cell r="C2583">
            <v>5.25</v>
          </cell>
        </row>
        <row r="2584">
          <cell r="B2584">
            <v>40963</v>
          </cell>
          <cell r="C2584">
            <v>5.24</v>
          </cell>
        </row>
        <row r="2585">
          <cell r="B2585">
            <v>40966</v>
          </cell>
          <cell r="C2585">
            <v>5.24</v>
          </cell>
        </row>
        <row r="2586">
          <cell r="B2586">
            <v>40967</v>
          </cell>
          <cell r="C2586">
            <v>5.24</v>
          </cell>
        </row>
        <row r="2587">
          <cell r="B2587">
            <v>40968</v>
          </cell>
          <cell r="C2587">
            <v>5.24</v>
          </cell>
        </row>
        <row r="2588">
          <cell r="B2588">
            <v>40969</v>
          </cell>
          <cell r="C2588">
            <v>5.24</v>
          </cell>
        </row>
        <row r="2589">
          <cell r="B2589">
            <v>40970</v>
          </cell>
          <cell r="C2589">
            <v>5.26</v>
          </cell>
        </row>
        <row r="2590">
          <cell r="B2590">
            <v>40973</v>
          </cell>
          <cell r="C2590">
            <v>5.28</v>
          </cell>
        </row>
        <row r="2591">
          <cell r="B2591">
            <v>40974</v>
          </cell>
          <cell r="C2591">
            <v>5.28</v>
          </cell>
        </row>
        <row r="2592">
          <cell r="B2592">
            <v>40975</v>
          </cell>
          <cell r="C2592">
            <v>5.29</v>
          </cell>
        </row>
        <row r="2593">
          <cell r="B2593">
            <v>40976</v>
          </cell>
          <cell r="C2593">
            <v>5.3</v>
          </cell>
        </row>
        <row r="2594">
          <cell r="B2594">
            <v>40977</v>
          </cell>
          <cell r="C2594">
            <v>5.37</v>
          </cell>
        </row>
        <row r="2595">
          <cell r="B2595">
            <v>40980</v>
          </cell>
          <cell r="C2595">
            <v>5.38</v>
          </cell>
        </row>
        <row r="2596">
          <cell r="B2596">
            <v>40981</v>
          </cell>
          <cell r="C2596">
            <v>5.39</v>
          </cell>
        </row>
        <row r="2597">
          <cell r="B2597">
            <v>40982</v>
          </cell>
          <cell r="C2597">
            <v>5.39</v>
          </cell>
        </row>
        <row r="2598">
          <cell r="B2598">
            <v>40983</v>
          </cell>
          <cell r="C2598">
            <v>5.39</v>
          </cell>
        </row>
        <row r="2599">
          <cell r="B2599">
            <v>40984</v>
          </cell>
          <cell r="C2599">
            <v>5.38</v>
          </cell>
        </row>
        <row r="2600">
          <cell r="B2600">
            <v>40987</v>
          </cell>
          <cell r="C2600">
            <v>5.38</v>
          </cell>
        </row>
        <row r="2601">
          <cell r="B2601">
            <v>40988</v>
          </cell>
          <cell r="C2601">
            <v>5.38</v>
          </cell>
        </row>
        <row r="2602">
          <cell r="B2602">
            <v>40989</v>
          </cell>
          <cell r="C2602">
            <v>5.39</v>
          </cell>
        </row>
        <row r="2603">
          <cell r="B2603">
            <v>40990</v>
          </cell>
          <cell r="C2603">
            <v>5.4</v>
          </cell>
        </row>
        <row r="2604">
          <cell r="B2604">
            <v>40991</v>
          </cell>
          <cell r="C2604">
            <v>5.4</v>
          </cell>
        </row>
        <row r="2605">
          <cell r="B2605">
            <v>40994</v>
          </cell>
          <cell r="C2605">
            <v>5.4</v>
          </cell>
        </row>
        <row r="2606">
          <cell r="B2606">
            <v>40995</v>
          </cell>
          <cell r="C2606">
            <v>5.4</v>
          </cell>
        </row>
        <row r="2607">
          <cell r="B2607">
            <v>40996</v>
          </cell>
          <cell r="C2607">
            <v>5.38</v>
          </cell>
        </row>
        <row r="2608">
          <cell r="B2608">
            <v>40997</v>
          </cell>
          <cell r="C2608">
            <v>5.38</v>
          </cell>
        </row>
        <row r="2609">
          <cell r="B2609">
            <v>40998</v>
          </cell>
          <cell r="C2609">
            <v>5.38</v>
          </cell>
        </row>
        <row r="2610">
          <cell r="B2610">
            <v>41001</v>
          </cell>
          <cell r="C2610">
            <v>5.37</v>
          </cell>
        </row>
        <row r="2611">
          <cell r="B2611">
            <v>41002</v>
          </cell>
          <cell r="C2611">
            <v>5.37</v>
          </cell>
        </row>
        <row r="2612">
          <cell r="B2612">
            <v>41003</v>
          </cell>
          <cell r="C2612">
            <v>5.37</v>
          </cell>
        </row>
        <row r="2613">
          <cell r="B2613">
            <v>41004</v>
          </cell>
          <cell r="C2613">
            <v>5.44</v>
          </cell>
        </row>
        <row r="2614">
          <cell r="B2614">
            <v>41008</v>
          </cell>
          <cell r="C2614">
            <v>5.46</v>
          </cell>
        </row>
        <row r="2615">
          <cell r="B2615">
            <v>41009</v>
          </cell>
          <cell r="C2615">
            <v>5.46</v>
          </cell>
        </row>
        <row r="2616">
          <cell r="B2616">
            <v>41010</v>
          </cell>
          <cell r="C2616">
            <v>5.46</v>
          </cell>
        </row>
        <row r="2617">
          <cell r="B2617">
            <v>41011</v>
          </cell>
          <cell r="C2617">
            <v>5.48</v>
          </cell>
        </row>
        <row r="2618">
          <cell r="B2618">
            <v>41012</v>
          </cell>
          <cell r="C2618">
            <v>5.48</v>
          </cell>
        </row>
        <row r="2619">
          <cell r="B2619">
            <v>41015</v>
          </cell>
          <cell r="C2619">
            <v>5.48</v>
          </cell>
        </row>
        <row r="2620">
          <cell r="B2620">
            <v>41016</v>
          </cell>
          <cell r="C2620">
            <v>5.48</v>
          </cell>
        </row>
        <row r="2621">
          <cell r="B2621">
            <v>41017</v>
          </cell>
          <cell r="C2621">
            <v>5.48</v>
          </cell>
        </row>
        <row r="2622">
          <cell r="B2622">
            <v>41018</v>
          </cell>
          <cell r="C2622">
            <v>5.48</v>
          </cell>
        </row>
        <row r="2623">
          <cell r="B2623">
            <v>41019</v>
          </cell>
          <cell r="C2623">
            <v>5.48</v>
          </cell>
        </row>
        <row r="2624">
          <cell r="B2624">
            <v>41022</v>
          </cell>
          <cell r="C2624">
            <v>5.53</v>
          </cell>
        </row>
        <row r="2625">
          <cell r="B2625">
            <v>41023</v>
          </cell>
          <cell r="C2625">
            <v>5.54</v>
          </cell>
        </row>
        <row r="2626">
          <cell r="B2626">
            <v>41024</v>
          </cell>
          <cell r="C2626">
            <v>5.55</v>
          </cell>
        </row>
        <row r="2627">
          <cell r="B2627">
            <v>41025</v>
          </cell>
          <cell r="C2627">
            <v>5.55</v>
          </cell>
        </row>
        <row r="2628">
          <cell r="B2628">
            <v>41026</v>
          </cell>
          <cell r="C2628">
            <v>5.56</v>
          </cell>
        </row>
        <row r="2629">
          <cell r="B2629">
            <v>41029</v>
          </cell>
          <cell r="C2629">
            <v>5.58</v>
          </cell>
        </row>
        <row r="2630">
          <cell r="B2630">
            <v>41031</v>
          </cell>
          <cell r="C2630">
            <v>5.58</v>
          </cell>
        </row>
        <row r="2631">
          <cell r="B2631">
            <v>41032</v>
          </cell>
          <cell r="C2631">
            <v>5.58</v>
          </cell>
        </row>
        <row r="2632">
          <cell r="B2632">
            <v>41033</v>
          </cell>
          <cell r="C2632">
            <v>5.57</v>
          </cell>
        </row>
        <row r="2633">
          <cell r="B2633">
            <v>41036</v>
          </cell>
          <cell r="C2633">
            <v>5.59</v>
          </cell>
        </row>
        <row r="2634">
          <cell r="B2634">
            <v>41037</v>
          </cell>
          <cell r="C2634">
            <v>5.59</v>
          </cell>
        </row>
        <row r="2635">
          <cell r="B2635">
            <v>41038</v>
          </cell>
          <cell r="C2635">
            <v>5.53</v>
          </cell>
        </row>
        <row r="2636">
          <cell r="B2636">
            <v>41039</v>
          </cell>
          <cell r="C2636">
            <v>5.53</v>
          </cell>
        </row>
        <row r="2637">
          <cell r="B2637">
            <v>41040</v>
          </cell>
          <cell r="C2637">
            <v>5.53</v>
          </cell>
        </row>
        <row r="2638">
          <cell r="B2638">
            <v>41043</v>
          </cell>
          <cell r="C2638">
            <v>5.53</v>
          </cell>
        </row>
        <row r="2639">
          <cell r="B2639">
            <v>41044</v>
          </cell>
          <cell r="C2639">
            <v>5.53</v>
          </cell>
        </row>
        <row r="2640">
          <cell r="B2640">
            <v>41045</v>
          </cell>
          <cell r="C2640">
            <v>5.53</v>
          </cell>
        </row>
        <row r="2641">
          <cell r="B2641">
            <v>41046</v>
          </cell>
          <cell r="C2641">
            <v>5.53</v>
          </cell>
        </row>
        <row r="2642">
          <cell r="B2642">
            <v>41047</v>
          </cell>
          <cell r="C2642">
            <v>5.53</v>
          </cell>
        </row>
        <row r="2643">
          <cell r="B2643">
            <v>41050</v>
          </cell>
          <cell r="C2643">
            <v>5.55</v>
          </cell>
        </row>
        <row r="2644">
          <cell r="B2644">
            <v>41051</v>
          </cell>
          <cell r="C2644">
            <v>5.54</v>
          </cell>
        </row>
        <row r="2645">
          <cell r="B2645">
            <v>41052</v>
          </cell>
          <cell r="C2645">
            <v>5.54</v>
          </cell>
        </row>
        <row r="2646">
          <cell r="B2646">
            <v>41053</v>
          </cell>
          <cell r="C2646">
            <v>5.54</v>
          </cell>
        </row>
        <row r="2647">
          <cell r="B2647">
            <v>41054</v>
          </cell>
          <cell r="C2647">
            <v>5.53</v>
          </cell>
        </row>
        <row r="2648">
          <cell r="B2648">
            <v>41057</v>
          </cell>
          <cell r="C2648">
            <v>5.54</v>
          </cell>
        </row>
        <row r="2649">
          <cell r="B2649">
            <v>41058</v>
          </cell>
          <cell r="C2649">
            <v>5.54</v>
          </cell>
        </row>
        <row r="2650">
          <cell r="B2650">
            <v>41059</v>
          </cell>
          <cell r="C2650">
            <v>5.52</v>
          </cell>
        </row>
        <row r="2651">
          <cell r="B2651">
            <v>41060</v>
          </cell>
          <cell r="C2651">
            <v>5.52</v>
          </cell>
        </row>
        <row r="2652">
          <cell r="B2652">
            <v>41061</v>
          </cell>
          <cell r="C2652">
            <v>5.53</v>
          </cell>
        </row>
        <row r="2653">
          <cell r="B2653">
            <v>41064</v>
          </cell>
          <cell r="C2653">
            <v>5.53</v>
          </cell>
        </row>
        <row r="2654">
          <cell r="B2654">
            <v>41065</v>
          </cell>
          <cell r="C2654">
            <v>5.53</v>
          </cell>
        </row>
        <row r="2655">
          <cell r="B2655">
            <v>41066</v>
          </cell>
          <cell r="C2655">
            <v>5.48</v>
          </cell>
        </row>
        <row r="2656">
          <cell r="B2656">
            <v>41068</v>
          </cell>
          <cell r="C2656">
            <v>5.49</v>
          </cell>
        </row>
        <row r="2657">
          <cell r="B2657">
            <v>41071</v>
          </cell>
          <cell r="C2657">
            <v>5.48</v>
          </cell>
        </row>
        <row r="2658">
          <cell r="B2658">
            <v>41072</v>
          </cell>
          <cell r="C2658">
            <v>5.49</v>
          </cell>
        </row>
        <row r="2659">
          <cell r="B2659">
            <v>41073</v>
          </cell>
          <cell r="C2659">
            <v>5.5</v>
          </cell>
        </row>
        <row r="2660">
          <cell r="B2660">
            <v>41074</v>
          </cell>
          <cell r="C2660">
            <v>5.49</v>
          </cell>
        </row>
        <row r="2661">
          <cell r="B2661">
            <v>41075</v>
          </cell>
          <cell r="C2661">
            <v>5.47</v>
          </cell>
        </row>
        <row r="2662">
          <cell r="B2662">
            <v>41078</v>
          </cell>
          <cell r="C2662">
            <v>5.47</v>
          </cell>
        </row>
        <row r="2663">
          <cell r="B2663">
            <v>41079</v>
          </cell>
          <cell r="C2663">
            <v>5.47</v>
          </cell>
        </row>
        <row r="2664">
          <cell r="B2664">
            <v>41080</v>
          </cell>
          <cell r="C2664">
            <v>5.43</v>
          </cell>
        </row>
        <row r="2665">
          <cell r="B2665">
            <v>41081</v>
          </cell>
          <cell r="C2665">
            <v>5.42</v>
          </cell>
        </row>
        <row r="2666">
          <cell r="B2666">
            <v>41082</v>
          </cell>
          <cell r="C2666">
            <v>5.42</v>
          </cell>
        </row>
        <row r="2667">
          <cell r="B2667">
            <v>41085</v>
          </cell>
          <cell r="C2667">
            <v>5.41</v>
          </cell>
        </row>
        <row r="2668">
          <cell r="B2668">
            <v>41086</v>
          </cell>
          <cell r="C2668">
            <v>5.41</v>
          </cell>
        </row>
        <row r="2669">
          <cell r="B2669">
            <v>41087</v>
          </cell>
          <cell r="C2669">
            <v>5.39</v>
          </cell>
        </row>
        <row r="2670">
          <cell r="B2670">
            <v>41088</v>
          </cell>
          <cell r="C2670">
            <v>5.39</v>
          </cell>
        </row>
        <row r="2671">
          <cell r="B2671">
            <v>41089</v>
          </cell>
          <cell r="C2671">
            <v>5.41</v>
          </cell>
        </row>
        <row r="2672">
          <cell r="B2672">
            <v>41092</v>
          </cell>
          <cell r="C2672">
            <v>5.41</v>
          </cell>
        </row>
        <row r="2673">
          <cell r="B2673">
            <v>41093</v>
          </cell>
          <cell r="C2673">
            <v>5.4</v>
          </cell>
        </row>
        <row r="2674">
          <cell r="B2674">
            <v>41094</v>
          </cell>
          <cell r="C2674">
            <v>5.39</v>
          </cell>
        </row>
        <row r="2675">
          <cell r="B2675">
            <v>41095</v>
          </cell>
          <cell r="C2675">
            <v>5.39</v>
          </cell>
        </row>
        <row r="2676">
          <cell r="B2676">
            <v>41096</v>
          </cell>
          <cell r="C2676">
            <v>5.53</v>
          </cell>
        </row>
        <row r="2677">
          <cell r="B2677">
            <v>41099</v>
          </cell>
          <cell r="C2677">
            <v>5.53</v>
          </cell>
        </row>
        <row r="2678">
          <cell r="B2678">
            <v>41100</v>
          </cell>
          <cell r="C2678">
            <v>5.53</v>
          </cell>
        </row>
        <row r="2679">
          <cell r="B2679">
            <v>41101</v>
          </cell>
          <cell r="C2679">
            <v>5.53</v>
          </cell>
        </row>
        <row r="2680">
          <cell r="B2680">
            <v>41102</v>
          </cell>
          <cell r="C2680">
            <v>5.52</v>
          </cell>
        </row>
        <row r="2681">
          <cell r="B2681">
            <v>41103</v>
          </cell>
          <cell r="C2681">
            <v>5.51</v>
          </cell>
        </row>
        <row r="2682">
          <cell r="B2682">
            <v>41106</v>
          </cell>
          <cell r="C2682">
            <v>5.5</v>
          </cell>
        </row>
        <row r="2683">
          <cell r="B2683">
            <v>41107</v>
          </cell>
          <cell r="C2683">
            <v>5.51</v>
          </cell>
        </row>
        <row r="2684">
          <cell r="B2684">
            <v>41108</v>
          </cell>
          <cell r="C2684">
            <v>5.52</v>
          </cell>
        </row>
        <row r="2685">
          <cell r="B2685">
            <v>41109</v>
          </cell>
          <cell r="C2685">
            <v>5.53</v>
          </cell>
        </row>
        <row r="2686">
          <cell r="B2686">
            <v>41110</v>
          </cell>
          <cell r="C2686">
            <v>5.54</v>
          </cell>
        </row>
        <row r="2687">
          <cell r="B2687">
            <v>41113</v>
          </cell>
          <cell r="C2687">
            <v>5.54</v>
          </cell>
        </row>
        <row r="2688">
          <cell r="B2688">
            <v>41114</v>
          </cell>
          <cell r="C2688">
            <v>5.54</v>
          </cell>
        </row>
        <row r="2689">
          <cell r="B2689">
            <v>41115</v>
          </cell>
          <cell r="C2689">
            <v>5.54</v>
          </cell>
        </row>
        <row r="2690">
          <cell r="B2690">
            <v>41116</v>
          </cell>
          <cell r="C2690">
            <v>5.52</v>
          </cell>
        </row>
        <row r="2691">
          <cell r="B2691">
            <v>41117</v>
          </cell>
          <cell r="C2691">
            <v>5.54</v>
          </cell>
        </row>
        <row r="2692">
          <cell r="B2692">
            <v>41120</v>
          </cell>
          <cell r="C2692">
            <v>5.54</v>
          </cell>
        </row>
        <row r="2693">
          <cell r="B2693">
            <v>41121</v>
          </cell>
          <cell r="C2693">
            <v>5.54</v>
          </cell>
        </row>
        <row r="2694">
          <cell r="B2694">
            <v>41122</v>
          </cell>
          <cell r="C2694">
            <v>5.55</v>
          </cell>
        </row>
        <row r="2695">
          <cell r="B2695">
            <v>41123</v>
          </cell>
          <cell r="C2695">
            <v>5.55</v>
          </cell>
        </row>
        <row r="2696">
          <cell r="B2696">
            <v>41124</v>
          </cell>
          <cell r="C2696">
            <v>5.56</v>
          </cell>
        </row>
        <row r="2697">
          <cell r="B2697">
            <v>41127</v>
          </cell>
          <cell r="C2697">
            <v>5.57</v>
          </cell>
        </row>
        <row r="2698">
          <cell r="B2698">
            <v>41128</v>
          </cell>
          <cell r="C2698">
            <v>5.58</v>
          </cell>
        </row>
        <row r="2699">
          <cell r="B2699">
            <v>41129</v>
          </cell>
          <cell r="C2699">
            <v>5.6</v>
          </cell>
        </row>
        <row r="2700">
          <cell r="B2700">
            <v>41130</v>
          </cell>
          <cell r="C2700">
            <v>5.58</v>
          </cell>
        </row>
        <row r="2701">
          <cell r="B2701">
            <v>41131</v>
          </cell>
          <cell r="C2701">
            <v>5.62</v>
          </cell>
        </row>
        <row r="2702">
          <cell r="B2702">
            <v>41134</v>
          </cell>
          <cell r="C2702">
            <v>5.62</v>
          </cell>
        </row>
        <row r="2703">
          <cell r="B2703">
            <v>41135</v>
          </cell>
          <cell r="C2703">
            <v>5.62</v>
          </cell>
        </row>
        <row r="2704">
          <cell r="B2704">
            <v>41136</v>
          </cell>
          <cell r="C2704">
            <v>5.63</v>
          </cell>
        </row>
        <row r="2705">
          <cell r="B2705">
            <v>41137</v>
          </cell>
          <cell r="C2705">
            <v>5.63</v>
          </cell>
        </row>
        <row r="2706">
          <cell r="B2706">
            <v>41138</v>
          </cell>
          <cell r="C2706">
            <v>5.67</v>
          </cell>
        </row>
        <row r="2707">
          <cell r="B2707">
            <v>41141</v>
          </cell>
          <cell r="C2707">
            <v>5.68</v>
          </cell>
        </row>
        <row r="2708">
          <cell r="B2708">
            <v>41142</v>
          </cell>
          <cell r="C2708">
            <v>5.68</v>
          </cell>
        </row>
        <row r="2709">
          <cell r="B2709">
            <v>41143</v>
          </cell>
          <cell r="C2709">
            <v>5.68</v>
          </cell>
        </row>
        <row r="2710">
          <cell r="B2710">
            <v>41144</v>
          </cell>
          <cell r="C2710">
            <v>5.68</v>
          </cell>
        </row>
        <row r="2711">
          <cell r="B2711">
            <v>41145</v>
          </cell>
          <cell r="C2711">
            <v>5.68</v>
          </cell>
        </row>
        <row r="2712">
          <cell r="B2712">
            <v>41148</v>
          </cell>
          <cell r="C2712">
            <v>5.68</v>
          </cell>
        </row>
        <row r="2713">
          <cell r="B2713">
            <v>41149</v>
          </cell>
          <cell r="C2713">
            <v>5.68</v>
          </cell>
        </row>
        <row r="2714">
          <cell r="B2714">
            <v>41150</v>
          </cell>
          <cell r="C2714">
            <v>5.68</v>
          </cell>
        </row>
        <row r="2715">
          <cell r="B2715">
            <v>41151</v>
          </cell>
          <cell r="C2715">
            <v>5.68</v>
          </cell>
        </row>
        <row r="2716">
          <cell r="B2716">
            <v>41152</v>
          </cell>
          <cell r="C2716">
            <v>5.68</v>
          </cell>
        </row>
        <row r="2717">
          <cell r="B2717">
            <v>41155</v>
          </cell>
          <cell r="C2717">
            <v>5.68</v>
          </cell>
        </row>
        <row r="2718">
          <cell r="B2718">
            <v>41156</v>
          </cell>
          <cell r="C2718">
            <v>5.68</v>
          </cell>
        </row>
        <row r="2719">
          <cell r="B2719">
            <v>41157</v>
          </cell>
          <cell r="C2719">
            <v>5.66</v>
          </cell>
        </row>
        <row r="2720">
          <cell r="B2720">
            <v>41158</v>
          </cell>
          <cell r="C2720">
            <v>5.66</v>
          </cell>
        </row>
        <row r="2721">
          <cell r="B2721">
            <v>41162</v>
          </cell>
          <cell r="C2721">
            <v>5.67</v>
          </cell>
        </row>
        <row r="2722">
          <cell r="B2722">
            <v>41163</v>
          </cell>
          <cell r="C2722">
            <v>5.67</v>
          </cell>
        </row>
        <row r="2723">
          <cell r="B2723">
            <v>41164</v>
          </cell>
          <cell r="C2723">
            <v>5.66</v>
          </cell>
        </row>
        <row r="2724">
          <cell r="B2724">
            <v>41165</v>
          </cell>
          <cell r="C2724">
            <v>5.65</v>
          </cell>
        </row>
        <row r="2725">
          <cell r="B2725">
            <v>41166</v>
          </cell>
          <cell r="C2725">
            <v>5.64</v>
          </cell>
        </row>
        <row r="2726">
          <cell r="B2726">
            <v>41169</v>
          </cell>
          <cell r="C2726">
            <v>5.66</v>
          </cell>
        </row>
        <row r="2727">
          <cell r="B2727">
            <v>41170</v>
          </cell>
          <cell r="C2727">
            <v>5.67</v>
          </cell>
        </row>
        <row r="2728">
          <cell r="B2728">
            <v>41171</v>
          </cell>
          <cell r="C2728">
            <v>5.67</v>
          </cell>
        </row>
        <row r="2729">
          <cell r="B2729">
            <v>41172</v>
          </cell>
          <cell r="C2729">
            <v>5.67</v>
          </cell>
        </row>
        <row r="2730">
          <cell r="B2730">
            <v>41173</v>
          </cell>
          <cell r="C2730">
            <v>5.66</v>
          </cell>
        </row>
        <row r="2731">
          <cell r="B2731">
            <v>41176</v>
          </cell>
          <cell r="C2731">
            <v>5.63</v>
          </cell>
        </row>
        <row r="2732">
          <cell r="B2732">
            <v>41177</v>
          </cell>
          <cell r="C2732">
            <v>5.63</v>
          </cell>
        </row>
        <row r="2733">
          <cell r="B2733">
            <v>41178</v>
          </cell>
          <cell r="C2733">
            <v>5.63</v>
          </cell>
        </row>
        <row r="2734">
          <cell r="B2734">
            <v>41179</v>
          </cell>
          <cell r="C2734">
            <v>5.63</v>
          </cell>
        </row>
        <row r="2735">
          <cell r="B2735">
            <v>41180</v>
          </cell>
          <cell r="C2735">
            <v>5.63</v>
          </cell>
        </row>
        <row r="2736">
          <cell r="B2736">
            <v>41183</v>
          </cell>
          <cell r="C2736">
            <v>5.61</v>
          </cell>
        </row>
        <row r="2737">
          <cell r="B2737">
            <v>41184</v>
          </cell>
          <cell r="C2737">
            <v>5.63</v>
          </cell>
        </row>
        <row r="2738">
          <cell r="B2738">
            <v>41185</v>
          </cell>
          <cell r="C2738">
            <v>5.61</v>
          </cell>
        </row>
        <row r="2739">
          <cell r="B2739">
            <v>41186</v>
          </cell>
          <cell r="C2739">
            <v>5.63</v>
          </cell>
        </row>
        <row r="2740">
          <cell r="B2740">
            <v>41187</v>
          </cell>
          <cell r="C2740">
            <v>5.49</v>
          </cell>
        </row>
        <row r="2741">
          <cell r="B2741">
            <v>41190</v>
          </cell>
          <cell r="C2741">
            <v>5.5</v>
          </cell>
        </row>
        <row r="2742">
          <cell r="B2742">
            <v>41191</v>
          </cell>
          <cell r="C2742">
            <v>5.5</v>
          </cell>
        </row>
        <row r="2743">
          <cell r="B2743">
            <v>41192</v>
          </cell>
          <cell r="C2743">
            <v>5.5</v>
          </cell>
        </row>
        <row r="2744">
          <cell r="B2744">
            <v>41193</v>
          </cell>
          <cell r="C2744">
            <v>5.5</v>
          </cell>
        </row>
        <row r="2745">
          <cell r="B2745">
            <v>41197</v>
          </cell>
          <cell r="C2745">
            <v>5.5</v>
          </cell>
        </row>
        <row r="2746">
          <cell r="B2746">
            <v>41198</v>
          </cell>
          <cell r="C2746">
            <v>5.51</v>
          </cell>
        </row>
        <row r="2747">
          <cell r="B2747">
            <v>41199</v>
          </cell>
          <cell r="C2747">
            <v>5.49</v>
          </cell>
        </row>
        <row r="2748">
          <cell r="B2748">
            <v>41200</v>
          </cell>
          <cell r="C2748">
            <v>5.49</v>
          </cell>
        </row>
        <row r="2749">
          <cell r="B2749">
            <v>41201</v>
          </cell>
          <cell r="C2749">
            <v>5.47</v>
          </cell>
        </row>
        <row r="2750">
          <cell r="B2750">
            <v>41204</v>
          </cell>
          <cell r="C2750">
            <v>5.47</v>
          </cell>
        </row>
        <row r="2751">
          <cell r="B2751">
            <v>41205</v>
          </cell>
          <cell r="C2751">
            <v>5.47</v>
          </cell>
        </row>
        <row r="2752">
          <cell r="B2752">
            <v>41206</v>
          </cell>
          <cell r="C2752">
            <v>5.47</v>
          </cell>
        </row>
        <row r="2753">
          <cell r="B2753">
            <v>41207</v>
          </cell>
          <cell r="C2753">
            <v>5.47</v>
          </cell>
        </row>
        <row r="2754">
          <cell r="B2754">
            <v>41208</v>
          </cell>
          <cell r="C2754">
            <v>5.47</v>
          </cell>
        </row>
        <row r="2755">
          <cell r="B2755">
            <v>41211</v>
          </cell>
          <cell r="C2755">
            <v>5.47</v>
          </cell>
        </row>
        <row r="2756">
          <cell r="B2756">
            <v>41212</v>
          </cell>
          <cell r="C2756">
            <v>5.47</v>
          </cell>
        </row>
        <row r="2757">
          <cell r="B2757">
            <v>41213</v>
          </cell>
          <cell r="C2757">
            <v>5.47</v>
          </cell>
        </row>
        <row r="2758">
          <cell r="B2758">
            <v>41214</v>
          </cell>
          <cell r="C2758">
            <v>5.47</v>
          </cell>
        </row>
        <row r="2759">
          <cell r="B2759">
            <v>41218</v>
          </cell>
          <cell r="C2759">
            <v>5.46</v>
          </cell>
        </row>
        <row r="2760">
          <cell r="B2760">
            <v>41219</v>
          </cell>
          <cell r="C2760">
            <v>5.46</v>
          </cell>
        </row>
        <row r="2761">
          <cell r="B2761">
            <v>41220</v>
          </cell>
          <cell r="C2761">
            <v>5.36</v>
          </cell>
        </row>
        <row r="2762">
          <cell r="B2762">
            <v>41221</v>
          </cell>
          <cell r="C2762">
            <v>5.35</v>
          </cell>
        </row>
        <row r="2763">
          <cell r="B2763">
            <v>41222</v>
          </cell>
          <cell r="C2763">
            <v>5.33</v>
          </cell>
        </row>
        <row r="2764">
          <cell r="B2764">
            <v>41225</v>
          </cell>
          <cell r="C2764">
            <v>5.33</v>
          </cell>
        </row>
        <row r="2765">
          <cell r="B2765">
            <v>41226</v>
          </cell>
          <cell r="C2765">
            <v>5.34</v>
          </cell>
        </row>
        <row r="2766">
          <cell r="B2766">
            <v>41227</v>
          </cell>
          <cell r="C2766">
            <v>5.34</v>
          </cell>
        </row>
        <row r="2767">
          <cell r="B2767">
            <v>41229</v>
          </cell>
          <cell r="C2767">
            <v>5.34</v>
          </cell>
        </row>
        <row r="2768">
          <cell r="B2768">
            <v>41232</v>
          </cell>
          <cell r="C2768">
            <v>5.33</v>
          </cell>
        </row>
        <row r="2769">
          <cell r="B2769">
            <v>41233</v>
          </cell>
          <cell r="C2769">
            <v>5.34</v>
          </cell>
        </row>
        <row r="2770">
          <cell r="B2770">
            <v>41234</v>
          </cell>
          <cell r="C2770">
            <v>5.32</v>
          </cell>
        </row>
        <row r="2771">
          <cell r="B2771">
            <v>41235</v>
          </cell>
          <cell r="C2771">
            <v>5.33</v>
          </cell>
        </row>
        <row r="2772">
          <cell r="B2772">
            <v>41236</v>
          </cell>
          <cell r="C2772">
            <v>5.33</v>
          </cell>
        </row>
        <row r="2773">
          <cell r="B2773">
            <v>41239</v>
          </cell>
          <cell r="C2773">
            <v>5.33</v>
          </cell>
        </row>
        <row r="2774">
          <cell r="B2774">
            <v>41240</v>
          </cell>
          <cell r="C2774">
            <v>5.33</v>
          </cell>
        </row>
        <row r="2775">
          <cell r="B2775">
            <v>41241</v>
          </cell>
          <cell r="C2775">
            <v>5.33</v>
          </cell>
        </row>
        <row r="2776">
          <cell r="B2776">
            <v>41242</v>
          </cell>
          <cell r="C2776">
            <v>5.33</v>
          </cell>
        </row>
        <row r="2777">
          <cell r="B2777">
            <v>41243</v>
          </cell>
          <cell r="C2777">
            <v>5.35</v>
          </cell>
        </row>
        <row r="2778">
          <cell r="B2778">
            <v>41246</v>
          </cell>
          <cell r="C2778">
            <v>5.35</v>
          </cell>
        </row>
        <row r="2779">
          <cell r="B2779">
            <v>41247</v>
          </cell>
          <cell r="C2779">
            <v>5.35</v>
          </cell>
        </row>
        <row r="2780">
          <cell r="B2780">
            <v>41248</v>
          </cell>
          <cell r="C2780">
            <v>5.35</v>
          </cell>
        </row>
        <row r="2781">
          <cell r="B2781">
            <v>41249</v>
          </cell>
          <cell r="C2781">
            <v>5.35</v>
          </cell>
        </row>
        <row r="2782">
          <cell r="B2782">
            <v>41250</v>
          </cell>
          <cell r="C2782">
            <v>5.44</v>
          </cell>
        </row>
        <row r="2783">
          <cell r="B2783">
            <v>41253</v>
          </cell>
          <cell r="C2783">
            <v>5.44</v>
          </cell>
        </row>
        <row r="2784">
          <cell r="B2784">
            <v>41254</v>
          </cell>
          <cell r="C2784">
            <v>5.45</v>
          </cell>
        </row>
        <row r="2785">
          <cell r="B2785">
            <v>41255</v>
          </cell>
          <cell r="C2785">
            <v>5.45</v>
          </cell>
        </row>
        <row r="2786">
          <cell r="B2786">
            <v>41256</v>
          </cell>
          <cell r="C2786">
            <v>5.46</v>
          </cell>
        </row>
        <row r="2787">
          <cell r="B2787">
            <v>41257</v>
          </cell>
          <cell r="C2787">
            <v>5.47</v>
          </cell>
        </row>
        <row r="2788">
          <cell r="B2788">
            <v>41260</v>
          </cell>
          <cell r="C2788">
            <v>5.49</v>
          </cell>
        </row>
        <row r="2789">
          <cell r="B2789">
            <v>41261</v>
          </cell>
          <cell r="C2789">
            <v>5.56</v>
          </cell>
        </row>
        <row r="2790">
          <cell r="B2790">
            <v>41262</v>
          </cell>
          <cell r="C2790">
            <v>5.58</v>
          </cell>
        </row>
        <row r="2791">
          <cell r="B2791">
            <v>41263</v>
          </cell>
          <cell r="C2791">
            <v>5.58</v>
          </cell>
        </row>
        <row r="2792">
          <cell r="B2792">
            <v>41264</v>
          </cell>
          <cell r="C2792">
            <v>5.61</v>
          </cell>
        </row>
        <row r="2793">
          <cell r="B2793">
            <v>41267</v>
          </cell>
          <cell r="C2793">
            <v>5.62</v>
          </cell>
        </row>
        <row r="2794">
          <cell r="B2794">
            <v>41269</v>
          </cell>
          <cell r="C2794">
            <v>5.64</v>
          </cell>
        </row>
        <row r="2795">
          <cell r="B2795">
            <v>41270</v>
          </cell>
          <cell r="C2795">
            <v>5.64</v>
          </cell>
        </row>
        <row r="2796">
          <cell r="B2796">
            <v>41271</v>
          </cell>
          <cell r="C2796">
            <v>5.64</v>
          </cell>
        </row>
        <row r="2797">
          <cell r="B2797">
            <v>41274</v>
          </cell>
          <cell r="C2797">
            <v>5.64</v>
          </cell>
        </row>
        <row r="2798">
          <cell r="B2798">
            <v>41276</v>
          </cell>
          <cell r="C2798">
            <v>5.67</v>
          </cell>
        </row>
        <row r="2799">
          <cell r="B2799">
            <v>41277</v>
          </cell>
          <cell r="C2799">
            <v>5.67</v>
          </cell>
        </row>
        <row r="2800">
          <cell r="B2800">
            <v>41278</v>
          </cell>
          <cell r="C2800">
            <v>5.67</v>
          </cell>
        </row>
        <row r="2801">
          <cell r="B2801">
            <v>41281</v>
          </cell>
          <cell r="C2801">
            <v>5.67</v>
          </cell>
        </row>
        <row r="2802">
          <cell r="B2802">
            <v>41282</v>
          </cell>
          <cell r="C2802">
            <v>5.69</v>
          </cell>
        </row>
        <row r="2803">
          <cell r="B2803">
            <v>41283</v>
          </cell>
          <cell r="C2803">
            <v>5.71</v>
          </cell>
        </row>
        <row r="2804">
          <cell r="B2804">
            <v>41284</v>
          </cell>
          <cell r="C2804">
            <v>5.51</v>
          </cell>
        </row>
        <row r="2805">
          <cell r="B2805">
            <v>41285</v>
          </cell>
          <cell r="C2805">
            <v>5.53</v>
          </cell>
        </row>
        <row r="2806">
          <cell r="B2806">
            <v>41288</v>
          </cell>
          <cell r="C2806">
            <v>5.58</v>
          </cell>
        </row>
        <row r="2807">
          <cell r="B2807">
            <v>41289</v>
          </cell>
          <cell r="C2807">
            <v>5.58</v>
          </cell>
        </row>
        <row r="2808">
          <cell r="B2808">
            <v>41290</v>
          </cell>
          <cell r="C2808">
            <v>5.59</v>
          </cell>
        </row>
        <row r="2809">
          <cell r="B2809">
            <v>41291</v>
          </cell>
          <cell r="C2809">
            <v>5.61</v>
          </cell>
        </row>
        <row r="2810">
          <cell r="B2810">
            <v>41292</v>
          </cell>
          <cell r="C2810">
            <v>5.65</v>
          </cell>
        </row>
        <row r="2811">
          <cell r="B2811">
            <v>41295</v>
          </cell>
          <cell r="C2811">
            <v>5.67</v>
          </cell>
        </row>
        <row r="2812">
          <cell r="B2812">
            <v>41296</v>
          </cell>
          <cell r="C2812">
            <v>5.66</v>
          </cell>
        </row>
        <row r="2813">
          <cell r="B2813">
            <v>41297</v>
          </cell>
          <cell r="C2813">
            <v>5.67</v>
          </cell>
        </row>
        <row r="2814">
          <cell r="B2814">
            <v>41298</v>
          </cell>
          <cell r="C2814">
            <v>5.67</v>
          </cell>
        </row>
        <row r="2815">
          <cell r="B2815">
            <v>41299</v>
          </cell>
          <cell r="C2815">
            <v>5.67</v>
          </cell>
        </row>
        <row r="2816">
          <cell r="B2816">
            <v>41302</v>
          </cell>
          <cell r="C2816">
            <v>5.67</v>
          </cell>
        </row>
        <row r="2817">
          <cell r="B2817">
            <v>41303</v>
          </cell>
          <cell r="C2817">
            <v>5.67</v>
          </cell>
        </row>
        <row r="2818">
          <cell r="B2818">
            <v>41304</v>
          </cell>
          <cell r="C2818">
            <v>5.67</v>
          </cell>
        </row>
        <row r="2819">
          <cell r="B2819">
            <v>41305</v>
          </cell>
          <cell r="C2819">
            <v>5.68</v>
          </cell>
        </row>
        <row r="2820">
          <cell r="B2820">
            <v>41306</v>
          </cell>
          <cell r="C2820">
            <v>5.68</v>
          </cell>
        </row>
        <row r="2821">
          <cell r="B2821">
            <v>41309</v>
          </cell>
          <cell r="C2821">
            <v>5.69</v>
          </cell>
        </row>
        <row r="2822">
          <cell r="B2822">
            <v>41310</v>
          </cell>
          <cell r="C2822">
            <v>5.67</v>
          </cell>
        </row>
        <row r="2823">
          <cell r="B2823">
            <v>41311</v>
          </cell>
          <cell r="C2823">
            <v>5.67</v>
          </cell>
        </row>
        <row r="2824">
          <cell r="B2824">
            <v>41312</v>
          </cell>
          <cell r="C2824">
            <v>5.46</v>
          </cell>
        </row>
        <row r="2825">
          <cell r="B2825">
            <v>41313</v>
          </cell>
          <cell r="C2825">
            <v>5.46</v>
          </cell>
        </row>
        <row r="2826">
          <cell r="B2826">
            <v>41318</v>
          </cell>
          <cell r="C2826">
            <v>5.46</v>
          </cell>
        </row>
        <row r="2827">
          <cell r="B2827">
            <v>41319</v>
          </cell>
          <cell r="C2827">
            <v>5.46</v>
          </cell>
        </row>
        <row r="2828">
          <cell r="B2828">
            <v>41320</v>
          </cell>
          <cell r="C2828">
            <v>5.46</v>
          </cell>
        </row>
        <row r="2829">
          <cell r="B2829">
            <v>41323</v>
          </cell>
          <cell r="C2829">
            <v>5.47</v>
          </cell>
        </row>
        <row r="2830">
          <cell r="B2830">
            <v>41324</v>
          </cell>
          <cell r="C2830">
            <v>5.47</v>
          </cell>
        </row>
        <row r="2831">
          <cell r="B2831">
            <v>41325</v>
          </cell>
          <cell r="C2831">
            <v>5.46</v>
          </cell>
        </row>
        <row r="2832">
          <cell r="B2832">
            <v>41326</v>
          </cell>
          <cell r="C2832">
            <v>5.41</v>
          </cell>
        </row>
        <row r="2833">
          <cell r="B2833">
            <v>41327</v>
          </cell>
          <cell r="C2833">
            <v>5.41</v>
          </cell>
        </row>
        <row r="2834">
          <cell r="B2834">
            <v>41330</v>
          </cell>
          <cell r="C2834">
            <v>5.42</v>
          </cell>
        </row>
        <row r="2835">
          <cell r="B2835">
            <v>41331</v>
          </cell>
          <cell r="C2835">
            <v>5.42</v>
          </cell>
        </row>
        <row r="2836">
          <cell r="B2836">
            <v>41332</v>
          </cell>
          <cell r="C2836">
            <v>5.44</v>
          </cell>
        </row>
        <row r="2837">
          <cell r="B2837">
            <v>41333</v>
          </cell>
          <cell r="C2837">
            <v>5.44</v>
          </cell>
        </row>
        <row r="2838">
          <cell r="B2838">
            <v>41334</v>
          </cell>
          <cell r="C2838">
            <v>5.44</v>
          </cell>
        </row>
        <row r="2839">
          <cell r="B2839">
            <v>41337</v>
          </cell>
          <cell r="C2839">
            <v>5.43</v>
          </cell>
        </row>
        <row r="2840">
          <cell r="B2840">
            <v>41338</v>
          </cell>
          <cell r="C2840">
            <v>5.43</v>
          </cell>
        </row>
        <row r="2841">
          <cell r="B2841">
            <v>41339</v>
          </cell>
          <cell r="C2841">
            <v>5.46</v>
          </cell>
        </row>
        <row r="2842">
          <cell r="B2842">
            <v>41340</v>
          </cell>
          <cell r="C2842">
            <v>5.4</v>
          </cell>
        </row>
        <row r="2843">
          <cell r="B2843">
            <v>41341</v>
          </cell>
          <cell r="C2843">
            <v>5.5</v>
          </cell>
        </row>
        <row r="2844">
          <cell r="B2844">
            <v>41344</v>
          </cell>
          <cell r="C2844">
            <v>5.47</v>
          </cell>
        </row>
        <row r="2845">
          <cell r="B2845">
            <v>41345</v>
          </cell>
          <cell r="C2845">
            <v>5.47</v>
          </cell>
        </row>
        <row r="2846">
          <cell r="B2846">
            <v>41346</v>
          </cell>
          <cell r="C2846">
            <v>5.47</v>
          </cell>
        </row>
        <row r="2847">
          <cell r="B2847">
            <v>41347</v>
          </cell>
          <cell r="C2847">
            <v>5.47</v>
          </cell>
        </row>
        <row r="2848">
          <cell r="B2848">
            <v>41348</v>
          </cell>
          <cell r="C2848">
            <v>5.46</v>
          </cell>
        </row>
        <row r="2849">
          <cell r="B2849">
            <v>41351</v>
          </cell>
          <cell r="C2849">
            <v>5.46</v>
          </cell>
        </row>
        <row r="2850">
          <cell r="B2850">
            <v>41352</v>
          </cell>
          <cell r="C2850">
            <v>5.46</v>
          </cell>
        </row>
        <row r="2851">
          <cell r="B2851">
            <v>41353</v>
          </cell>
          <cell r="C2851">
            <v>5.47</v>
          </cell>
        </row>
        <row r="2852">
          <cell r="B2852">
            <v>41354</v>
          </cell>
          <cell r="C2852">
            <v>5.44</v>
          </cell>
        </row>
        <row r="2853">
          <cell r="B2853">
            <v>41355</v>
          </cell>
          <cell r="C2853">
            <v>5.43</v>
          </cell>
        </row>
        <row r="2854">
          <cell r="B2854">
            <v>41358</v>
          </cell>
          <cell r="C2854">
            <v>5.43</v>
          </cell>
        </row>
        <row r="2855">
          <cell r="B2855">
            <v>41359</v>
          </cell>
          <cell r="C2855">
            <v>5.43</v>
          </cell>
        </row>
        <row r="2856">
          <cell r="B2856">
            <v>41360</v>
          </cell>
          <cell r="C2856">
            <v>5.43</v>
          </cell>
        </row>
        <row r="2857">
          <cell r="B2857">
            <v>41361</v>
          </cell>
          <cell r="C2857">
            <v>5.43</v>
          </cell>
        </row>
        <row r="2858">
          <cell r="B2858">
            <v>41365</v>
          </cell>
          <cell r="C2858">
            <v>5.45</v>
          </cell>
        </row>
        <row r="2859">
          <cell r="B2859">
            <v>41366</v>
          </cell>
          <cell r="C2859">
            <v>5.45</v>
          </cell>
        </row>
        <row r="2860">
          <cell r="B2860">
            <v>41367</v>
          </cell>
          <cell r="C2860">
            <v>5.43</v>
          </cell>
        </row>
        <row r="2861">
          <cell r="B2861">
            <v>41368</v>
          </cell>
          <cell r="C2861">
            <v>5.43</v>
          </cell>
        </row>
        <row r="2862">
          <cell r="B2862">
            <v>41369</v>
          </cell>
          <cell r="C2862">
            <v>5.42</v>
          </cell>
        </row>
        <row r="2863">
          <cell r="B2863">
            <v>41372</v>
          </cell>
          <cell r="C2863">
            <v>5.42</v>
          </cell>
        </row>
        <row r="2864">
          <cell r="B2864">
            <v>41373</v>
          </cell>
          <cell r="C2864">
            <v>5.44</v>
          </cell>
        </row>
        <row r="2865">
          <cell r="B2865">
            <v>41374</v>
          </cell>
          <cell r="C2865">
            <v>5.48</v>
          </cell>
        </row>
        <row r="2866">
          <cell r="B2866">
            <v>41375</v>
          </cell>
          <cell r="C2866">
            <v>5.45</v>
          </cell>
        </row>
        <row r="2867">
          <cell r="B2867">
            <v>41376</v>
          </cell>
          <cell r="C2867">
            <v>5.42</v>
          </cell>
        </row>
        <row r="2868">
          <cell r="B2868">
            <v>41379</v>
          </cell>
          <cell r="C2868">
            <v>5.43</v>
          </cell>
        </row>
        <row r="2869">
          <cell r="B2869">
            <v>41380</v>
          </cell>
          <cell r="C2869">
            <v>5.44</v>
          </cell>
        </row>
        <row r="2870">
          <cell r="B2870">
            <v>41381</v>
          </cell>
          <cell r="C2870">
            <v>5.51</v>
          </cell>
        </row>
        <row r="2871">
          <cell r="B2871">
            <v>41382</v>
          </cell>
          <cell r="C2871">
            <v>5.47</v>
          </cell>
        </row>
        <row r="2872">
          <cell r="B2872">
            <v>41383</v>
          </cell>
          <cell r="C2872">
            <v>5.5</v>
          </cell>
        </row>
        <row r="2873">
          <cell r="B2873">
            <v>41386</v>
          </cell>
          <cell r="C2873">
            <v>5.5</v>
          </cell>
        </row>
        <row r="2874">
          <cell r="B2874">
            <v>41387</v>
          </cell>
          <cell r="C2874">
            <v>5.47</v>
          </cell>
        </row>
        <row r="2875">
          <cell r="B2875">
            <v>41388</v>
          </cell>
          <cell r="C2875">
            <v>5.46</v>
          </cell>
        </row>
        <row r="2876">
          <cell r="B2876">
            <v>41389</v>
          </cell>
          <cell r="C2876">
            <v>5.49</v>
          </cell>
        </row>
        <row r="2877">
          <cell r="B2877">
            <v>41390</v>
          </cell>
          <cell r="C2877">
            <v>5.49</v>
          </cell>
        </row>
        <row r="2878">
          <cell r="B2878">
            <v>41393</v>
          </cell>
          <cell r="C2878">
            <v>5.5</v>
          </cell>
        </row>
        <row r="2879">
          <cell r="B2879">
            <v>41394</v>
          </cell>
          <cell r="C2879">
            <v>5.5</v>
          </cell>
        </row>
        <row r="2880">
          <cell r="B2880">
            <v>41396</v>
          </cell>
          <cell r="C2880">
            <v>5.49</v>
          </cell>
        </row>
        <row r="2881">
          <cell r="B2881">
            <v>41397</v>
          </cell>
          <cell r="C2881">
            <v>5.52</v>
          </cell>
        </row>
        <row r="2882">
          <cell r="B2882">
            <v>41400</v>
          </cell>
          <cell r="C2882">
            <v>5.5</v>
          </cell>
        </row>
        <row r="2883">
          <cell r="B2883">
            <v>41401</v>
          </cell>
          <cell r="C2883">
            <v>5.5</v>
          </cell>
        </row>
        <row r="2884">
          <cell r="B2884">
            <v>41402</v>
          </cell>
          <cell r="C2884">
            <v>5.59</v>
          </cell>
        </row>
        <row r="2885">
          <cell r="B2885">
            <v>41403</v>
          </cell>
          <cell r="C2885">
            <v>5.57</v>
          </cell>
        </row>
        <row r="2886">
          <cell r="B2886">
            <v>41404</v>
          </cell>
          <cell r="C2886">
            <v>5.57</v>
          </cell>
        </row>
        <row r="2887">
          <cell r="B2887">
            <v>41407</v>
          </cell>
          <cell r="C2887">
            <v>5.59</v>
          </cell>
        </row>
        <row r="2888">
          <cell r="B2888">
            <v>41408</v>
          </cell>
          <cell r="C2888">
            <v>5.63</v>
          </cell>
        </row>
        <row r="2889">
          <cell r="B2889">
            <v>41409</v>
          </cell>
          <cell r="C2889">
            <v>5.59</v>
          </cell>
        </row>
        <row r="2890">
          <cell r="B2890">
            <v>41410</v>
          </cell>
          <cell r="C2890">
            <v>5.59</v>
          </cell>
        </row>
        <row r="2891">
          <cell r="B2891">
            <v>41411</v>
          </cell>
          <cell r="C2891">
            <v>5.63</v>
          </cell>
        </row>
        <row r="2892">
          <cell r="B2892">
            <v>41414</v>
          </cell>
          <cell r="C2892">
            <v>5.61</v>
          </cell>
        </row>
        <row r="2893">
          <cell r="B2893">
            <v>41415</v>
          </cell>
          <cell r="C2893">
            <v>5.66</v>
          </cell>
        </row>
        <row r="2894">
          <cell r="B2894">
            <v>41416</v>
          </cell>
          <cell r="C2894">
            <v>5.66</v>
          </cell>
        </row>
        <row r="2895">
          <cell r="B2895">
            <v>41417</v>
          </cell>
          <cell r="C2895">
            <v>5.65</v>
          </cell>
        </row>
        <row r="2896">
          <cell r="B2896">
            <v>41418</v>
          </cell>
          <cell r="C2896">
            <v>5.65</v>
          </cell>
        </row>
        <row r="2897">
          <cell r="B2897">
            <v>41421</v>
          </cell>
          <cell r="C2897">
            <v>5.59</v>
          </cell>
        </row>
        <row r="2898">
          <cell r="B2898">
            <v>41422</v>
          </cell>
          <cell r="C2898">
            <v>5.59</v>
          </cell>
        </row>
        <row r="2899">
          <cell r="B2899">
            <v>41423</v>
          </cell>
          <cell r="C2899">
            <v>5.59</v>
          </cell>
        </row>
        <row r="2900">
          <cell r="B2900">
            <v>41425</v>
          </cell>
          <cell r="C2900">
            <v>5.59</v>
          </cell>
        </row>
        <row r="2901">
          <cell r="B2901">
            <v>41428</v>
          </cell>
          <cell r="C2901">
            <v>5.59</v>
          </cell>
        </row>
        <row r="2902">
          <cell r="B2902">
            <v>41429</v>
          </cell>
          <cell r="C2902">
            <v>5.55</v>
          </cell>
        </row>
        <row r="2903">
          <cell r="B2903">
            <v>41430</v>
          </cell>
          <cell r="C2903">
            <v>5.55</v>
          </cell>
        </row>
        <row r="2904">
          <cell r="B2904">
            <v>41431</v>
          </cell>
          <cell r="C2904">
            <v>5.55</v>
          </cell>
        </row>
        <row r="2905">
          <cell r="B2905">
            <v>41432</v>
          </cell>
          <cell r="C2905">
            <v>5.66</v>
          </cell>
        </row>
        <row r="2906">
          <cell r="B2906">
            <v>41435</v>
          </cell>
          <cell r="C2906">
            <v>5.71</v>
          </cell>
        </row>
        <row r="2907">
          <cell r="B2907">
            <v>41436</v>
          </cell>
          <cell r="C2907">
            <v>5.72</v>
          </cell>
        </row>
        <row r="2908">
          <cell r="B2908">
            <v>41437</v>
          </cell>
          <cell r="C2908">
            <v>5.72</v>
          </cell>
        </row>
        <row r="2909">
          <cell r="B2909">
            <v>41438</v>
          </cell>
          <cell r="C2909">
            <v>5.73</v>
          </cell>
        </row>
        <row r="2910">
          <cell r="B2910">
            <v>41439</v>
          </cell>
          <cell r="C2910">
            <v>5.73</v>
          </cell>
        </row>
        <row r="2911">
          <cell r="B2911">
            <v>41442</v>
          </cell>
          <cell r="C2911">
            <v>5.74</v>
          </cell>
        </row>
        <row r="2912">
          <cell r="B2912">
            <v>41443</v>
          </cell>
          <cell r="C2912">
            <v>5.74</v>
          </cell>
        </row>
        <row r="2913">
          <cell r="B2913">
            <v>41444</v>
          </cell>
          <cell r="C2913">
            <v>5.74</v>
          </cell>
        </row>
        <row r="2914">
          <cell r="B2914">
            <v>41445</v>
          </cell>
          <cell r="C2914">
            <v>5.72</v>
          </cell>
        </row>
        <row r="2915">
          <cell r="B2915">
            <v>41446</v>
          </cell>
          <cell r="C2915">
            <v>5.74</v>
          </cell>
        </row>
        <row r="2916">
          <cell r="B2916">
            <v>41449</v>
          </cell>
          <cell r="C2916">
            <v>5.74</v>
          </cell>
        </row>
        <row r="2917">
          <cell r="B2917">
            <v>41450</v>
          </cell>
          <cell r="C2917">
            <v>5.74</v>
          </cell>
        </row>
        <row r="2918">
          <cell r="B2918">
            <v>41451</v>
          </cell>
          <cell r="C2918">
            <v>5.74</v>
          </cell>
        </row>
        <row r="2919">
          <cell r="B2919">
            <v>41452</v>
          </cell>
          <cell r="C2919">
            <v>5.74</v>
          </cell>
        </row>
        <row r="2920">
          <cell r="B2920">
            <v>41453</v>
          </cell>
          <cell r="C2920">
            <v>5.74</v>
          </cell>
        </row>
        <row r="2921">
          <cell r="B2921">
            <v>41456</v>
          </cell>
          <cell r="C2921">
            <v>5.78</v>
          </cell>
        </row>
        <row r="2922">
          <cell r="B2922">
            <v>41457</v>
          </cell>
          <cell r="C2922">
            <v>5.77</v>
          </cell>
        </row>
        <row r="2923">
          <cell r="B2923">
            <v>41458</v>
          </cell>
          <cell r="C2923">
            <v>5.77</v>
          </cell>
        </row>
        <row r="2924">
          <cell r="B2924">
            <v>41459</v>
          </cell>
          <cell r="C2924">
            <v>5.78</v>
          </cell>
        </row>
        <row r="2925">
          <cell r="B2925">
            <v>41460</v>
          </cell>
          <cell r="C2925">
            <v>5.67</v>
          </cell>
        </row>
        <row r="2926">
          <cell r="B2926">
            <v>41463</v>
          </cell>
          <cell r="C2926">
            <v>5.64</v>
          </cell>
        </row>
        <row r="2927">
          <cell r="B2927">
            <v>41464</v>
          </cell>
          <cell r="C2927">
            <v>5.64</v>
          </cell>
        </row>
        <row r="2928">
          <cell r="B2928">
            <v>41465</v>
          </cell>
          <cell r="C2928">
            <v>5.66</v>
          </cell>
        </row>
        <row r="2929">
          <cell r="B2929">
            <v>41466</v>
          </cell>
          <cell r="C2929">
            <v>5.63</v>
          </cell>
        </row>
        <row r="2930">
          <cell r="B2930">
            <v>41467</v>
          </cell>
          <cell r="C2930">
            <v>5.61</v>
          </cell>
        </row>
        <row r="2931">
          <cell r="B2931">
            <v>41470</v>
          </cell>
          <cell r="C2931">
            <v>5.61</v>
          </cell>
        </row>
        <row r="2932">
          <cell r="B2932">
            <v>41471</v>
          </cell>
          <cell r="C2932">
            <v>5.61</v>
          </cell>
        </row>
        <row r="2933">
          <cell r="B2933">
            <v>41472</v>
          </cell>
          <cell r="C2933">
            <v>5.6</v>
          </cell>
        </row>
        <row r="2934">
          <cell r="B2934">
            <v>41473</v>
          </cell>
          <cell r="C2934">
            <v>5.61</v>
          </cell>
        </row>
        <row r="2935">
          <cell r="B2935">
            <v>41474</v>
          </cell>
          <cell r="C2935">
            <v>5.6</v>
          </cell>
        </row>
        <row r="2936">
          <cell r="B2936">
            <v>41477</v>
          </cell>
          <cell r="C2936">
            <v>5.61</v>
          </cell>
        </row>
        <row r="2937">
          <cell r="B2937">
            <v>41478</v>
          </cell>
          <cell r="C2937">
            <v>5.61</v>
          </cell>
        </row>
        <row r="2938">
          <cell r="B2938">
            <v>41479</v>
          </cell>
          <cell r="C2938">
            <v>5.61</v>
          </cell>
        </row>
        <row r="2939">
          <cell r="B2939">
            <v>41480</v>
          </cell>
          <cell r="C2939">
            <v>5.62</v>
          </cell>
        </row>
        <row r="2940">
          <cell r="B2940">
            <v>41481</v>
          </cell>
          <cell r="C2940">
            <v>5.61</v>
          </cell>
        </row>
        <row r="2941">
          <cell r="B2941">
            <v>41484</v>
          </cell>
          <cell r="C2941">
            <v>5.62</v>
          </cell>
        </row>
        <row r="2942">
          <cell r="B2942">
            <v>41485</v>
          </cell>
          <cell r="C2942">
            <v>5.62</v>
          </cell>
        </row>
        <row r="2943">
          <cell r="B2943">
            <v>41486</v>
          </cell>
          <cell r="C2943">
            <v>5.63</v>
          </cell>
        </row>
        <row r="2944">
          <cell r="B2944">
            <v>41487</v>
          </cell>
          <cell r="C2944">
            <v>5.62</v>
          </cell>
        </row>
        <row r="2945">
          <cell r="B2945">
            <v>41488</v>
          </cell>
          <cell r="C2945">
            <v>5.63</v>
          </cell>
        </row>
        <row r="2946">
          <cell r="B2946">
            <v>41491</v>
          </cell>
          <cell r="C2946">
            <v>5.67</v>
          </cell>
        </row>
        <row r="2947">
          <cell r="B2947">
            <v>41492</v>
          </cell>
          <cell r="C2947">
            <v>5.67</v>
          </cell>
        </row>
        <row r="2948">
          <cell r="B2948">
            <v>41493</v>
          </cell>
          <cell r="C2948">
            <v>5.93</v>
          </cell>
        </row>
        <row r="2949">
          <cell r="B2949">
            <v>41494</v>
          </cell>
          <cell r="C2949">
            <v>5.95</v>
          </cell>
        </row>
        <row r="2950">
          <cell r="B2950">
            <v>41495</v>
          </cell>
          <cell r="C2950">
            <v>5.95</v>
          </cell>
        </row>
        <row r="2951">
          <cell r="B2951">
            <v>41498</v>
          </cell>
          <cell r="C2951">
            <v>5.98</v>
          </cell>
        </row>
        <row r="2952">
          <cell r="B2952">
            <v>41499</v>
          </cell>
          <cell r="C2952">
            <v>5.98</v>
          </cell>
        </row>
        <row r="2953">
          <cell r="B2953">
            <v>41500</v>
          </cell>
          <cell r="C2953">
            <v>5.98</v>
          </cell>
        </row>
        <row r="2954">
          <cell r="B2954">
            <v>41501</v>
          </cell>
          <cell r="C2954">
            <v>5.95</v>
          </cell>
        </row>
        <row r="2955">
          <cell r="B2955">
            <v>41502</v>
          </cell>
          <cell r="C2955">
            <v>5.96</v>
          </cell>
        </row>
        <row r="2956">
          <cell r="B2956">
            <v>41505</v>
          </cell>
          <cell r="C2956">
            <v>5.99</v>
          </cell>
        </row>
        <row r="2957">
          <cell r="B2957">
            <v>41506</v>
          </cell>
          <cell r="C2957">
            <v>6.01</v>
          </cell>
        </row>
        <row r="2958">
          <cell r="B2958">
            <v>41507</v>
          </cell>
          <cell r="C2958">
            <v>6.01</v>
          </cell>
        </row>
        <row r="2959">
          <cell r="B2959">
            <v>41508</v>
          </cell>
          <cell r="C2959">
            <v>6.01</v>
          </cell>
        </row>
        <row r="2960">
          <cell r="B2960">
            <v>41509</v>
          </cell>
          <cell r="C2960">
            <v>6.02</v>
          </cell>
        </row>
        <row r="2961">
          <cell r="B2961">
            <v>41512</v>
          </cell>
          <cell r="C2961">
            <v>6.02</v>
          </cell>
        </row>
        <row r="2962">
          <cell r="B2962">
            <v>41513</v>
          </cell>
          <cell r="C2962">
            <v>6.02</v>
          </cell>
        </row>
        <row r="2963">
          <cell r="B2963">
            <v>41514</v>
          </cell>
          <cell r="C2963">
            <v>6.02</v>
          </cell>
        </row>
        <row r="2964">
          <cell r="B2964">
            <v>41515</v>
          </cell>
          <cell r="C2964">
            <v>6.04</v>
          </cell>
        </row>
        <row r="2965">
          <cell r="B2965">
            <v>41516</v>
          </cell>
          <cell r="C2965">
            <v>6.08</v>
          </cell>
        </row>
        <row r="2966">
          <cell r="B2966">
            <v>41519</v>
          </cell>
          <cell r="C2966">
            <v>6.09</v>
          </cell>
        </row>
        <row r="2967">
          <cell r="B2967">
            <v>41520</v>
          </cell>
          <cell r="C2967">
            <v>6.09</v>
          </cell>
        </row>
        <row r="2968">
          <cell r="B2968">
            <v>41521</v>
          </cell>
          <cell r="C2968">
            <v>6.1</v>
          </cell>
        </row>
        <row r="2969">
          <cell r="B2969">
            <v>41522</v>
          </cell>
          <cell r="C2969">
            <v>6.1</v>
          </cell>
        </row>
        <row r="2970">
          <cell r="B2970">
            <v>41523</v>
          </cell>
          <cell r="C2970">
            <v>6.13</v>
          </cell>
        </row>
        <row r="2971">
          <cell r="B2971">
            <v>41526</v>
          </cell>
          <cell r="C2971">
            <v>6.18</v>
          </cell>
        </row>
        <row r="2972">
          <cell r="B2972">
            <v>41527</v>
          </cell>
          <cell r="C2972">
            <v>6.22</v>
          </cell>
        </row>
        <row r="2973">
          <cell r="B2973">
            <v>41528</v>
          </cell>
          <cell r="C2973">
            <v>6.22</v>
          </cell>
        </row>
        <row r="2974">
          <cell r="B2974">
            <v>41529</v>
          </cell>
          <cell r="C2974">
            <v>6.22</v>
          </cell>
        </row>
        <row r="2975">
          <cell r="B2975">
            <v>41530</v>
          </cell>
          <cell r="C2975">
            <v>6.22</v>
          </cell>
        </row>
        <row r="2976">
          <cell r="B2976">
            <v>41533</v>
          </cell>
          <cell r="C2976">
            <v>6.22</v>
          </cell>
        </row>
        <row r="2977">
          <cell r="B2977">
            <v>41534</v>
          </cell>
          <cell r="C2977">
            <v>6.21</v>
          </cell>
        </row>
        <row r="2978">
          <cell r="B2978">
            <v>41535</v>
          </cell>
          <cell r="C2978">
            <v>6.22</v>
          </cell>
        </row>
        <row r="2979">
          <cell r="B2979">
            <v>41536</v>
          </cell>
          <cell r="C2979">
            <v>6.23</v>
          </cell>
        </row>
        <row r="2980">
          <cell r="B2980">
            <v>41537</v>
          </cell>
          <cell r="C2980">
            <v>6.19</v>
          </cell>
        </row>
        <row r="2981">
          <cell r="B2981">
            <v>41540</v>
          </cell>
          <cell r="C2981">
            <v>6.19</v>
          </cell>
        </row>
        <row r="2982">
          <cell r="B2982">
            <v>41541</v>
          </cell>
          <cell r="C2982">
            <v>6.19</v>
          </cell>
        </row>
        <row r="2983">
          <cell r="B2983">
            <v>41542</v>
          </cell>
          <cell r="C2983">
            <v>6.19</v>
          </cell>
        </row>
        <row r="2984">
          <cell r="B2984">
            <v>41543</v>
          </cell>
          <cell r="C2984">
            <v>6.19</v>
          </cell>
        </row>
        <row r="2985">
          <cell r="B2985">
            <v>41544</v>
          </cell>
          <cell r="C2985">
            <v>6.19</v>
          </cell>
        </row>
        <row r="2986">
          <cell r="B2986">
            <v>41547</v>
          </cell>
          <cell r="C2986">
            <v>6.19</v>
          </cell>
        </row>
        <row r="2987">
          <cell r="B2987">
            <v>41548</v>
          </cell>
          <cell r="C2987">
            <v>6.2</v>
          </cell>
        </row>
        <row r="2988">
          <cell r="B2988">
            <v>41549</v>
          </cell>
          <cell r="C2988">
            <v>6.2</v>
          </cell>
        </row>
        <row r="2989">
          <cell r="B2989">
            <v>41550</v>
          </cell>
          <cell r="C2989">
            <v>6.21</v>
          </cell>
        </row>
        <row r="2990">
          <cell r="B2990">
            <v>41551</v>
          </cell>
          <cell r="C2990">
            <v>6.19</v>
          </cell>
        </row>
        <row r="2991">
          <cell r="B2991">
            <v>41554</v>
          </cell>
          <cell r="C2991">
            <v>6.19</v>
          </cell>
        </row>
        <row r="2992">
          <cell r="B2992">
            <v>41555</v>
          </cell>
          <cell r="C2992">
            <v>6.2</v>
          </cell>
        </row>
        <row r="2993">
          <cell r="B2993">
            <v>41556</v>
          </cell>
          <cell r="C2993">
            <v>6.24</v>
          </cell>
        </row>
        <row r="2994">
          <cell r="B2994">
            <v>41557</v>
          </cell>
          <cell r="C2994">
            <v>6.24</v>
          </cell>
        </row>
        <row r="2995">
          <cell r="B2995">
            <v>41558</v>
          </cell>
          <cell r="C2995">
            <v>6.24</v>
          </cell>
        </row>
        <row r="2996">
          <cell r="B2996">
            <v>41561</v>
          </cell>
          <cell r="C2996">
            <v>6.24</v>
          </cell>
        </row>
        <row r="2997">
          <cell r="B2997">
            <v>41562</v>
          </cell>
          <cell r="C2997">
            <v>6.24</v>
          </cell>
        </row>
        <row r="2998">
          <cell r="B2998">
            <v>41563</v>
          </cell>
          <cell r="C2998">
            <v>6.24</v>
          </cell>
        </row>
        <row r="2999">
          <cell r="B2999">
            <v>41564</v>
          </cell>
          <cell r="C2999">
            <v>6.27</v>
          </cell>
        </row>
        <row r="3000">
          <cell r="B3000">
            <v>41565</v>
          </cell>
          <cell r="C3000">
            <v>6.28</v>
          </cell>
        </row>
        <row r="3001">
          <cell r="B3001">
            <v>41568</v>
          </cell>
          <cell r="C3001">
            <v>6.29</v>
          </cell>
        </row>
        <row r="3002">
          <cell r="B3002">
            <v>41569</v>
          </cell>
          <cell r="C3002">
            <v>6.28</v>
          </cell>
        </row>
        <row r="3003">
          <cell r="B3003">
            <v>41570</v>
          </cell>
          <cell r="C3003">
            <v>6.28</v>
          </cell>
        </row>
        <row r="3004">
          <cell r="B3004">
            <v>41571</v>
          </cell>
          <cell r="C3004">
            <v>6.28</v>
          </cell>
        </row>
        <row r="3005">
          <cell r="B3005">
            <v>41572</v>
          </cell>
          <cell r="C3005">
            <v>6.28</v>
          </cell>
        </row>
        <row r="3006">
          <cell r="B3006">
            <v>41575</v>
          </cell>
          <cell r="C3006">
            <v>6.28</v>
          </cell>
        </row>
        <row r="3007">
          <cell r="B3007">
            <v>41576</v>
          </cell>
          <cell r="C3007">
            <v>6.28</v>
          </cell>
        </row>
        <row r="3008">
          <cell r="B3008">
            <v>41577</v>
          </cell>
          <cell r="C3008">
            <v>6.28</v>
          </cell>
        </row>
        <row r="3009">
          <cell r="B3009">
            <v>41578</v>
          </cell>
          <cell r="C3009">
            <v>6.28</v>
          </cell>
        </row>
        <row r="3010">
          <cell r="B3010">
            <v>41579</v>
          </cell>
          <cell r="C3010">
            <v>6.28</v>
          </cell>
        </row>
        <row r="3011">
          <cell r="B3011">
            <v>41582</v>
          </cell>
          <cell r="C3011">
            <v>6.29</v>
          </cell>
        </row>
        <row r="3012">
          <cell r="B3012">
            <v>41583</v>
          </cell>
          <cell r="C3012">
            <v>6.29</v>
          </cell>
        </row>
        <row r="3013">
          <cell r="B3013">
            <v>41584</v>
          </cell>
          <cell r="C3013">
            <v>6.29</v>
          </cell>
        </row>
        <row r="3014">
          <cell r="B3014">
            <v>41585</v>
          </cell>
          <cell r="C3014">
            <v>6.22</v>
          </cell>
        </row>
        <row r="3015">
          <cell r="B3015">
            <v>41586</v>
          </cell>
          <cell r="C3015">
            <v>6.18</v>
          </cell>
        </row>
        <row r="3016">
          <cell r="B3016">
            <v>41589</v>
          </cell>
          <cell r="C3016">
            <v>6.19</v>
          </cell>
        </row>
        <row r="3017">
          <cell r="B3017">
            <v>41590</v>
          </cell>
          <cell r="C3017">
            <v>6.17</v>
          </cell>
        </row>
        <row r="3018">
          <cell r="B3018">
            <v>41591</v>
          </cell>
          <cell r="C3018">
            <v>6.17</v>
          </cell>
        </row>
        <row r="3019">
          <cell r="B3019">
            <v>41592</v>
          </cell>
          <cell r="C3019">
            <v>6.17</v>
          </cell>
        </row>
        <row r="3020">
          <cell r="B3020">
            <v>41596</v>
          </cell>
          <cell r="C3020">
            <v>6.17</v>
          </cell>
        </row>
        <row r="3021">
          <cell r="B3021">
            <v>41597</v>
          </cell>
          <cell r="C3021">
            <v>6.16</v>
          </cell>
        </row>
        <row r="3022">
          <cell r="B3022">
            <v>41598</v>
          </cell>
          <cell r="C3022">
            <v>6.17</v>
          </cell>
        </row>
        <row r="3023">
          <cell r="B3023">
            <v>41599</v>
          </cell>
          <cell r="C3023">
            <v>6.18</v>
          </cell>
        </row>
        <row r="3024">
          <cell r="B3024">
            <v>41600</v>
          </cell>
          <cell r="C3024">
            <v>6.18</v>
          </cell>
        </row>
        <row r="3025">
          <cell r="B3025">
            <v>41603</v>
          </cell>
          <cell r="C3025">
            <v>6.18</v>
          </cell>
        </row>
        <row r="3026">
          <cell r="B3026">
            <v>41604</v>
          </cell>
          <cell r="C3026">
            <v>6.18</v>
          </cell>
        </row>
        <row r="3027">
          <cell r="B3027">
            <v>41605</v>
          </cell>
          <cell r="C3027">
            <v>6.18</v>
          </cell>
        </row>
        <row r="3028">
          <cell r="B3028">
            <v>41606</v>
          </cell>
          <cell r="C3028">
            <v>6.17</v>
          </cell>
        </row>
        <row r="3029">
          <cell r="B3029">
            <v>41607</v>
          </cell>
          <cell r="C3029">
            <v>6.17</v>
          </cell>
        </row>
        <row r="3030">
          <cell r="B3030">
            <v>41610</v>
          </cell>
          <cell r="C3030">
            <v>6.17</v>
          </cell>
        </row>
        <row r="3031">
          <cell r="B3031">
            <v>41611</v>
          </cell>
          <cell r="C3031">
            <v>6.17</v>
          </cell>
        </row>
        <row r="3032">
          <cell r="B3032">
            <v>41612</v>
          </cell>
          <cell r="C3032">
            <v>6.17</v>
          </cell>
        </row>
        <row r="3033">
          <cell r="B3033">
            <v>41613</v>
          </cell>
          <cell r="C3033">
            <v>6.17</v>
          </cell>
        </row>
        <row r="3034">
          <cell r="B3034">
            <v>41614</v>
          </cell>
          <cell r="C3034">
            <v>6.06</v>
          </cell>
        </row>
        <row r="3035">
          <cell r="B3035">
            <v>41617</v>
          </cell>
          <cell r="C3035">
            <v>6.07</v>
          </cell>
        </row>
        <row r="3036">
          <cell r="B3036">
            <v>41618</v>
          </cell>
          <cell r="C3036">
            <v>6.07</v>
          </cell>
        </row>
        <row r="3037">
          <cell r="B3037">
            <v>41619</v>
          </cell>
          <cell r="C3037">
            <v>6.08</v>
          </cell>
        </row>
        <row r="3038">
          <cell r="B3038">
            <v>41620</v>
          </cell>
          <cell r="C3038">
            <v>6.08</v>
          </cell>
        </row>
        <row r="3039">
          <cell r="B3039">
            <v>41621</v>
          </cell>
          <cell r="C3039">
            <v>6.06</v>
          </cell>
        </row>
        <row r="3040">
          <cell r="B3040">
            <v>41624</v>
          </cell>
          <cell r="C3040">
            <v>6.08</v>
          </cell>
        </row>
        <row r="3041">
          <cell r="B3041">
            <v>41625</v>
          </cell>
          <cell r="C3041">
            <v>6.09</v>
          </cell>
        </row>
        <row r="3042">
          <cell r="B3042">
            <v>41626</v>
          </cell>
          <cell r="C3042">
            <v>6.09</v>
          </cell>
        </row>
        <row r="3043">
          <cell r="B3043">
            <v>41627</v>
          </cell>
          <cell r="C3043">
            <v>6.1</v>
          </cell>
        </row>
        <row r="3044">
          <cell r="B3044">
            <v>41628</v>
          </cell>
          <cell r="C3044">
            <v>6.11</v>
          </cell>
        </row>
        <row r="3045">
          <cell r="B3045">
            <v>41631</v>
          </cell>
          <cell r="C3045">
            <v>6.1</v>
          </cell>
        </row>
        <row r="3046">
          <cell r="B3046">
            <v>41632</v>
          </cell>
          <cell r="C3046">
            <v>6.1</v>
          </cell>
        </row>
        <row r="3047">
          <cell r="B3047">
            <v>41634</v>
          </cell>
          <cell r="C3047">
            <v>6.11</v>
          </cell>
        </row>
        <row r="3048">
          <cell r="B3048">
            <v>41635</v>
          </cell>
          <cell r="C3048">
            <v>6.12</v>
          </cell>
        </row>
        <row r="3049">
          <cell r="B3049">
            <v>41638</v>
          </cell>
          <cell r="C3049">
            <v>6.11</v>
          </cell>
        </row>
        <row r="3050">
          <cell r="B3050">
            <v>41639</v>
          </cell>
          <cell r="C3050">
            <v>6.11</v>
          </cell>
        </row>
        <row r="3051">
          <cell r="B3051">
            <v>41641</v>
          </cell>
          <cell r="C3051">
            <v>6.11</v>
          </cell>
        </row>
        <row r="3052">
          <cell r="B3052">
            <v>41642</v>
          </cell>
          <cell r="C3052">
            <v>6.13</v>
          </cell>
        </row>
        <row r="3053">
          <cell r="B3053">
            <v>41645</v>
          </cell>
          <cell r="C3053">
            <v>6.14</v>
          </cell>
        </row>
        <row r="3054">
          <cell r="B3054">
            <v>41646</v>
          </cell>
          <cell r="C3054">
            <v>6.13</v>
          </cell>
        </row>
        <row r="3055">
          <cell r="B3055">
            <v>41647</v>
          </cell>
          <cell r="C3055">
            <v>6.14</v>
          </cell>
        </row>
        <row r="3056">
          <cell r="B3056">
            <v>41648</v>
          </cell>
          <cell r="C3056">
            <v>6.14</v>
          </cell>
        </row>
        <row r="3057">
          <cell r="B3057">
            <v>41649</v>
          </cell>
          <cell r="C3057">
            <v>6</v>
          </cell>
        </row>
        <row r="3058">
          <cell r="B3058">
            <v>41652</v>
          </cell>
          <cell r="C3058">
            <v>6.01</v>
          </cell>
        </row>
        <row r="3059">
          <cell r="B3059">
            <v>41653</v>
          </cell>
          <cell r="C3059">
            <v>6.01</v>
          </cell>
        </row>
        <row r="3060">
          <cell r="B3060">
            <v>41654</v>
          </cell>
          <cell r="C3060">
            <v>6.01</v>
          </cell>
        </row>
        <row r="3061">
          <cell r="B3061">
            <v>41655</v>
          </cell>
          <cell r="C3061">
            <v>6.01</v>
          </cell>
        </row>
        <row r="3062">
          <cell r="B3062">
            <v>41656</v>
          </cell>
          <cell r="C3062">
            <v>6.01</v>
          </cell>
        </row>
        <row r="3063">
          <cell r="B3063">
            <v>41659</v>
          </cell>
          <cell r="C3063">
            <v>6.01</v>
          </cell>
        </row>
        <row r="3064">
          <cell r="B3064">
            <v>41660</v>
          </cell>
          <cell r="C3064">
            <v>6.01</v>
          </cell>
        </row>
        <row r="3065">
          <cell r="B3065">
            <v>41661</v>
          </cell>
          <cell r="C3065">
            <v>6.02</v>
          </cell>
        </row>
        <row r="3066">
          <cell r="B3066">
            <v>41662</v>
          </cell>
          <cell r="C3066">
            <v>6.02</v>
          </cell>
        </row>
        <row r="3067">
          <cell r="B3067">
            <v>41663</v>
          </cell>
          <cell r="C3067">
            <v>6.02</v>
          </cell>
        </row>
        <row r="3068">
          <cell r="B3068">
            <v>41666</v>
          </cell>
          <cell r="C3068">
            <v>6.02</v>
          </cell>
        </row>
        <row r="3069">
          <cell r="B3069">
            <v>41667</v>
          </cell>
          <cell r="C3069">
            <v>6.01</v>
          </cell>
        </row>
        <row r="3070">
          <cell r="B3070">
            <v>41668</v>
          </cell>
          <cell r="C3070">
            <v>6.01</v>
          </cell>
        </row>
        <row r="3071">
          <cell r="B3071">
            <v>41669</v>
          </cell>
          <cell r="C3071">
            <v>6.01</v>
          </cell>
        </row>
        <row r="3072">
          <cell r="B3072">
            <v>41670</v>
          </cell>
          <cell r="C3072">
            <v>6</v>
          </cell>
        </row>
        <row r="3073">
          <cell r="B3073">
            <v>41673</v>
          </cell>
          <cell r="C3073">
            <v>6</v>
          </cell>
        </row>
        <row r="3074">
          <cell r="B3074">
            <v>41674</v>
          </cell>
          <cell r="C3074">
            <v>6</v>
          </cell>
        </row>
        <row r="3075">
          <cell r="B3075">
            <v>41675</v>
          </cell>
          <cell r="C3075">
            <v>6</v>
          </cell>
        </row>
        <row r="3076">
          <cell r="B3076">
            <v>41676</v>
          </cell>
          <cell r="C3076">
            <v>6</v>
          </cell>
        </row>
        <row r="3077">
          <cell r="B3077">
            <v>41677</v>
          </cell>
          <cell r="C3077">
            <v>6.01</v>
          </cell>
        </row>
        <row r="3078">
          <cell r="B3078">
            <v>41680</v>
          </cell>
          <cell r="C3078">
            <v>6.01</v>
          </cell>
        </row>
        <row r="3079">
          <cell r="B3079">
            <v>41681</v>
          </cell>
          <cell r="C3079">
            <v>6.03</v>
          </cell>
        </row>
        <row r="3080">
          <cell r="B3080">
            <v>41682</v>
          </cell>
          <cell r="C3080">
            <v>6.03</v>
          </cell>
        </row>
        <row r="3081">
          <cell r="B3081">
            <v>41683</v>
          </cell>
          <cell r="C3081">
            <v>6.03</v>
          </cell>
        </row>
        <row r="3082">
          <cell r="B3082">
            <v>41684</v>
          </cell>
          <cell r="C3082">
            <v>6.05</v>
          </cell>
        </row>
        <row r="3083">
          <cell r="B3083">
            <v>41687</v>
          </cell>
          <cell r="C3083">
            <v>6.07</v>
          </cell>
        </row>
        <row r="3084">
          <cell r="B3084">
            <v>41688</v>
          </cell>
          <cell r="C3084">
            <v>6.11</v>
          </cell>
        </row>
        <row r="3085">
          <cell r="B3085">
            <v>41689</v>
          </cell>
          <cell r="C3085">
            <v>6.11</v>
          </cell>
        </row>
        <row r="3086">
          <cell r="B3086">
            <v>41690</v>
          </cell>
          <cell r="C3086">
            <v>6.12</v>
          </cell>
        </row>
        <row r="3087">
          <cell r="B3087">
            <v>41691</v>
          </cell>
          <cell r="C3087">
            <v>6.12</v>
          </cell>
        </row>
        <row r="3088">
          <cell r="B3088">
            <v>41694</v>
          </cell>
          <cell r="C3088">
            <v>6.13</v>
          </cell>
        </row>
        <row r="3089">
          <cell r="B3089">
            <v>41695</v>
          </cell>
          <cell r="C3089">
            <v>6.12</v>
          </cell>
        </row>
        <row r="3090">
          <cell r="B3090">
            <v>41696</v>
          </cell>
          <cell r="C3090">
            <v>6.13</v>
          </cell>
        </row>
        <row r="3091">
          <cell r="B3091">
            <v>41697</v>
          </cell>
          <cell r="C3091">
            <v>6.16</v>
          </cell>
        </row>
        <row r="3092">
          <cell r="B3092">
            <v>41698</v>
          </cell>
          <cell r="C3092">
            <v>6.16</v>
          </cell>
        </row>
        <row r="3093">
          <cell r="B3093">
            <v>41703</v>
          </cell>
          <cell r="C3093">
            <v>6.16</v>
          </cell>
        </row>
        <row r="3094">
          <cell r="B3094">
            <v>41704</v>
          </cell>
          <cell r="C3094">
            <v>6.16</v>
          </cell>
        </row>
        <row r="3095">
          <cell r="B3095">
            <v>41705</v>
          </cell>
          <cell r="C3095">
            <v>6.16</v>
          </cell>
        </row>
        <row r="3096">
          <cell r="B3096">
            <v>41708</v>
          </cell>
          <cell r="C3096">
            <v>6.17</v>
          </cell>
        </row>
        <row r="3097">
          <cell r="B3097">
            <v>41709</v>
          </cell>
          <cell r="C3097">
            <v>6.17</v>
          </cell>
        </row>
        <row r="3098">
          <cell r="B3098">
            <v>41710</v>
          </cell>
          <cell r="C3098">
            <v>6.13</v>
          </cell>
        </row>
        <row r="3099">
          <cell r="B3099">
            <v>41711</v>
          </cell>
          <cell r="C3099">
            <v>6.13</v>
          </cell>
        </row>
        <row r="3100">
          <cell r="B3100">
            <v>41712</v>
          </cell>
          <cell r="C3100">
            <v>6.13</v>
          </cell>
        </row>
        <row r="3101">
          <cell r="B3101">
            <v>41715</v>
          </cell>
          <cell r="C3101">
            <v>6.17</v>
          </cell>
        </row>
        <row r="3102">
          <cell r="B3102">
            <v>41716</v>
          </cell>
          <cell r="C3102">
            <v>6.22</v>
          </cell>
        </row>
        <row r="3103">
          <cell r="B3103">
            <v>41717</v>
          </cell>
          <cell r="C3103">
            <v>6.22</v>
          </cell>
        </row>
        <row r="3104">
          <cell r="B3104">
            <v>41718</v>
          </cell>
          <cell r="C3104">
            <v>6.32</v>
          </cell>
        </row>
        <row r="3105">
          <cell r="B3105">
            <v>41719</v>
          </cell>
          <cell r="C3105">
            <v>6.32</v>
          </cell>
        </row>
        <row r="3106">
          <cell r="B3106">
            <v>41722</v>
          </cell>
          <cell r="C3106">
            <v>6.32</v>
          </cell>
        </row>
        <row r="3107">
          <cell r="B3107">
            <v>41723</v>
          </cell>
          <cell r="C3107">
            <v>6.32</v>
          </cell>
        </row>
        <row r="3108">
          <cell r="B3108">
            <v>41724</v>
          </cell>
          <cell r="C3108">
            <v>6.32</v>
          </cell>
        </row>
        <row r="3109">
          <cell r="B3109">
            <v>41725</v>
          </cell>
          <cell r="C3109">
            <v>6.32</v>
          </cell>
        </row>
        <row r="3110">
          <cell r="B3110">
            <v>41726</v>
          </cell>
          <cell r="C3110">
            <v>6.32</v>
          </cell>
        </row>
        <row r="3111">
          <cell r="B3111">
            <v>41729</v>
          </cell>
          <cell r="C3111">
            <v>6.32</v>
          </cell>
        </row>
        <row r="3112">
          <cell r="B3112">
            <v>41730</v>
          </cell>
          <cell r="C3112">
            <v>6.32</v>
          </cell>
        </row>
        <row r="3113">
          <cell r="B3113">
            <v>41731</v>
          </cell>
          <cell r="C3113">
            <v>6.33</v>
          </cell>
        </row>
        <row r="3114">
          <cell r="B3114">
            <v>41732</v>
          </cell>
          <cell r="C3114">
            <v>6.33</v>
          </cell>
        </row>
        <row r="3115">
          <cell r="B3115">
            <v>41733</v>
          </cell>
          <cell r="C3115">
            <v>6.33</v>
          </cell>
        </row>
        <row r="3116">
          <cell r="B3116">
            <v>41736</v>
          </cell>
          <cell r="C3116">
            <v>6.39</v>
          </cell>
        </row>
        <row r="3117">
          <cell r="B3117">
            <v>41737</v>
          </cell>
          <cell r="C3117">
            <v>6.39</v>
          </cell>
        </row>
        <row r="3118">
          <cell r="B3118">
            <v>41738</v>
          </cell>
          <cell r="C3118">
            <v>6.06</v>
          </cell>
        </row>
        <row r="3119">
          <cell r="B3119">
            <v>41739</v>
          </cell>
          <cell r="C3119">
            <v>6.08</v>
          </cell>
        </row>
        <row r="3120">
          <cell r="B3120">
            <v>41740</v>
          </cell>
          <cell r="C3120">
            <v>6.14</v>
          </cell>
        </row>
        <row r="3121">
          <cell r="B3121">
            <v>41743</v>
          </cell>
          <cell r="C3121">
            <v>6.09</v>
          </cell>
        </row>
        <row r="3122">
          <cell r="B3122">
            <v>41744</v>
          </cell>
          <cell r="C3122">
            <v>6.11</v>
          </cell>
        </row>
        <row r="3123">
          <cell r="B3123">
            <v>41745</v>
          </cell>
          <cell r="C3123">
            <v>6.18</v>
          </cell>
        </row>
        <row r="3124">
          <cell r="B3124">
            <v>41746</v>
          </cell>
          <cell r="C3124">
            <v>6.17</v>
          </cell>
        </row>
        <row r="3125">
          <cell r="B3125">
            <v>41751</v>
          </cell>
          <cell r="C3125">
            <v>6.17</v>
          </cell>
        </row>
        <row r="3126">
          <cell r="B3126">
            <v>41752</v>
          </cell>
          <cell r="C3126">
            <v>6.17</v>
          </cell>
        </row>
        <row r="3127">
          <cell r="B3127">
            <v>41753</v>
          </cell>
          <cell r="C3127">
            <v>6.17</v>
          </cell>
        </row>
        <row r="3128">
          <cell r="B3128">
            <v>41754</v>
          </cell>
          <cell r="C3128">
            <v>6.17</v>
          </cell>
        </row>
        <row r="3129">
          <cell r="B3129">
            <v>41757</v>
          </cell>
          <cell r="C3129">
            <v>6.17</v>
          </cell>
        </row>
        <row r="3130">
          <cell r="B3130">
            <v>41758</v>
          </cell>
          <cell r="C3130">
            <v>6.17</v>
          </cell>
        </row>
        <row r="3131">
          <cell r="B3131">
            <v>41759</v>
          </cell>
          <cell r="C3131">
            <v>6.17</v>
          </cell>
        </row>
        <row r="3132">
          <cell r="B3132">
            <v>41761</v>
          </cell>
          <cell r="C3132">
            <v>6.18</v>
          </cell>
        </row>
        <row r="3133">
          <cell r="B3133">
            <v>41764</v>
          </cell>
          <cell r="C3133">
            <v>6.18</v>
          </cell>
        </row>
        <row r="3134">
          <cell r="B3134">
            <v>41765</v>
          </cell>
          <cell r="C3134">
            <v>6.18</v>
          </cell>
        </row>
        <row r="3135">
          <cell r="B3135">
            <v>41766</v>
          </cell>
          <cell r="C3135">
            <v>6.18</v>
          </cell>
        </row>
        <row r="3136">
          <cell r="B3136">
            <v>41767</v>
          </cell>
          <cell r="C3136">
            <v>6.19</v>
          </cell>
        </row>
        <row r="3137">
          <cell r="B3137">
            <v>41768</v>
          </cell>
          <cell r="C3137">
            <v>5.88</v>
          </cell>
        </row>
        <row r="3138">
          <cell r="B3138">
            <v>41771</v>
          </cell>
          <cell r="C3138">
            <v>5.88</v>
          </cell>
        </row>
        <row r="3139">
          <cell r="B3139">
            <v>41772</v>
          </cell>
          <cell r="C3139">
            <v>5.88</v>
          </cell>
        </row>
        <row r="3140">
          <cell r="B3140">
            <v>41773</v>
          </cell>
          <cell r="C3140">
            <v>5.88</v>
          </cell>
        </row>
        <row r="3141">
          <cell r="B3141">
            <v>41774</v>
          </cell>
          <cell r="C3141">
            <v>5.88</v>
          </cell>
        </row>
        <row r="3142">
          <cell r="B3142">
            <v>41775</v>
          </cell>
          <cell r="C3142">
            <v>5.89</v>
          </cell>
        </row>
        <row r="3143">
          <cell r="B3143">
            <v>41778</v>
          </cell>
          <cell r="C3143">
            <v>5.88</v>
          </cell>
        </row>
        <row r="3144">
          <cell r="B3144">
            <v>41779</v>
          </cell>
          <cell r="C3144">
            <v>5.99</v>
          </cell>
        </row>
        <row r="3145">
          <cell r="B3145">
            <v>41780</v>
          </cell>
          <cell r="C3145">
            <v>5.99</v>
          </cell>
        </row>
        <row r="3146">
          <cell r="B3146">
            <v>41781</v>
          </cell>
          <cell r="C3146">
            <v>5.99</v>
          </cell>
        </row>
        <row r="3147">
          <cell r="B3147">
            <v>41782</v>
          </cell>
          <cell r="C3147">
            <v>5.99</v>
          </cell>
        </row>
        <row r="3148">
          <cell r="B3148">
            <v>41785</v>
          </cell>
          <cell r="C3148">
            <v>6.01</v>
          </cell>
        </row>
        <row r="3149">
          <cell r="B3149">
            <v>41786</v>
          </cell>
          <cell r="C3149">
            <v>6.01</v>
          </cell>
        </row>
        <row r="3150">
          <cell r="B3150">
            <v>41787</v>
          </cell>
          <cell r="C3150">
            <v>6.01</v>
          </cell>
        </row>
        <row r="3151">
          <cell r="B3151">
            <v>41788</v>
          </cell>
          <cell r="C3151">
            <v>6.01</v>
          </cell>
        </row>
        <row r="3152">
          <cell r="B3152">
            <v>41789</v>
          </cell>
          <cell r="C3152">
            <v>6</v>
          </cell>
        </row>
        <row r="3153">
          <cell r="B3153">
            <v>41792</v>
          </cell>
          <cell r="C3153">
            <v>6</v>
          </cell>
        </row>
        <row r="3154">
          <cell r="B3154">
            <v>41793</v>
          </cell>
          <cell r="C3154">
            <v>6</v>
          </cell>
        </row>
        <row r="3155">
          <cell r="B3155">
            <v>41794</v>
          </cell>
          <cell r="C3155">
            <v>6</v>
          </cell>
        </row>
        <row r="3156">
          <cell r="B3156">
            <v>41795</v>
          </cell>
          <cell r="C3156">
            <v>6</v>
          </cell>
        </row>
        <row r="3157">
          <cell r="B3157">
            <v>41796</v>
          </cell>
          <cell r="C3157">
            <v>5.97</v>
          </cell>
        </row>
        <row r="3158">
          <cell r="B3158">
            <v>41799</v>
          </cell>
          <cell r="C3158">
            <v>5.93</v>
          </cell>
        </row>
        <row r="3159">
          <cell r="B3159">
            <v>41800</v>
          </cell>
          <cell r="C3159">
            <v>5.93</v>
          </cell>
        </row>
        <row r="3160">
          <cell r="B3160">
            <v>41801</v>
          </cell>
          <cell r="C3160">
            <v>5.93</v>
          </cell>
        </row>
        <row r="3161">
          <cell r="B3161">
            <v>41802</v>
          </cell>
          <cell r="C3161">
            <v>5.93</v>
          </cell>
        </row>
        <row r="3162">
          <cell r="B3162">
            <v>41803</v>
          </cell>
          <cell r="C3162">
            <v>5.93</v>
          </cell>
        </row>
        <row r="3163">
          <cell r="B3163">
            <v>41806</v>
          </cell>
          <cell r="C3163">
            <v>5.9</v>
          </cell>
        </row>
        <row r="3164">
          <cell r="B3164">
            <v>41807</v>
          </cell>
          <cell r="C3164">
            <v>5.96</v>
          </cell>
        </row>
        <row r="3165">
          <cell r="B3165">
            <v>41808</v>
          </cell>
          <cell r="C3165">
            <v>5.96</v>
          </cell>
        </row>
        <row r="3166">
          <cell r="B3166">
            <v>41810</v>
          </cell>
          <cell r="C3166">
            <v>5.94</v>
          </cell>
        </row>
        <row r="3167">
          <cell r="B3167">
            <v>41813</v>
          </cell>
          <cell r="C3167">
            <v>5.96</v>
          </cell>
        </row>
        <row r="3168">
          <cell r="B3168">
            <v>41814</v>
          </cell>
          <cell r="C3168">
            <v>5.96</v>
          </cell>
        </row>
        <row r="3169">
          <cell r="B3169">
            <v>41815</v>
          </cell>
          <cell r="C3169">
            <v>5.96</v>
          </cell>
        </row>
        <row r="3170">
          <cell r="B3170">
            <v>41816</v>
          </cell>
          <cell r="C3170">
            <v>5.96</v>
          </cell>
        </row>
        <row r="3171">
          <cell r="B3171">
            <v>41817</v>
          </cell>
          <cell r="C3171">
            <v>5.96</v>
          </cell>
        </row>
        <row r="3172">
          <cell r="B3172">
            <v>41820</v>
          </cell>
          <cell r="C3172">
            <v>5.96</v>
          </cell>
        </row>
        <row r="3173">
          <cell r="B3173">
            <v>41821</v>
          </cell>
          <cell r="C3173">
            <v>5.97</v>
          </cell>
        </row>
        <row r="3174">
          <cell r="B3174">
            <v>41822</v>
          </cell>
          <cell r="C3174">
            <v>5.97</v>
          </cell>
        </row>
        <row r="3175">
          <cell r="B3175">
            <v>41823</v>
          </cell>
          <cell r="C3175">
            <v>5.97</v>
          </cell>
        </row>
        <row r="3176">
          <cell r="B3176">
            <v>41824</v>
          </cell>
          <cell r="C3176">
            <v>5.97</v>
          </cell>
        </row>
        <row r="3177">
          <cell r="B3177">
            <v>41827</v>
          </cell>
          <cell r="C3177">
            <v>5.98</v>
          </cell>
        </row>
        <row r="3178">
          <cell r="B3178">
            <v>41828</v>
          </cell>
          <cell r="C3178">
            <v>5.9</v>
          </cell>
        </row>
        <row r="3179">
          <cell r="B3179">
            <v>41829</v>
          </cell>
          <cell r="C3179">
            <v>5.9</v>
          </cell>
        </row>
        <row r="3180">
          <cell r="B3180">
            <v>41830</v>
          </cell>
          <cell r="C3180">
            <v>5.89</v>
          </cell>
        </row>
        <row r="3181">
          <cell r="B3181">
            <v>41831</v>
          </cell>
          <cell r="C3181">
            <v>5.89</v>
          </cell>
        </row>
        <row r="3182">
          <cell r="B3182">
            <v>41834</v>
          </cell>
          <cell r="C3182">
            <v>5.91</v>
          </cell>
        </row>
        <row r="3183">
          <cell r="B3183">
            <v>41835</v>
          </cell>
          <cell r="C3183">
            <v>5.94</v>
          </cell>
        </row>
        <row r="3184">
          <cell r="B3184">
            <v>41836</v>
          </cell>
          <cell r="C3184">
            <v>5.91</v>
          </cell>
        </row>
        <row r="3185">
          <cell r="B3185">
            <v>41837</v>
          </cell>
          <cell r="C3185">
            <v>5.94</v>
          </cell>
        </row>
        <row r="3186">
          <cell r="B3186">
            <v>41838</v>
          </cell>
          <cell r="C3186">
            <v>5.85</v>
          </cell>
        </row>
        <row r="3187">
          <cell r="B3187">
            <v>41841</v>
          </cell>
          <cell r="C3187">
            <v>5.85</v>
          </cell>
        </row>
        <row r="3188">
          <cell r="B3188">
            <v>41842</v>
          </cell>
          <cell r="C3188">
            <v>5.85</v>
          </cell>
        </row>
        <row r="3189">
          <cell r="B3189">
            <v>41843</v>
          </cell>
          <cell r="C3189">
            <v>5.85</v>
          </cell>
        </row>
        <row r="3190">
          <cell r="B3190">
            <v>41844</v>
          </cell>
          <cell r="C3190">
            <v>5.83</v>
          </cell>
        </row>
        <row r="3191">
          <cell r="B3191">
            <v>41845</v>
          </cell>
          <cell r="C3191">
            <v>5.83</v>
          </cell>
        </row>
        <row r="3192">
          <cell r="B3192">
            <v>41848</v>
          </cell>
          <cell r="C3192">
            <v>5.85</v>
          </cell>
        </row>
        <row r="3193">
          <cell r="B3193">
            <v>41849</v>
          </cell>
          <cell r="C3193">
            <v>5.85</v>
          </cell>
        </row>
        <row r="3194">
          <cell r="B3194">
            <v>41850</v>
          </cell>
          <cell r="C3194">
            <v>5.85</v>
          </cell>
        </row>
        <row r="3195">
          <cell r="B3195">
            <v>41851</v>
          </cell>
          <cell r="C3195">
            <v>5.85</v>
          </cell>
        </row>
        <row r="3196">
          <cell r="B3196">
            <v>41852</v>
          </cell>
          <cell r="C3196">
            <v>5.85</v>
          </cell>
        </row>
        <row r="3197">
          <cell r="B3197">
            <v>41855</v>
          </cell>
          <cell r="C3197">
            <v>5.85</v>
          </cell>
        </row>
        <row r="3198">
          <cell r="B3198">
            <v>41856</v>
          </cell>
          <cell r="C3198">
            <v>5.85</v>
          </cell>
        </row>
        <row r="3199">
          <cell r="B3199">
            <v>41857</v>
          </cell>
          <cell r="C3199">
            <v>5.85</v>
          </cell>
        </row>
        <row r="3200">
          <cell r="B3200">
            <v>41858</v>
          </cell>
          <cell r="C3200">
            <v>5.85</v>
          </cell>
        </row>
        <row r="3201">
          <cell r="B3201">
            <v>41859</v>
          </cell>
          <cell r="C3201">
            <v>6.16</v>
          </cell>
        </row>
        <row r="3202">
          <cell r="B3202">
            <v>41862</v>
          </cell>
          <cell r="C3202">
            <v>6.19</v>
          </cell>
        </row>
        <row r="3203">
          <cell r="B3203">
            <v>41863</v>
          </cell>
          <cell r="C3203">
            <v>6.18</v>
          </cell>
        </row>
        <row r="3204">
          <cell r="B3204">
            <v>41864</v>
          </cell>
          <cell r="C3204">
            <v>6.18</v>
          </cell>
        </row>
        <row r="3205">
          <cell r="B3205">
            <v>41865</v>
          </cell>
          <cell r="C3205">
            <v>6.18</v>
          </cell>
        </row>
        <row r="3206">
          <cell r="B3206">
            <v>41866</v>
          </cell>
          <cell r="C3206">
            <v>6.16</v>
          </cell>
        </row>
        <row r="3207">
          <cell r="B3207">
            <v>41869</v>
          </cell>
          <cell r="C3207">
            <v>6.15</v>
          </cell>
        </row>
        <row r="3208">
          <cell r="B3208">
            <v>41870</v>
          </cell>
          <cell r="C3208">
            <v>6.16</v>
          </cell>
        </row>
        <row r="3209">
          <cell r="B3209">
            <v>41871</v>
          </cell>
          <cell r="C3209">
            <v>6.16</v>
          </cell>
        </row>
        <row r="3210">
          <cell r="B3210">
            <v>41872</v>
          </cell>
          <cell r="C3210">
            <v>6.16</v>
          </cell>
        </row>
        <row r="3211">
          <cell r="B3211">
            <v>41873</v>
          </cell>
          <cell r="C3211">
            <v>6.16</v>
          </cell>
        </row>
        <row r="3212">
          <cell r="B3212">
            <v>41876</v>
          </cell>
          <cell r="C3212">
            <v>6.17</v>
          </cell>
        </row>
        <row r="3213">
          <cell r="B3213">
            <v>41877</v>
          </cell>
          <cell r="C3213">
            <v>6.17</v>
          </cell>
        </row>
        <row r="3214">
          <cell r="B3214">
            <v>41878</v>
          </cell>
          <cell r="C3214">
            <v>6.18</v>
          </cell>
        </row>
        <row r="3215">
          <cell r="B3215">
            <v>41879</v>
          </cell>
          <cell r="C3215">
            <v>6.18</v>
          </cell>
        </row>
        <row r="3216">
          <cell r="B3216">
            <v>41880</v>
          </cell>
          <cell r="C3216">
            <v>6.18</v>
          </cell>
        </row>
        <row r="3217">
          <cell r="B3217">
            <v>41883</v>
          </cell>
          <cell r="C3217">
            <v>6.17</v>
          </cell>
        </row>
        <row r="3218">
          <cell r="B3218">
            <v>41884</v>
          </cell>
          <cell r="C3218">
            <v>6.17</v>
          </cell>
        </row>
        <row r="3219">
          <cell r="B3219">
            <v>41885</v>
          </cell>
          <cell r="C3219">
            <v>6.17</v>
          </cell>
        </row>
        <row r="3220">
          <cell r="B3220">
            <v>41886</v>
          </cell>
          <cell r="C3220">
            <v>6.17</v>
          </cell>
        </row>
        <row r="3221">
          <cell r="B3221">
            <v>41887</v>
          </cell>
          <cell r="C3221">
            <v>6.24</v>
          </cell>
        </row>
        <row r="3222">
          <cell r="B3222">
            <v>41890</v>
          </cell>
          <cell r="C3222">
            <v>6.28</v>
          </cell>
        </row>
        <row r="3223">
          <cell r="B3223">
            <v>41891</v>
          </cell>
          <cell r="C3223">
            <v>6.29</v>
          </cell>
        </row>
        <row r="3224">
          <cell r="B3224">
            <v>41892</v>
          </cell>
          <cell r="C3224">
            <v>6.29</v>
          </cell>
        </row>
        <row r="3225">
          <cell r="B3225">
            <v>41893</v>
          </cell>
          <cell r="C3225">
            <v>6.29</v>
          </cell>
        </row>
        <row r="3226">
          <cell r="B3226">
            <v>41894</v>
          </cell>
          <cell r="C3226">
            <v>6.29</v>
          </cell>
        </row>
        <row r="3227">
          <cell r="B3227">
            <v>41897</v>
          </cell>
          <cell r="C3227">
            <v>6.29</v>
          </cell>
        </row>
        <row r="3228">
          <cell r="B3228">
            <v>41898</v>
          </cell>
          <cell r="C3228">
            <v>6.3</v>
          </cell>
        </row>
        <row r="3229">
          <cell r="B3229">
            <v>41899</v>
          </cell>
          <cell r="C3229">
            <v>6.3</v>
          </cell>
        </row>
        <row r="3230">
          <cell r="B3230">
            <v>41900</v>
          </cell>
          <cell r="C3230">
            <v>6.32</v>
          </cell>
        </row>
        <row r="3231">
          <cell r="B3231">
            <v>41901</v>
          </cell>
          <cell r="C3231">
            <v>6.32</v>
          </cell>
        </row>
        <row r="3232">
          <cell r="B3232">
            <v>41904</v>
          </cell>
          <cell r="C3232">
            <v>6.32</v>
          </cell>
        </row>
        <row r="3233">
          <cell r="B3233">
            <v>41905</v>
          </cell>
          <cell r="C3233">
            <v>6.32</v>
          </cell>
        </row>
        <row r="3234">
          <cell r="B3234">
            <v>41906</v>
          </cell>
          <cell r="C3234">
            <v>6.32</v>
          </cell>
        </row>
        <row r="3235">
          <cell r="B3235">
            <v>41907</v>
          </cell>
          <cell r="C3235">
            <v>6.34</v>
          </cell>
        </row>
        <row r="3236">
          <cell r="B3236">
            <v>41908</v>
          </cell>
          <cell r="C3236">
            <v>6.34</v>
          </cell>
        </row>
        <row r="3237">
          <cell r="B3237">
            <v>41911</v>
          </cell>
          <cell r="C3237">
            <v>6.34</v>
          </cell>
        </row>
        <row r="3238">
          <cell r="B3238">
            <v>41912</v>
          </cell>
          <cell r="C3238">
            <v>6.34</v>
          </cell>
        </row>
        <row r="3239">
          <cell r="B3239">
            <v>41913</v>
          </cell>
          <cell r="C3239">
            <v>6.37</v>
          </cell>
        </row>
        <row r="3240">
          <cell r="B3240">
            <v>41914</v>
          </cell>
          <cell r="C3240">
            <v>6.38</v>
          </cell>
        </row>
        <row r="3241">
          <cell r="B3241">
            <v>41915</v>
          </cell>
          <cell r="C3241">
            <v>6.38</v>
          </cell>
        </row>
        <row r="3242">
          <cell r="B3242">
            <v>41918</v>
          </cell>
          <cell r="C3242">
            <v>6.38</v>
          </cell>
        </row>
        <row r="3243">
          <cell r="B3243">
            <v>41919</v>
          </cell>
          <cell r="C3243">
            <v>6.38</v>
          </cell>
        </row>
        <row r="3244">
          <cell r="B3244">
            <v>41920</v>
          </cell>
          <cell r="C3244">
            <v>6.38</v>
          </cell>
        </row>
        <row r="3245">
          <cell r="B3245">
            <v>41921</v>
          </cell>
          <cell r="C3245">
            <v>6.38</v>
          </cell>
        </row>
        <row r="3246">
          <cell r="B3246">
            <v>41922</v>
          </cell>
          <cell r="C3246">
            <v>6.38</v>
          </cell>
        </row>
        <row r="3247">
          <cell r="B3247">
            <v>41925</v>
          </cell>
          <cell r="C3247">
            <v>6.38</v>
          </cell>
        </row>
        <row r="3248">
          <cell r="B3248">
            <v>41926</v>
          </cell>
          <cell r="C3248">
            <v>6.38</v>
          </cell>
        </row>
        <row r="3249">
          <cell r="B3249">
            <v>41927</v>
          </cell>
          <cell r="C3249">
            <v>6.38</v>
          </cell>
        </row>
        <row r="3250">
          <cell r="B3250">
            <v>41928</v>
          </cell>
          <cell r="C3250">
            <v>6.38</v>
          </cell>
        </row>
        <row r="3251">
          <cell r="B3251">
            <v>41929</v>
          </cell>
          <cell r="C3251">
            <v>6.38</v>
          </cell>
        </row>
        <row r="3252">
          <cell r="B3252">
            <v>41932</v>
          </cell>
          <cell r="C3252">
            <v>6.38</v>
          </cell>
        </row>
        <row r="3253">
          <cell r="B3253">
            <v>41933</v>
          </cell>
          <cell r="C3253">
            <v>6.38</v>
          </cell>
        </row>
        <row r="3254">
          <cell r="B3254">
            <v>41934</v>
          </cell>
          <cell r="C3254">
            <v>6.38</v>
          </cell>
        </row>
        <row r="3255">
          <cell r="B3255">
            <v>41935</v>
          </cell>
          <cell r="C3255">
            <v>6.38</v>
          </cell>
        </row>
        <row r="3256">
          <cell r="B3256">
            <v>41936</v>
          </cell>
          <cell r="C3256">
            <v>6.38</v>
          </cell>
        </row>
        <row r="3257">
          <cell r="B3257">
            <v>41939</v>
          </cell>
          <cell r="C3257">
            <v>6.38</v>
          </cell>
        </row>
        <row r="3258">
          <cell r="B3258">
            <v>41940</v>
          </cell>
          <cell r="C3258">
            <v>6.38</v>
          </cell>
        </row>
        <row r="3259">
          <cell r="B3259">
            <v>41941</v>
          </cell>
          <cell r="C3259">
            <v>6.38</v>
          </cell>
        </row>
        <row r="3260">
          <cell r="B3260">
            <v>41942</v>
          </cell>
          <cell r="C3260">
            <v>6.38</v>
          </cell>
        </row>
        <row r="3261">
          <cell r="B3261">
            <v>41943</v>
          </cell>
          <cell r="C3261">
            <v>6.38</v>
          </cell>
        </row>
        <row r="3262">
          <cell r="B3262">
            <v>41946</v>
          </cell>
          <cell r="C3262">
            <v>6.38</v>
          </cell>
        </row>
        <row r="3263">
          <cell r="B3263">
            <v>41947</v>
          </cell>
          <cell r="C3263">
            <v>6.39</v>
          </cell>
        </row>
        <row r="3264">
          <cell r="B3264">
            <v>41948</v>
          </cell>
          <cell r="C3264">
            <v>6.39</v>
          </cell>
        </row>
        <row r="3265">
          <cell r="B3265">
            <v>41949</v>
          </cell>
          <cell r="C3265">
            <v>6.39</v>
          </cell>
        </row>
        <row r="3266">
          <cell r="B3266">
            <v>41950</v>
          </cell>
          <cell r="C3266">
            <v>6.41</v>
          </cell>
        </row>
        <row r="3267">
          <cell r="B3267">
            <v>41953</v>
          </cell>
          <cell r="C3267">
            <v>6.43</v>
          </cell>
        </row>
        <row r="3268">
          <cell r="B3268">
            <v>41954</v>
          </cell>
          <cell r="C3268">
            <v>6.44</v>
          </cell>
        </row>
        <row r="3269">
          <cell r="B3269">
            <v>41955</v>
          </cell>
          <cell r="C3269">
            <v>6.43</v>
          </cell>
        </row>
        <row r="3270">
          <cell r="B3270">
            <v>41956</v>
          </cell>
          <cell r="C3270">
            <v>6.43</v>
          </cell>
        </row>
        <row r="3271">
          <cell r="B3271">
            <v>41957</v>
          </cell>
          <cell r="C3271">
            <v>6.43</v>
          </cell>
        </row>
        <row r="3272">
          <cell r="B3272">
            <v>41960</v>
          </cell>
          <cell r="C3272">
            <v>6.45</v>
          </cell>
        </row>
        <row r="3273">
          <cell r="B3273">
            <v>41961</v>
          </cell>
          <cell r="C3273">
            <v>6.55</v>
          </cell>
        </row>
        <row r="3274">
          <cell r="B3274">
            <v>41962</v>
          </cell>
          <cell r="C3274">
            <v>6.55</v>
          </cell>
        </row>
        <row r="3275">
          <cell r="B3275">
            <v>41963</v>
          </cell>
          <cell r="C3275">
            <v>6.55</v>
          </cell>
        </row>
        <row r="3276">
          <cell r="B3276">
            <v>41964</v>
          </cell>
          <cell r="C3276">
            <v>6.56</v>
          </cell>
        </row>
        <row r="3277">
          <cell r="B3277">
            <v>41967</v>
          </cell>
          <cell r="C3277">
            <v>6.56</v>
          </cell>
        </row>
        <row r="3278">
          <cell r="B3278">
            <v>41968</v>
          </cell>
          <cell r="C3278">
            <v>6.56</v>
          </cell>
        </row>
        <row r="3279">
          <cell r="B3279">
            <v>41969</v>
          </cell>
          <cell r="C3279">
            <v>6.57</v>
          </cell>
        </row>
        <row r="3280">
          <cell r="B3280">
            <v>41970</v>
          </cell>
          <cell r="C3280">
            <v>6.57</v>
          </cell>
        </row>
        <row r="3281">
          <cell r="B3281">
            <v>41971</v>
          </cell>
          <cell r="C3281">
            <v>6.57</v>
          </cell>
        </row>
        <row r="3282">
          <cell r="B3282">
            <v>41974</v>
          </cell>
          <cell r="C3282">
            <v>6.57</v>
          </cell>
        </row>
        <row r="3283">
          <cell r="B3283">
            <v>41975</v>
          </cell>
          <cell r="C3283">
            <v>6.59</v>
          </cell>
        </row>
        <row r="3284">
          <cell r="B3284">
            <v>41976</v>
          </cell>
          <cell r="C3284">
            <v>6.58</v>
          </cell>
        </row>
        <row r="3285">
          <cell r="B3285">
            <v>41977</v>
          </cell>
          <cell r="C3285">
            <v>6.6</v>
          </cell>
        </row>
        <row r="3286">
          <cell r="B3286">
            <v>41978</v>
          </cell>
          <cell r="C3286">
            <v>6.63</v>
          </cell>
        </row>
        <row r="3287">
          <cell r="B3287">
            <v>41981</v>
          </cell>
          <cell r="C3287">
            <v>6.64</v>
          </cell>
        </row>
        <row r="3288">
          <cell r="B3288">
            <v>41982</v>
          </cell>
          <cell r="C3288">
            <v>6.64</v>
          </cell>
        </row>
        <row r="3289">
          <cell r="B3289">
            <v>41983</v>
          </cell>
          <cell r="C3289">
            <v>6.64</v>
          </cell>
        </row>
        <row r="3290">
          <cell r="B3290">
            <v>41984</v>
          </cell>
          <cell r="C3290">
            <v>6.67</v>
          </cell>
        </row>
        <row r="3291">
          <cell r="B3291">
            <v>41985</v>
          </cell>
          <cell r="C3291">
            <v>6.65</v>
          </cell>
        </row>
        <row r="3292">
          <cell r="B3292">
            <v>41988</v>
          </cell>
          <cell r="C3292">
            <v>6.66</v>
          </cell>
        </row>
        <row r="3293">
          <cell r="B3293">
            <v>41989</v>
          </cell>
          <cell r="C3293">
            <v>6.66</v>
          </cell>
        </row>
        <row r="3294">
          <cell r="B3294">
            <v>41990</v>
          </cell>
          <cell r="C3294">
            <v>6.67</v>
          </cell>
        </row>
        <row r="3295">
          <cell r="B3295">
            <v>41991</v>
          </cell>
          <cell r="C3295">
            <v>6.68</v>
          </cell>
        </row>
        <row r="3296">
          <cell r="B3296">
            <v>41992</v>
          </cell>
          <cell r="C3296">
            <v>6.67</v>
          </cell>
        </row>
        <row r="3297">
          <cell r="B3297">
            <v>41995</v>
          </cell>
          <cell r="C3297">
            <v>6.67</v>
          </cell>
        </row>
        <row r="3298">
          <cell r="B3298">
            <v>41996</v>
          </cell>
          <cell r="C3298">
            <v>6.67</v>
          </cell>
        </row>
        <row r="3299">
          <cell r="B3299">
            <v>41997</v>
          </cell>
          <cell r="C3299">
            <v>6.67</v>
          </cell>
        </row>
        <row r="3300">
          <cell r="B3300">
            <v>41999</v>
          </cell>
          <cell r="C3300">
            <v>6.66</v>
          </cell>
        </row>
        <row r="3301">
          <cell r="B3301">
            <v>42002</v>
          </cell>
          <cell r="C3301">
            <v>6.67</v>
          </cell>
        </row>
        <row r="3302">
          <cell r="B3302">
            <v>42003</v>
          </cell>
          <cell r="C3302">
            <v>6.67</v>
          </cell>
        </row>
        <row r="3303">
          <cell r="B3303">
            <v>42004</v>
          </cell>
          <cell r="C3303">
            <v>6.67</v>
          </cell>
        </row>
        <row r="3304">
          <cell r="B3304">
            <v>42006</v>
          </cell>
          <cell r="C3304">
            <v>6.68</v>
          </cell>
        </row>
        <row r="3305">
          <cell r="B3305">
            <v>42009</v>
          </cell>
          <cell r="C3305">
            <v>6.73</v>
          </cell>
        </row>
        <row r="3306">
          <cell r="B3306">
            <v>42010</v>
          </cell>
          <cell r="C3306">
            <v>6.73</v>
          </cell>
        </row>
        <row r="3307">
          <cell r="B3307">
            <v>42011</v>
          </cell>
          <cell r="C3307">
            <v>6.75</v>
          </cell>
        </row>
        <row r="3308">
          <cell r="B3308">
            <v>42012</v>
          </cell>
          <cell r="C3308">
            <v>6.73</v>
          </cell>
        </row>
        <row r="3309">
          <cell r="B3309">
            <v>42013</v>
          </cell>
          <cell r="C3309">
            <v>6.6</v>
          </cell>
        </row>
        <row r="3310">
          <cell r="B3310">
            <v>42016</v>
          </cell>
          <cell r="C3310">
            <v>6.63</v>
          </cell>
        </row>
        <row r="3311">
          <cell r="B3311">
            <v>42017</v>
          </cell>
          <cell r="C3311">
            <v>6.62</v>
          </cell>
        </row>
        <row r="3312">
          <cell r="B3312">
            <v>42018</v>
          </cell>
          <cell r="C3312">
            <v>6.62</v>
          </cell>
        </row>
        <row r="3313">
          <cell r="B3313">
            <v>42019</v>
          </cell>
          <cell r="C3313">
            <v>6.63</v>
          </cell>
        </row>
        <row r="3314">
          <cell r="B3314">
            <v>42020</v>
          </cell>
          <cell r="C3314">
            <v>6.67</v>
          </cell>
        </row>
        <row r="3315">
          <cell r="B3315">
            <v>42023</v>
          </cell>
          <cell r="C3315">
            <v>6.72</v>
          </cell>
        </row>
        <row r="3316">
          <cell r="B3316">
            <v>42024</v>
          </cell>
          <cell r="C3316">
            <v>6.77</v>
          </cell>
        </row>
        <row r="3317">
          <cell r="B3317">
            <v>42025</v>
          </cell>
          <cell r="C3317">
            <v>6.8</v>
          </cell>
        </row>
        <row r="3318">
          <cell r="B3318">
            <v>42026</v>
          </cell>
          <cell r="C3318">
            <v>6.98</v>
          </cell>
        </row>
        <row r="3319">
          <cell r="B3319">
            <v>42027</v>
          </cell>
          <cell r="C3319">
            <v>6.99</v>
          </cell>
        </row>
        <row r="3320">
          <cell r="B3320">
            <v>42030</v>
          </cell>
          <cell r="C3320">
            <v>6.99</v>
          </cell>
        </row>
        <row r="3321">
          <cell r="B3321">
            <v>42031</v>
          </cell>
          <cell r="C3321">
            <v>6.99</v>
          </cell>
        </row>
        <row r="3322">
          <cell r="B3322">
            <v>42032</v>
          </cell>
          <cell r="C3322">
            <v>6.99</v>
          </cell>
        </row>
        <row r="3323">
          <cell r="B3323">
            <v>42033</v>
          </cell>
          <cell r="C3323">
            <v>6.99</v>
          </cell>
        </row>
        <row r="3324">
          <cell r="B3324">
            <v>42034</v>
          </cell>
          <cell r="C3324">
            <v>7.01</v>
          </cell>
        </row>
        <row r="3325">
          <cell r="B3325">
            <v>42037</v>
          </cell>
          <cell r="C3325">
            <v>7.01</v>
          </cell>
        </row>
        <row r="3326">
          <cell r="B3326">
            <v>42038</v>
          </cell>
          <cell r="C3326">
            <v>7.02</v>
          </cell>
        </row>
        <row r="3327">
          <cell r="B3327">
            <v>42039</v>
          </cell>
          <cell r="C3327">
            <v>7.03</v>
          </cell>
        </row>
        <row r="3328">
          <cell r="B3328">
            <v>42040</v>
          </cell>
          <cell r="C3328">
            <v>7.06</v>
          </cell>
        </row>
        <row r="3329">
          <cell r="B3329">
            <v>42041</v>
          </cell>
          <cell r="C3329">
            <v>6.57</v>
          </cell>
        </row>
        <row r="3330">
          <cell r="B3330">
            <v>42044</v>
          </cell>
          <cell r="C3330">
            <v>6.59</v>
          </cell>
        </row>
        <row r="3331">
          <cell r="B3331">
            <v>42045</v>
          </cell>
          <cell r="C3331">
            <v>6.59</v>
          </cell>
        </row>
        <row r="3332">
          <cell r="B3332">
            <v>42046</v>
          </cell>
          <cell r="C3332">
            <v>6.59</v>
          </cell>
        </row>
        <row r="3333">
          <cell r="B3333">
            <v>42047</v>
          </cell>
          <cell r="C3333">
            <v>6.65</v>
          </cell>
        </row>
        <row r="3334">
          <cell r="B3334">
            <v>42048</v>
          </cell>
          <cell r="C3334">
            <v>6.68</v>
          </cell>
        </row>
        <row r="3335">
          <cell r="B3335">
            <v>42053</v>
          </cell>
          <cell r="C3335">
            <v>6.7</v>
          </cell>
        </row>
        <row r="3336">
          <cell r="B3336">
            <v>42054</v>
          </cell>
          <cell r="C3336">
            <v>6.75</v>
          </cell>
        </row>
        <row r="3337">
          <cell r="B3337">
            <v>42055</v>
          </cell>
          <cell r="C3337">
            <v>6.8</v>
          </cell>
        </row>
        <row r="3338">
          <cell r="B3338">
            <v>42058</v>
          </cell>
          <cell r="C3338">
            <v>6.87</v>
          </cell>
        </row>
        <row r="3339">
          <cell r="B3339">
            <v>42059</v>
          </cell>
          <cell r="C3339">
            <v>6.9</v>
          </cell>
        </row>
        <row r="3340">
          <cell r="B3340">
            <v>42060</v>
          </cell>
          <cell r="C3340">
            <v>6.9</v>
          </cell>
        </row>
        <row r="3341">
          <cell r="B3341">
            <v>42061</v>
          </cell>
          <cell r="C3341">
            <v>6.9</v>
          </cell>
        </row>
        <row r="3342">
          <cell r="B3342">
            <v>42062</v>
          </cell>
          <cell r="C3342">
            <v>6.9</v>
          </cell>
        </row>
        <row r="3343">
          <cell r="B3343">
            <v>42065</v>
          </cell>
          <cell r="C3343">
            <v>6.92</v>
          </cell>
        </row>
        <row r="3344">
          <cell r="B3344">
            <v>42066</v>
          </cell>
          <cell r="C3344">
            <v>6.93</v>
          </cell>
        </row>
        <row r="3345">
          <cell r="B3345">
            <v>42067</v>
          </cell>
          <cell r="C3345">
            <v>6.92</v>
          </cell>
        </row>
        <row r="3346">
          <cell r="B3346">
            <v>42068</v>
          </cell>
          <cell r="C3346">
            <v>6.93</v>
          </cell>
        </row>
        <row r="3347">
          <cell r="B3347">
            <v>42069</v>
          </cell>
          <cell r="C3347">
            <v>6.54</v>
          </cell>
        </row>
        <row r="3348">
          <cell r="B3348">
            <v>42072</v>
          </cell>
          <cell r="C3348">
            <v>6.58</v>
          </cell>
        </row>
        <row r="3349">
          <cell r="B3349">
            <v>42073</v>
          </cell>
          <cell r="C3349">
            <v>6.61</v>
          </cell>
        </row>
        <row r="3350">
          <cell r="B3350">
            <v>42074</v>
          </cell>
          <cell r="C3350">
            <v>6.59</v>
          </cell>
        </row>
        <row r="3351">
          <cell r="B3351">
            <v>42075</v>
          </cell>
          <cell r="C3351">
            <v>6.68</v>
          </cell>
        </row>
        <row r="3352">
          <cell r="B3352">
            <v>42076</v>
          </cell>
          <cell r="C3352">
            <v>6.79</v>
          </cell>
        </row>
        <row r="3353">
          <cell r="B3353">
            <v>42079</v>
          </cell>
          <cell r="C3353">
            <v>6.81</v>
          </cell>
        </row>
        <row r="3354">
          <cell r="B3354">
            <v>42080</v>
          </cell>
          <cell r="C3354">
            <v>6.81</v>
          </cell>
        </row>
        <row r="3355">
          <cell r="B3355">
            <v>42081</v>
          </cell>
          <cell r="C3355">
            <v>6.88</v>
          </cell>
        </row>
        <row r="3356">
          <cell r="B3356">
            <v>42082</v>
          </cell>
          <cell r="C3356">
            <v>6.9</v>
          </cell>
        </row>
        <row r="3357">
          <cell r="B3357">
            <v>42083</v>
          </cell>
          <cell r="C3357">
            <v>6.9</v>
          </cell>
        </row>
        <row r="3358">
          <cell r="B3358">
            <v>42086</v>
          </cell>
          <cell r="C3358">
            <v>6.96</v>
          </cell>
        </row>
        <row r="3359">
          <cell r="B3359">
            <v>42087</v>
          </cell>
          <cell r="C3359">
            <v>6.96</v>
          </cell>
        </row>
        <row r="3360">
          <cell r="B3360">
            <v>42088</v>
          </cell>
          <cell r="C3360">
            <v>6.94</v>
          </cell>
        </row>
        <row r="3361">
          <cell r="B3361">
            <v>42089</v>
          </cell>
          <cell r="C3361">
            <v>6.94</v>
          </cell>
        </row>
        <row r="3362">
          <cell r="B3362">
            <v>42090</v>
          </cell>
          <cell r="C3362">
            <v>6.94</v>
          </cell>
        </row>
        <row r="3363">
          <cell r="B3363">
            <v>42093</v>
          </cell>
          <cell r="C3363">
            <v>6.96</v>
          </cell>
        </row>
        <row r="3364">
          <cell r="B3364">
            <v>42094</v>
          </cell>
          <cell r="C3364">
            <v>6.98</v>
          </cell>
        </row>
        <row r="3365">
          <cell r="B3365">
            <v>42095</v>
          </cell>
          <cell r="C3365">
            <v>6.98</v>
          </cell>
        </row>
        <row r="3366">
          <cell r="B3366">
            <v>42096</v>
          </cell>
          <cell r="C3366">
            <v>6.98</v>
          </cell>
        </row>
        <row r="3367">
          <cell r="B3367">
            <v>42100</v>
          </cell>
          <cell r="C3367">
            <v>6.99</v>
          </cell>
        </row>
        <row r="3368">
          <cell r="B3368">
            <v>42101</v>
          </cell>
          <cell r="C3368">
            <v>6.99</v>
          </cell>
        </row>
        <row r="3369">
          <cell r="B3369">
            <v>42102</v>
          </cell>
          <cell r="C3369">
            <v>6.01</v>
          </cell>
        </row>
        <row r="3370">
          <cell r="B3370">
            <v>42103</v>
          </cell>
          <cell r="C3370">
            <v>6.04</v>
          </cell>
        </row>
        <row r="3371">
          <cell r="B3371">
            <v>42104</v>
          </cell>
          <cell r="C3371">
            <v>6.01</v>
          </cell>
        </row>
        <row r="3372">
          <cell r="B3372">
            <v>42107</v>
          </cell>
          <cell r="C3372">
            <v>6.02</v>
          </cell>
        </row>
        <row r="3373">
          <cell r="B3373">
            <v>42108</v>
          </cell>
          <cell r="C3373">
            <v>6.02</v>
          </cell>
        </row>
        <row r="3374">
          <cell r="B3374">
            <v>42109</v>
          </cell>
          <cell r="C3374">
            <v>6.02</v>
          </cell>
        </row>
        <row r="3375">
          <cell r="B3375">
            <v>42110</v>
          </cell>
          <cell r="C3375">
            <v>6.09</v>
          </cell>
        </row>
        <row r="3376">
          <cell r="B3376">
            <v>42111</v>
          </cell>
          <cell r="C3376">
            <v>6.1</v>
          </cell>
        </row>
        <row r="3377">
          <cell r="B3377">
            <v>42114</v>
          </cell>
          <cell r="C3377">
            <v>6.1</v>
          </cell>
        </row>
        <row r="3378">
          <cell r="B3378">
            <v>42116</v>
          </cell>
          <cell r="C3378">
            <v>6.1</v>
          </cell>
        </row>
        <row r="3379">
          <cell r="B3379">
            <v>42117</v>
          </cell>
          <cell r="C3379">
            <v>6.12</v>
          </cell>
        </row>
        <row r="3380">
          <cell r="B3380">
            <v>42118</v>
          </cell>
          <cell r="C3380">
            <v>6.13</v>
          </cell>
        </row>
        <row r="3381">
          <cell r="B3381">
            <v>42121</v>
          </cell>
          <cell r="C3381">
            <v>6.13</v>
          </cell>
        </row>
        <row r="3382">
          <cell r="B3382">
            <v>42122</v>
          </cell>
          <cell r="C3382">
            <v>6.13</v>
          </cell>
        </row>
        <row r="3383">
          <cell r="B3383">
            <v>42123</v>
          </cell>
          <cell r="C3383">
            <v>6.13</v>
          </cell>
        </row>
        <row r="3384">
          <cell r="B3384">
            <v>42124</v>
          </cell>
          <cell r="C3384">
            <v>6.13</v>
          </cell>
        </row>
        <row r="3385">
          <cell r="B3385">
            <v>42128</v>
          </cell>
          <cell r="C3385">
            <v>6.13</v>
          </cell>
        </row>
        <row r="3386">
          <cell r="B3386">
            <v>42129</v>
          </cell>
          <cell r="C3386">
            <v>6.13</v>
          </cell>
        </row>
        <row r="3387">
          <cell r="B3387">
            <v>42130</v>
          </cell>
          <cell r="C3387">
            <v>6.13</v>
          </cell>
        </row>
        <row r="3388">
          <cell r="B3388">
            <v>42131</v>
          </cell>
          <cell r="C3388">
            <v>6.15</v>
          </cell>
        </row>
        <row r="3389">
          <cell r="B3389">
            <v>42132</v>
          </cell>
          <cell r="C3389">
            <v>5.93</v>
          </cell>
        </row>
        <row r="3390">
          <cell r="B3390">
            <v>42135</v>
          </cell>
          <cell r="C3390">
            <v>5.94</v>
          </cell>
        </row>
        <row r="3391">
          <cell r="B3391">
            <v>42136</v>
          </cell>
          <cell r="C3391">
            <v>5.94</v>
          </cell>
        </row>
        <row r="3392">
          <cell r="B3392">
            <v>42137</v>
          </cell>
          <cell r="C3392">
            <v>5.94</v>
          </cell>
        </row>
        <row r="3393">
          <cell r="B3393">
            <v>42138</v>
          </cell>
          <cell r="C3393">
            <v>5.98</v>
          </cell>
        </row>
        <row r="3394">
          <cell r="B3394">
            <v>42139</v>
          </cell>
          <cell r="C3394">
            <v>5.97</v>
          </cell>
        </row>
        <row r="3395">
          <cell r="B3395">
            <v>42142</v>
          </cell>
          <cell r="C3395">
            <v>6</v>
          </cell>
        </row>
        <row r="3396">
          <cell r="B3396">
            <v>42143</v>
          </cell>
          <cell r="C3396">
            <v>6.01</v>
          </cell>
        </row>
        <row r="3397">
          <cell r="B3397">
            <v>42144</v>
          </cell>
          <cell r="C3397">
            <v>6.01</v>
          </cell>
        </row>
        <row r="3398">
          <cell r="B3398">
            <v>42145</v>
          </cell>
          <cell r="C3398">
            <v>6.11</v>
          </cell>
        </row>
        <row r="3399">
          <cell r="B3399">
            <v>42146</v>
          </cell>
          <cell r="C3399">
            <v>6.09</v>
          </cell>
        </row>
        <row r="3400">
          <cell r="B3400">
            <v>42149</v>
          </cell>
          <cell r="C3400">
            <v>6.1</v>
          </cell>
        </row>
        <row r="3401">
          <cell r="B3401">
            <v>42150</v>
          </cell>
          <cell r="C3401">
            <v>6.11</v>
          </cell>
        </row>
        <row r="3402">
          <cell r="B3402">
            <v>42151</v>
          </cell>
          <cell r="C3402">
            <v>6.11</v>
          </cell>
        </row>
        <row r="3403">
          <cell r="B3403">
            <v>42152</v>
          </cell>
          <cell r="C3403">
            <v>6.12</v>
          </cell>
        </row>
        <row r="3404">
          <cell r="B3404">
            <v>42153</v>
          </cell>
          <cell r="C3404">
            <v>6.12</v>
          </cell>
        </row>
        <row r="3405">
          <cell r="B3405">
            <v>42156</v>
          </cell>
          <cell r="C3405">
            <v>6.12</v>
          </cell>
        </row>
        <row r="3406">
          <cell r="B3406">
            <v>42157</v>
          </cell>
          <cell r="C3406">
            <v>6.12</v>
          </cell>
        </row>
        <row r="3407">
          <cell r="B3407">
            <v>42158</v>
          </cell>
          <cell r="C3407">
            <v>6.12</v>
          </cell>
        </row>
        <row r="3408">
          <cell r="B3408">
            <v>42160</v>
          </cell>
          <cell r="C3408">
            <v>6.12</v>
          </cell>
        </row>
        <row r="3409">
          <cell r="B3409">
            <v>42163</v>
          </cell>
          <cell r="C3409">
            <v>6.14</v>
          </cell>
        </row>
        <row r="3410">
          <cell r="B3410">
            <v>42164</v>
          </cell>
          <cell r="C3410">
            <v>6.16</v>
          </cell>
        </row>
        <row r="3411">
          <cell r="B3411">
            <v>42165</v>
          </cell>
          <cell r="C3411">
            <v>6.03</v>
          </cell>
        </row>
        <row r="3412">
          <cell r="B3412">
            <v>42166</v>
          </cell>
          <cell r="C3412">
            <v>6.11</v>
          </cell>
        </row>
        <row r="3413">
          <cell r="B3413">
            <v>42167</v>
          </cell>
          <cell r="C3413">
            <v>6.14</v>
          </cell>
        </row>
        <row r="3414">
          <cell r="B3414">
            <v>42170</v>
          </cell>
          <cell r="C3414">
            <v>6.17</v>
          </cell>
        </row>
        <row r="3415">
          <cell r="B3415">
            <v>42171</v>
          </cell>
          <cell r="C3415">
            <v>6.17</v>
          </cell>
        </row>
        <row r="3416">
          <cell r="B3416">
            <v>42172</v>
          </cell>
          <cell r="C3416">
            <v>6.17</v>
          </cell>
        </row>
        <row r="3417">
          <cell r="B3417">
            <v>42173</v>
          </cell>
          <cell r="C3417">
            <v>6.27</v>
          </cell>
        </row>
        <row r="3418">
          <cell r="B3418">
            <v>42174</v>
          </cell>
          <cell r="C3418">
            <v>6.3</v>
          </cell>
        </row>
        <row r="3419">
          <cell r="B3419">
            <v>42177</v>
          </cell>
          <cell r="C3419">
            <v>6.31</v>
          </cell>
        </row>
        <row r="3420">
          <cell r="B3420">
            <v>42178</v>
          </cell>
          <cell r="C3420">
            <v>6.3</v>
          </cell>
        </row>
        <row r="3421">
          <cell r="B3421">
            <v>42179</v>
          </cell>
          <cell r="C3421">
            <v>6.29</v>
          </cell>
        </row>
        <row r="3422">
          <cell r="B3422">
            <v>42180</v>
          </cell>
          <cell r="C3422">
            <v>6.3</v>
          </cell>
        </row>
        <row r="3423">
          <cell r="B3423">
            <v>42181</v>
          </cell>
          <cell r="C3423">
            <v>6.31</v>
          </cell>
        </row>
        <row r="3424">
          <cell r="B3424">
            <v>42184</v>
          </cell>
          <cell r="C3424">
            <v>6.31</v>
          </cell>
        </row>
        <row r="3425">
          <cell r="B3425">
            <v>42185</v>
          </cell>
          <cell r="C3425">
            <v>6.36</v>
          </cell>
        </row>
        <row r="3426">
          <cell r="B3426">
            <v>42186</v>
          </cell>
          <cell r="C3426">
            <v>6.36</v>
          </cell>
        </row>
        <row r="3427">
          <cell r="B3427">
            <v>42187</v>
          </cell>
          <cell r="C3427">
            <v>6.36</v>
          </cell>
        </row>
        <row r="3428">
          <cell r="B3428">
            <v>42188</v>
          </cell>
          <cell r="C3428">
            <v>6.37</v>
          </cell>
        </row>
        <row r="3429">
          <cell r="B3429">
            <v>42191</v>
          </cell>
          <cell r="C3429">
            <v>6.36</v>
          </cell>
        </row>
        <row r="3430">
          <cell r="B3430">
            <v>42192</v>
          </cell>
          <cell r="C3430">
            <v>6.37</v>
          </cell>
        </row>
        <row r="3431">
          <cell r="B3431">
            <v>42193</v>
          </cell>
          <cell r="C3431">
            <v>5.85</v>
          </cell>
        </row>
        <row r="3432">
          <cell r="B3432">
            <v>42194</v>
          </cell>
          <cell r="C3432">
            <v>5.86</v>
          </cell>
        </row>
        <row r="3433">
          <cell r="B3433">
            <v>42195</v>
          </cell>
          <cell r="C3433">
            <v>5.87</v>
          </cell>
        </row>
        <row r="3434">
          <cell r="B3434">
            <v>42198</v>
          </cell>
          <cell r="C3434">
            <v>5.87</v>
          </cell>
        </row>
        <row r="3435">
          <cell r="B3435">
            <v>42199</v>
          </cell>
          <cell r="C3435">
            <v>5.88</v>
          </cell>
        </row>
        <row r="3436">
          <cell r="B3436">
            <v>42200</v>
          </cell>
          <cell r="C3436">
            <v>5.9</v>
          </cell>
        </row>
        <row r="3437">
          <cell r="B3437">
            <v>42201</v>
          </cell>
          <cell r="C3437">
            <v>5.89</v>
          </cell>
        </row>
        <row r="3438">
          <cell r="B3438">
            <v>42202</v>
          </cell>
          <cell r="C3438">
            <v>5.9</v>
          </cell>
        </row>
        <row r="3439">
          <cell r="B3439">
            <v>42205</v>
          </cell>
          <cell r="C3439">
            <v>5.91</v>
          </cell>
        </row>
        <row r="3440">
          <cell r="B3440">
            <v>42206</v>
          </cell>
          <cell r="C3440">
            <v>5.95</v>
          </cell>
        </row>
        <row r="3441">
          <cell r="B3441">
            <v>42207</v>
          </cell>
          <cell r="C3441">
            <v>5.95</v>
          </cell>
        </row>
        <row r="3442">
          <cell r="B3442">
            <v>42208</v>
          </cell>
          <cell r="C3442">
            <v>5.96</v>
          </cell>
        </row>
        <row r="3443">
          <cell r="B3443">
            <v>42209</v>
          </cell>
          <cell r="C3443">
            <v>5.96</v>
          </cell>
        </row>
        <row r="3444">
          <cell r="B3444">
            <v>42212</v>
          </cell>
          <cell r="C3444">
            <v>5.98</v>
          </cell>
        </row>
        <row r="3445">
          <cell r="B3445">
            <v>42213</v>
          </cell>
          <cell r="C3445">
            <v>5.98</v>
          </cell>
        </row>
        <row r="3446">
          <cell r="B3446">
            <v>42214</v>
          </cell>
          <cell r="C3446">
            <v>5.98</v>
          </cell>
        </row>
        <row r="3447">
          <cell r="B3447">
            <v>42215</v>
          </cell>
          <cell r="C3447">
            <v>5.98</v>
          </cell>
        </row>
        <row r="3448">
          <cell r="B3448">
            <v>42216</v>
          </cell>
          <cell r="C3448">
            <v>5.97</v>
          </cell>
        </row>
        <row r="3449">
          <cell r="B3449">
            <v>42219</v>
          </cell>
          <cell r="C3449">
            <v>5.96</v>
          </cell>
        </row>
        <row r="3450">
          <cell r="B3450">
            <v>42220</v>
          </cell>
          <cell r="C3450">
            <v>5.98</v>
          </cell>
        </row>
        <row r="3451">
          <cell r="B3451">
            <v>42221</v>
          </cell>
          <cell r="C3451">
            <v>5.99</v>
          </cell>
        </row>
        <row r="3452">
          <cell r="B3452">
            <v>42222</v>
          </cell>
          <cell r="C3452">
            <v>6</v>
          </cell>
        </row>
        <row r="3453">
          <cell r="B3453">
            <v>42223</v>
          </cell>
          <cell r="C3453">
            <v>5.6</v>
          </cell>
        </row>
        <row r="3454">
          <cell r="B3454">
            <v>42226</v>
          </cell>
          <cell r="C3454">
            <v>5.61</v>
          </cell>
        </row>
        <row r="3455">
          <cell r="B3455">
            <v>42227</v>
          </cell>
          <cell r="C3455">
            <v>5.64</v>
          </cell>
        </row>
        <row r="3456">
          <cell r="B3456">
            <v>42228</v>
          </cell>
          <cell r="C3456">
            <v>5.64</v>
          </cell>
        </row>
        <row r="3457">
          <cell r="B3457">
            <v>42229</v>
          </cell>
          <cell r="C3457">
            <v>5.64</v>
          </cell>
        </row>
        <row r="3458">
          <cell r="B3458">
            <v>42230</v>
          </cell>
          <cell r="C3458">
            <v>5.65</v>
          </cell>
        </row>
        <row r="3459">
          <cell r="B3459">
            <v>42233</v>
          </cell>
          <cell r="C3459">
            <v>5.67</v>
          </cell>
        </row>
        <row r="3460">
          <cell r="B3460">
            <v>42234</v>
          </cell>
          <cell r="C3460">
            <v>5.67</v>
          </cell>
        </row>
        <row r="3461">
          <cell r="B3461">
            <v>42235</v>
          </cell>
          <cell r="C3461">
            <v>5.64</v>
          </cell>
        </row>
        <row r="3462">
          <cell r="B3462">
            <v>42236</v>
          </cell>
          <cell r="C3462">
            <v>5.63</v>
          </cell>
        </row>
        <row r="3463">
          <cell r="B3463">
            <v>42237</v>
          </cell>
          <cell r="C3463">
            <v>5.6</v>
          </cell>
        </row>
        <row r="3464">
          <cell r="B3464">
            <v>42240</v>
          </cell>
          <cell r="C3464">
            <v>5.6</v>
          </cell>
        </row>
        <row r="3465">
          <cell r="B3465">
            <v>42241</v>
          </cell>
          <cell r="C3465">
            <v>5.6</v>
          </cell>
        </row>
        <row r="3466">
          <cell r="B3466">
            <v>42242</v>
          </cell>
          <cell r="C3466">
            <v>5.6</v>
          </cell>
        </row>
        <row r="3467">
          <cell r="B3467">
            <v>42243</v>
          </cell>
          <cell r="C3467">
            <v>5.6</v>
          </cell>
        </row>
        <row r="3468">
          <cell r="B3468">
            <v>42244</v>
          </cell>
          <cell r="C3468">
            <v>5.63</v>
          </cell>
        </row>
        <row r="3469">
          <cell r="B3469">
            <v>42247</v>
          </cell>
          <cell r="C3469">
            <v>5.63</v>
          </cell>
        </row>
        <row r="3470">
          <cell r="B3470">
            <v>42248</v>
          </cell>
          <cell r="C3470">
            <v>5.63</v>
          </cell>
        </row>
        <row r="3471">
          <cell r="B3471">
            <v>42249</v>
          </cell>
          <cell r="C3471">
            <v>5.63</v>
          </cell>
        </row>
        <row r="3472">
          <cell r="B3472">
            <v>42250</v>
          </cell>
          <cell r="C3472">
            <v>5.63</v>
          </cell>
        </row>
        <row r="3473">
          <cell r="B3473">
            <v>42251</v>
          </cell>
          <cell r="C3473">
            <v>5.65</v>
          </cell>
        </row>
        <row r="3474">
          <cell r="B3474">
            <v>42255</v>
          </cell>
          <cell r="C3474">
            <v>5.7</v>
          </cell>
        </row>
        <row r="3475">
          <cell r="B3475">
            <v>42256</v>
          </cell>
          <cell r="C3475">
            <v>5.73</v>
          </cell>
        </row>
        <row r="3476">
          <cell r="B3476">
            <v>42257</v>
          </cell>
          <cell r="C3476">
            <v>5.71</v>
          </cell>
        </row>
        <row r="3477">
          <cell r="B3477">
            <v>42258</v>
          </cell>
          <cell r="C3477">
            <v>5.74</v>
          </cell>
        </row>
        <row r="3478">
          <cell r="B3478">
            <v>42261</v>
          </cell>
          <cell r="C3478">
            <v>5.74</v>
          </cell>
        </row>
        <row r="3479">
          <cell r="B3479">
            <v>42262</v>
          </cell>
          <cell r="C3479">
            <v>5.74</v>
          </cell>
        </row>
        <row r="3480">
          <cell r="B3480">
            <v>42263</v>
          </cell>
          <cell r="C3480">
            <v>5.79</v>
          </cell>
        </row>
        <row r="3481">
          <cell r="B3481">
            <v>42264</v>
          </cell>
          <cell r="C3481">
            <v>5.81</v>
          </cell>
        </row>
        <row r="3482">
          <cell r="B3482">
            <v>42265</v>
          </cell>
          <cell r="C3482">
            <v>5.83</v>
          </cell>
        </row>
        <row r="3483">
          <cell r="B3483">
            <v>42268</v>
          </cell>
          <cell r="C3483">
            <v>6.1</v>
          </cell>
        </row>
        <row r="3484">
          <cell r="B3484">
            <v>42269</v>
          </cell>
          <cell r="C3484">
            <v>6.1</v>
          </cell>
        </row>
        <row r="3485">
          <cell r="B3485">
            <v>42270</v>
          </cell>
          <cell r="C3485">
            <v>6.1</v>
          </cell>
        </row>
        <row r="3486">
          <cell r="B3486">
            <v>42271</v>
          </cell>
          <cell r="C3486">
            <v>6.1</v>
          </cell>
        </row>
        <row r="3487">
          <cell r="B3487">
            <v>42272</v>
          </cell>
          <cell r="C3487">
            <v>6.1</v>
          </cell>
        </row>
        <row r="3488">
          <cell r="B3488">
            <v>42275</v>
          </cell>
          <cell r="C3488">
            <v>6.1</v>
          </cell>
        </row>
        <row r="3489">
          <cell r="B3489">
            <v>42276</v>
          </cell>
          <cell r="C3489">
            <v>6.1</v>
          </cell>
        </row>
        <row r="3490">
          <cell r="B3490">
            <v>42277</v>
          </cell>
          <cell r="C3490">
            <v>6.12</v>
          </cell>
        </row>
        <row r="3491">
          <cell r="B3491">
            <v>42278</v>
          </cell>
          <cell r="C3491">
            <v>6.17</v>
          </cell>
        </row>
        <row r="3492">
          <cell r="B3492">
            <v>42279</v>
          </cell>
          <cell r="C3492">
            <v>6.2</v>
          </cell>
        </row>
        <row r="3493">
          <cell r="B3493">
            <v>42282</v>
          </cell>
          <cell r="C3493">
            <v>6.21</v>
          </cell>
        </row>
        <row r="3494">
          <cell r="B3494">
            <v>42283</v>
          </cell>
          <cell r="C3494">
            <v>6.21</v>
          </cell>
        </row>
        <row r="3495">
          <cell r="B3495">
            <v>42284</v>
          </cell>
          <cell r="C3495">
            <v>6.17</v>
          </cell>
        </row>
        <row r="3496">
          <cell r="B3496">
            <v>42285</v>
          </cell>
          <cell r="C3496">
            <v>6.23</v>
          </cell>
        </row>
        <row r="3497">
          <cell r="B3497">
            <v>42286</v>
          </cell>
          <cell r="C3497">
            <v>6.26</v>
          </cell>
        </row>
        <row r="3498">
          <cell r="B3498">
            <v>42290</v>
          </cell>
          <cell r="C3498">
            <v>6.31</v>
          </cell>
        </row>
        <row r="3499">
          <cell r="B3499">
            <v>42291</v>
          </cell>
          <cell r="C3499">
            <v>6.31</v>
          </cell>
        </row>
        <row r="3500">
          <cell r="B3500">
            <v>42292</v>
          </cell>
          <cell r="C3500">
            <v>6.31</v>
          </cell>
        </row>
        <row r="3501">
          <cell r="B3501">
            <v>42293</v>
          </cell>
          <cell r="C3501">
            <v>6.35</v>
          </cell>
        </row>
        <row r="3502">
          <cell r="B3502">
            <v>42296</v>
          </cell>
          <cell r="C3502">
            <v>6.39</v>
          </cell>
        </row>
        <row r="3503">
          <cell r="B3503">
            <v>42297</v>
          </cell>
          <cell r="C3503">
            <v>6.63</v>
          </cell>
        </row>
        <row r="3504">
          <cell r="B3504">
            <v>42298</v>
          </cell>
          <cell r="C3504">
            <v>6.63</v>
          </cell>
        </row>
        <row r="3505">
          <cell r="B3505">
            <v>42299</v>
          </cell>
          <cell r="C3505">
            <v>6.63</v>
          </cell>
        </row>
        <row r="3506">
          <cell r="B3506">
            <v>42300</v>
          </cell>
          <cell r="C3506">
            <v>6.63</v>
          </cell>
        </row>
        <row r="3507">
          <cell r="B3507">
            <v>42303</v>
          </cell>
          <cell r="C3507">
            <v>6.64</v>
          </cell>
        </row>
        <row r="3508">
          <cell r="B3508">
            <v>42304</v>
          </cell>
          <cell r="C3508">
            <v>6.64</v>
          </cell>
        </row>
        <row r="3509">
          <cell r="B3509">
            <v>42305</v>
          </cell>
          <cell r="C3509">
            <v>6.7</v>
          </cell>
        </row>
        <row r="3510">
          <cell r="B3510">
            <v>42306</v>
          </cell>
          <cell r="C3510">
            <v>6.7</v>
          </cell>
        </row>
        <row r="3511">
          <cell r="B3511">
            <v>42307</v>
          </cell>
          <cell r="C3511">
            <v>6.72</v>
          </cell>
        </row>
        <row r="3512">
          <cell r="B3512">
            <v>42311</v>
          </cell>
          <cell r="C3512">
            <v>6.76</v>
          </cell>
        </row>
        <row r="3513">
          <cell r="B3513">
            <v>42312</v>
          </cell>
          <cell r="C3513">
            <v>6.78</v>
          </cell>
        </row>
        <row r="3514">
          <cell r="B3514">
            <v>42313</v>
          </cell>
          <cell r="C3514">
            <v>6.79</v>
          </cell>
        </row>
        <row r="3515">
          <cell r="B3515">
            <v>42314</v>
          </cell>
          <cell r="C3515">
            <v>6.67</v>
          </cell>
        </row>
        <row r="3516">
          <cell r="B3516">
            <v>42317</v>
          </cell>
          <cell r="C3516">
            <v>6.67</v>
          </cell>
        </row>
        <row r="3517">
          <cell r="B3517">
            <v>42318</v>
          </cell>
          <cell r="C3517">
            <v>6.73</v>
          </cell>
        </row>
        <row r="3518">
          <cell r="B3518">
            <v>42319</v>
          </cell>
          <cell r="C3518">
            <v>6.74</v>
          </cell>
        </row>
        <row r="3519">
          <cell r="B3519">
            <v>42320</v>
          </cell>
          <cell r="C3519">
            <v>6.74</v>
          </cell>
        </row>
        <row r="3520">
          <cell r="B3520">
            <v>42321</v>
          </cell>
          <cell r="C3520">
            <v>6.77</v>
          </cell>
        </row>
        <row r="3521">
          <cell r="B3521">
            <v>42324</v>
          </cell>
          <cell r="C3521">
            <v>6.9</v>
          </cell>
        </row>
        <row r="3522">
          <cell r="B3522">
            <v>42325</v>
          </cell>
          <cell r="C3522">
            <v>6.94</v>
          </cell>
        </row>
        <row r="3523">
          <cell r="B3523">
            <v>42326</v>
          </cell>
          <cell r="C3523">
            <v>7.19</v>
          </cell>
        </row>
        <row r="3524">
          <cell r="B3524">
            <v>42327</v>
          </cell>
          <cell r="C3524">
            <v>7.21</v>
          </cell>
        </row>
        <row r="3525">
          <cell r="B3525">
            <v>42328</v>
          </cell>
          <cell r="C3525">
            <v>7.23</v>
          </cell>
        </row>
        <row r="3526">
          <cell r="B3526">
            <v>42331</v>
          </cell>
          <cell r="C3526">
            <v>7.23</v>
          </cell>
        </row>
        <row r="3527">
          <cell r="B3527">
            <v>42332</v>
          </cell>
          <cell r="C3527">
            <v>7.27</v>
          </cell>
        </row>
        <row r="3528">
          <cell r="B3528">
            <v>42333</v>
          </cell>
          <cell r="C3528">
            <v>7.27</v>
          </cell>
        </row>
        <row r="3529">
          <cell r="B3529">
            <v>42334</v>
          </cell>
          <cell r="C3529">
            <v>7.27</v>
          </cell>
        </row>
        <row r="3530">
          <cell r="B3530">
            <v>42335</v>
          </cell>
          <cell r="C3530">
            <v>7.26</v>
          </cell>
        </row>
        <row r="3531">
          <cell r="B3531">
            <v>42338</v>
          </cell>
          <cell r="C3531">
            <v>7.26</v>
          </cell>
        </row>
        <row r="3532">
          <cell r="B3532">
            <v>42339</v>
          </cell>
          <cell r="C3532">
            <v>7.27</v>
          </cell>
        </row>
        <row r="3533">
          <cell r="B3533">
            <v>42340</v>
          </cell>
          <cell r="C3533">
            <v>7.27</v>
          </cell>
        </row>
        <row r="3534">
          <cell r="B3534">
            <v>42341</v>
          </cell>
          <cell r="C3534">
            <v>7.26</v>
          </cell>
        </row>
        <row r="3535">
          <cell r="B3535">
            <v>42342</v>
          </cell>
          <cell r="C3535">
            <v>7.26</v>
          </cell>
        </row>
        <row r="3536">
          <cell r="B3536">
            <v>42345</v>
          </cell>
          <cell r="C3536">
            <v>7.3</v>
          </cell>
        </row>
        <row r="3537">
          <cell r="B3537">
            <v>42346</v>
          </cell>
          <cell r="C3537">
            <v>7.32</v>
          </cell>
        </row>
        <row r="3538">
          <cell r="B3538">
            <v>42347</v>
          </cell>
          <cell r="C3538">
            <v>6.96</v>
          </cell>
        </row>
        <row r="3539">
          <cell r="B3539">
            <v>42348</v>
          </cell>
          <cell r="C3539">
            <v>7.03</v>
          </cell>
        </row>
        <row r="3540">
          <cell r="B3540">
            <v>42349</v>
          </cell>
          <cell r="C3540">
            <v>7.03</v>
          </cell>
        </row>
        <row r="3541">
          <cell r="B3541">
            <v>42352</v>
          </cell>
          <cell r="C3541">
            <v>7.03</v>
          </cell>
        </row>
        <row r="3542">
          <cell r="B3542">
            <v>42353</v>
          </cell>
          <cell r="C3542">
            <v>7.03</v>
          </cell>
        </row>
        <row r="3543">
          <cell r="B3543">
            <v>42354</v>
          </cell>
          <cell r="C3543">
            <v>7.04</v>
          </cell>
        </row>
        <row r="3544">
          <cell r="B3544">
            <v>42355</v>
          </cell>
          <cell r="C3544">
            <v>7.11</v>
          </cell>
        </row>
        <row r="3545">
          <cell r="B3545">
            <v>42356</v>
          </cell>
          <cell r="C3545">
            <v>7.12</v>
          </cell>
        </row>
        <row r="3546">
          <cell r="B3546">
            <v>42359</v>
          </cell>
          <cell r="C3546">
            <v>7.12</v>
          </cell>
        </row>
        <row r="3547">
          <cell r="B3547">
            <v>42360</v>
          </cell>
          <cell r="C3547">
            <v>7.12</v>
          </cell>
        </row>
        <row r="3548">
          <cell r="B3548">
            <v>42361</v>
          </cell>
          <cell r="C3548">
            <v>7.12</v>
          </cell>
        </row>
        <row r="3549">
          <cell r="B3549">
            <v>42362</v>
          </cell>
          <cell r="C3549">
            <v>7.12</v>
          </cell>
        </row>
        <row r="3550">
          <cell r="B3550">
            <v>42366</v>
          </cell>
          <cell r="C3550">
            <v>7.12</v>
          </cell>
        </row>
        <row r="3551">
          <cell r="B3551">
            <v>42367</v>
          </cell>
          <cell r="C3551">
            <v>7.12</v>
          </cell>
        </row>
        <row r="3552">
          <cell r="B3552">
            <v>42368</v>
          </cell>
          <cell r="C3552">
            <v>7.17</v>
          </cell>
        </row>
        <row r="3553">
          <cell r="B3553">
            <v>42369</v>
          </cell>
          <cell r="C3553">
            <v>7.18</v>
          </cell>
        </row>
        <row r="3554">
          <cell r="B3554">
            <v>42373</v>
          </cell>
          <cell r="C3554">
            <v>7.23</v>
          </cell>
        </row>
        <row r="3555">
          <cell r="B3555">
            <v>42374</v>
          </cell>
          <cell r="C3555">
            <v>7.23</v>
          </cell>
        </row>
        <row r="3556">
          <cell r="B3556">
            <v>42375</v>
          </cell>
          <cell r="C3556">
            <v>7.23</v>
          </cell>
        </row>
        <row r="3557">
          <cell r="B3557">
            <v>42376</v>
          </cell>
          <cell r="C3557">
            <v>7.23</v>
          </cell>
        </row>
        <row r="3558">
          <cell r="B3558">
            <v>42377</v>
          </cell>
          <cell r="C3558">
            <v>6.93</v>
          </cell>
        </row>
        <row r="3559">
          <cell r="B3559">
            <v>42380</v>
          </cell>
          <cell r="C3559">
            <v>7</v>
          </cell>
        </row>
        <row r="3560">
          <cell r="B3560">
            <v>42381</v>
          </cell>
          <cell r="C3560">
            <v>7</v>
          </cell>
        </row>
        <row r="3561">
          <cell r="B3561">
            <v>42382</v>
          </cell>
          <cell r="C3561">
            <v>7</v>
          </cell>
        </row>
        <row r="3562">
          <cell r="B3562">
            <v>42383</v>
          </cell>
          <cell r="C3562">
            <v>6.99</v>
          </cell>
        </row>
        <row r="3563">
          <cell r="B3563">
            <v>42384</v>
          </cell>
          <cell r="C3563">
            <v>7</v>
          </cell>
        </row>
        <row r="3564">
          <cell r="B3564">
            <v>42387</v>
          </cell>
          <cell r="C3564">
            <v>7.08</v>
          </cell>
        </row>
        <row r="3565">
          <cell r="B3565">
            <v>42388</v>
          </cell>
          <cell r="C3565">
            <v>7.09</v>
          </cell>
        </row>
        <row r="3566">
          <cell r="B3566">
            <v>42389</v>
          </cell>
          <cell r="C3566">
            <v>7.1</v>
          </cell>
        </row>
        <row r="3567">
          <cell r="B3567">
            <v>42390</v>
          </cell>
          <cell r="C3567">
            <v>7.22</v>
          </cell>
        </row>
        <row r="3568">
          <cell r="B3568">
            <v>42391</v>
          </cell>
          <cell r="C3568">
            <v>7.23</v>
          </cell>
        </row>
        <row r="3569">
          <cell r="B3569">
            <v>42394</v>
          </cell>
          <cell r="C3569">
            <v>7.23</v>
          </cell>
        </row>
        <row r="3570">
          <cell r="B3570">
            <v>42395</v>
          </cell>
          <cell r="C3570">
            <v>7.23</v>
          </cell>
        </row>
        <row r="3571">
          <cell r="B3571">
            <v>42396</v>
          </cell>
          <cell r="C3571">
            <v>7.24</v>
          </cell>
        </row>
        <row r="3572">
          <cell r="B3572">
            <v>42397</v>
          </cell>
          <cell r="C3572">
            <v>7.24</v>
          </cell>
        </row>
        <row r="3573">
          <cell r="B3573">
            <v>42398</v>
          </cell>
          <cell r="C3573">
            <v>7.26</v>
          </cell>
        </row>
        <row r="3574">
          <cell r="B3574">
            <v>42401</v>
          </cell>
          <cell r="C3574">
            <v>7.29</v>
          </cell>
        </row>
        <row r="3575">
          <cell r="B3575">
            <v>42402</v>
          </cell>
          <cell r="C3575">
            <v>7.27</v>
          </cell>
        </row>
        <row r="3576">
          <cell r="B3576">
            <v>42403</v>
          </cell>
          <cell r="C3576">
            <v>7.29</v>
          </cell>
        </row>
        <row r="3577">
          <cell r="B3577">
            <v>42404</v>
          </cell>
          <cell r="C3577">
            <v>7.3</v>
          </cell>
        </row>
        <row r="3578">
          <cell r="B3578">
            <v>42405</v>
          </cell>
          <cell r="C3578">
            <v>6.8</v>
          </cell>
        </row>
        <row r="3579">
          <cell r="B3579">
            <v>42410</v>
          </cell>
          <cell r="C3579">
            <v>6.84</v>
          </cell>
        </row>
        <row r="3580">
          <cell r="B3580">
            <v>42411</v>
          </cell>
          <cell r="C3580">
            <v>6.87</v>
          </cell>
        </row>
        <row r="3581">
          <cell r="B3581">
            <v>42412</v>
          </cell>
          <cell r="C3581">
            <v>6.86</v>
          </cell>
        </row>
        <row r="3582">
          <cell r="B3582">
            <v>42415</v>
          </cell>
          <cell r="C3582">
            <v>6.87</v>
          </cell>
        </row>
        <row r="3583">
          <cell r="B3583">
            <v>42416</v>
          </cell>
          <cell r="C3583">
            <v>6.96</v>
          </cell>
        </row>
        <row r="3584">
          <cell r="B3584">
            <v>42417</v>
          </cell>
          <cell r="C3584">
            <v>6.96</v>
          </cell>
        </row>
        <row r="3585">
          <cell r="B3585">
            <v>42418</v>
          </cell>
          <cell r="C3585">
            <v>6.96</v>
          </cell>
        </row>
        <row r="3586">
          <cell r="B3586">
            <v>42419</v>
          </cell>
          <cell r="C3586">
            <v>6.97</v>
          </cell>
        </row>
        <row r="3587">
          <cell r="B3587">
            <v>42422</v>
          </cell>
          <cell r="C3587">
            <v>7</v>
          </cell>
        </row>
        <row r="3588">
          <cell r="B3588">
            <v>42423</v>
          </cell>
          <cell r="C3588">
            <v>6.95</v>
          </cell>
        </row>
        <row r="3589">
          <cell r="B3589">
            <v>42424</v>
          </cell>
          <cell r="C3589">
            <v>6.99</v>
          </cell>
        </row>
        <row r="3590">
          <cell r="B3590">
            <v>42425</v>
          </cell>
          <cell r="C3590">
            <v>6.99</v>
          </cell>
        </row>
        <row r="3591">
          <cell r="B3591">
            <v>42426</v>
          </cell>
          <cell r="C3591">
            <v>6.99</v>
          </cell>
        </row>
        <row r="3592">
          <cell r="B3592">
            <v>42429</v>
          </cell>
          <cell r="C3592">
            <v>7.05</v>
          </cell>
        </row>
        <row r="3593">
          <cell r="B3593">
            <v>42430</v>
          </cell>
          <cell r="C3593">
            <v>7.06</v>
          </cell>
        </row>
        <row r="3594">
          <cell r="B3594">
            <v>42431</v>
          </cell>
          <cell r="C3594">
            <v>7.06</v>
          </cell>
        </row>
        <row r="3595">
          <cell r="B3595">
            <v>42432</v>
          </cell>
          <cell r="C3595">
            <v>7.06</v>
          </cell>
        </row>
        <row r="3596">
          <cell r="B3596">
            <v>42433</v>
          </cell>
          <cell r="C3596">
            <v>7.06</v>
          </cell>
        </row>
        <row r="3597">
          <cell r="B3597">
            <v>42436</v>
          </cell>
          <cell r="C3597">
            <v>7.06</v>
          </cell>
        </row>
        <row r="3598">
          <cell r="B3598">
            <v>42437</v>
          </cell>
          <cell r="C3598">
            <v>7.06</v>
          </cell>
        </row>
        <row r="3599">
          <cell r="B3599">
            <v>42438</v>
          </cell>
          <cell r="C3599">
            <v>6.62</v>
          </cell>
        </row>
        <row r="3600">
          <cell r="B3600">
            <v>42439</v>
          </cell>
          <cell r="C3600">
            <v>6.68</v>
          </cell>
        </row>
        <row r="3601">
          <cell r="B3601">
            <v>42440</v>
          </cell>
          <cell r="C3601">
            <v>6.65</v>
          </cell>
        </row>
        <row r="3602">
          <cell r="B3602">
            <v>42443</v>
          </cell>
          <cell r="C3602">
            <v>6.72</v>
          </cell>
        </row>
        <row r="3603">
          <cell r="B3603">
            <v>42444</v>
          </cell>
          <cell r="C3603">
            <v>6.72</v>
          </cell>
        </row>
        <row r="3604">
          <cell r="B3604">
            <v>42445</v>
          </cell>
          <cell r="C3604">
            <v>6.72</v>
          </cell>
        </row>
        <row r="3605">
          <cell r="B3605">
            <v>42446</v>
          </cell>
          <cell r="C3605">
            <v>6.74</v>
          </cell>
        </row>
        <row r="3606">
          <cell r="B3606">
            <v>42447</v>
          </cell>
          <cell r="C3606">
            <v>6.65</v>
          </cell>
        </row>
        <row r="3607">
          <cell r="B3607">
            <v>42450</v>
          </cell>
          <cell r="C3607">
            <v>6.58</v>
          </cell>
        </row>
        <row r="3608">
          <cell r="B3608">
            <v>42451</v>
          </cell>
          <cell r="C3608">
            <v>6.59</v>
          </cell>
        </row>
        <row r="3609">
          <cell r="B3609">
            <v>42452</v>
          </cell>
          <cell r="C3609">
            <v>6.57</v>
          </cell>
        </row>
        <row r="3610">
          <cell r="B3610">
            <v>42453</v>
          </cell>
          <cell r="C3610">
            <v>6.5</v>
          </cell>
        </row>
        <row r="3611">
          <cell r="B3611">
            <v>42457</v>
          </cell>
          <cell r="C3611">
            <v>6.5</v>
          </cell>
        </row>
        <row r="3612">
          <cell r="B3612">
            <v>42458</v>
          </cell>
          <cell r="C3612">
            <v>6.5</v>
          </cell>
        </row>
        <row r="3613">
          <cell r="B3613">
            <v>42459</v>
          </cell>
          <cell r="C3613">
            <v>6.5</v>
          </cell>
        </row>
        <row r="3614">
          <cell r="B3614">
            <v>42460</v>
          </cell>
          <cell r="C3614">
            <v>6.5</v>
          </cell>
        </row>
        <row r="3615">
          <cell r="B3615">
            <v>42461</v>
          </cell>
          <cell r="C3615">
            <v>6.49</v>
          </cell>
        </row>
        <row r="3616">
          <cell r="B3616">
            <v>42464</v>
          </cell>
          <cell r="C3616">
            <v>6.49</v>
          </cell>
        </row>
        <row r="3617">
          <cell r="B3617">
            <v>42465</v>
          </cell>
          <cell r="C3617">
            <v>6.49</v>
          </cell>
        </row>
        <row r="3618">
          <cell r="B3618">
            <v>42466</v>
          </cell>
          <cell r="C3618">
            <v>6.47</v>
          </cell>
        </row>
        <row r="3619">
          <cell r="B3619">
            <v>42467</v>
          </cell>
          <cell r="C3619">
            <v>6.47</v>
          </cell>
        </row>
        <row r="3620">
          <cell r="B3620">
            <v>42468</v>
          </cell>
          <cell r="C3620">
            <v>6.45</v>
          </cell>
        </row>
        <row r="3621">
          <cell r="B3621">
            <v>42471</v>
          </cell>
          <cell r="C3621">
            <v>6.44</v>
          </cell>
        </row>
        <row r="3622">
          <cell r="B3622">
            <v>42472</v>
          </cell>
          <cell r="C3622">
            <v>6.44</v>
          </cell>
        </row>
        <row r="3623">
          <cell r="B3623">
            <v>42473</v>
          </cell>
          <cell r="C3623">
            <v>6.44</v>
          </cell>
        </row>
        <row r="3624">
          <cell r="B3624">
            <v>42474</v>
          </cell>
          <cell r="C3624">
            <v>6.44</v>
          </cell>
        </row>
        <row r="3625">
          <cell r="B3625">
            <v>42475</v>
          </cell>
          <cell r="C3625">
            <v>6.4</v>
          </cell>
        </row>
        <row r="3626">
          <cell r="B3626">
            <v>42478</v>
          </cell>
          <cell r="C3626">
            <v>6.4</v>
          </cell>
        </row>
        <row r="3627">
          <cell r="B3627">
            <v>42479</v>
          </cell>
          <cell r="C3627">
            <v>6.22</v>
          </cell>
        </row>
        <row r="3628">
          <cell r="B3628">
            <v>42480</v>
          </cell>
          <cell r="C3628">
            <v>6.2</v>
          </cell>
        </row>
        <row r="3629">
          <cell r="B3629">
            <v>42482</v>
          </cell>
          <cell r="C3629">
            <v>6.19</v>
          </cell>
        </row>
        <row r="3630">
          <cell r="B3630">
            <v>42485</v>
          </cell>
          <cell r="C3630">
            <v>6.19</v>
          </cell>
        </row>
        <row r="3631">
          <cell r="B3631">
            <v>42486</v>
          </cell>
          <cell r="C3631">
            <v>6.19</v>
          </cell>
        </row>
        <row r="3632">
          <cell r="B3632">
            <v>42487</v>
          </cell>
          <cell r="C3632">
            <v>6.19</v>
          </cell>
        </row>
        <row r="3633">
          <cell r="B3633">
            <v>42488</v>
          </cell>
          <cell r="C3633">
            <v>6.18</v>
          </cell>
        </row>
        <row r="3634">
          <cell r="B3634">
            <v>42489</v>
          </cell>
          <cell r="C3634">
            <v>6.18</v>
          </cell>
        </row>
        <row r="3635">
          <cell r="B3635">
            <v>42492</v>
          </cell>
          <cell r="C3635">
            <v>6.18</v>
          </cell>
        </row>
        <row r="3636">
          <cell r="B3636">
            <v>42493</v>
          </cell>
          <cell r="C3636">
            <v>6.17</v>
          </cell>
        </row>
        <row r="3637">
          <cell r="B3637">
            <v>42494</v>
          </cell>
          <cell r="C3637">
            <v>6.17</v>
          </cell>
        </row>
        <row r="3638">
          <cell r="B3638">
            <v>42495</v>
          </cell>
          <cell r="C3638">
            <v>6.18</v>
          </cell>
        </row>
        <row r="3639">
          <cell r="B3639">
            <v>42496</v>
          </cell>
          <cell r="C3639">
            <v>6.17</v>
          </cell>
        </row>
        <row r="3640">
          <cell r="B3640">
            <v>42499</v>
          </cell>
          <cell r="C3640">
            <v>6.1</v>
          </cell>
        </row>
        <row r="3641">
          <cell r="B3641">
            <v>42500</v>
          </cell>
          <cell r="C3641">
            <v>6.12</v>
          </cell>
        </row>
        <row r="3642">
          <cell r="B3642">
            <v>42501</v>
          </cell>
          <cell r="C3642">
            <v>6.12</v>
          </cell>
        </row>
        <row r="3643">
          <cell r="B3643">
            <v>42502</v>
          </cell>
          <cell r="C3643">
            <v>6.12</v>
          </cell>
        </row>
        <row r="3644">
          <cell r="B3644">
            <v>42503</v>
          </cell>
          <cell r="C3644">
            <v>6.12</v>
          </cell>
        </row>
        <row r="3645">
          <cell r="B3645">
            <v>42506</v>
          </cell>
          <cell r="C3645">
            <v>6.12</v>
          </cell>
        </row>
        <row r="3646">
          <cell r="B3646">
            <v>42507</v>
          </cell>
          <cell r="C3646">
            <v>6.14</v>
          </cell>
        </row>
        <row r="3647">
          <cell r="B3647">
            <v>42508</v>
          </cell>
          <cell r="C3647">
            <v>6.13</v>
          </cell>
        </row>
        <row r="3648">
          <cell r="B3648">
            <v>42509</v>
          </cell>
          <cell r="C3648">
            <v>6.13</v>
          </cell>
        </row>
        <row r="3649">
          <cell r="B3649">
            <v>42510</v>
          </cell>
          <cell r="C3649">
            <v>6.15</v>
          </cell>
        </row>
        <row r="3650">
          <cell r="B3650">
            <v>42513</v>
          </cell>
          <cell r="C3650">
            <v>6.16</v>
          </cell>
        </row>
        <row r="3651">
          <cell r="B3651">
            <v>42514</v>
          </cell>
          <cell r="C3651">
            <v>6.17</v>
          </cell>
        </row>
        <row r="3652">
          <cell r="B3652">
            <v>42515</v>
          </cell>
          <cell r="C3652">
            <v>6.18</v>
          </cell>
        </row>
        <row r="3653">
          <cell r="B3653">
            <v>42517</v>
          </cell>
          <cell r="C3653">
            <v>6.18</v>
          </cell>
        </row>
        <row r="3654">
          <cell r="B3654">
            <v>42520</v>
          </cell>
          <cell r="C3654">
            <v>6.19</v>
          </cell>
        </row>
        <row r="3655">
          <cell r="B3655">
            <v>42521</v>
          </cell>
          <cell r="C3655">
            <v>6.19</v>
          </cell>
        </row>
        <row r="3656">
          <cell r="B3656">
            <v>42522</v>
          </cell>
          <cell r="C3656">
            <v>6.22</v>
          </cell>
        </row>
        <row r="3657">
          <cell r="B3657">
            <v>42523</v>
          </cell>
          <cell r="C3657">
            <v>6.22</v>
          </cell>
        </row>
        <row r="3658">
          <cell r="B3658">
            <v>42524</v>
          </cell>
          <cell r="C3658">
            <v>6.24</v>
          </cell>
        </row>
        <row r="3659">
          <cell r="B3659">
            <v>42527</v>
          </cell>
          <cell r="C3659">
            <v>6.24</v>
          </cell>
        </row>
        <row r="3660">
          <cell r="B3660">
            <v>42528</v>
          </cell>
          <cell r="C3660">
            <v>6.25</v>
          </cell>
        </row>
        <row r="3661">
          <cell r="B3661">
            <v>42529</v>
          </cell>
          <cell r="C3661">
            <v>5.89</v>
          </cell>
        </row>
        <row r="3662">
          <cell r="B3662">
            <v>42530</v>
          </cell>
          <cell r="C3662">
            <v>5.94</v>
          </cell>
        </row>
        <row r="3663">
          <cell r="B3663">
            <v>42531</v>
          </cell>
          <cell r="C3663">
            <v>5.91</v>
          </cell>
        </row>
        <row r="3664">
          <cell r="B3664">
            <v>42534</v>
          </cell>
          <cell r="C3664">
            <v>5.9</v>
          </cell>
        </row>
        <row r="3665">
          <cell r="B3665">
            <v>42535</v>
          </cell>
          <cell r="C3665">
            <v>5.92</v>
          </cell>
        </row>
        <row r="3666">
          <cell r="B3666">
            <v>42536</v>
          </cell>
          <cell r="C3666">
            <v>5.94</v>
          </cell>
        </row>
        <row r="3667">
          <cell r="B3667">
            <v>42537</v>
          </cell>
          <cell r="C3667">
            <v>5.97</v>
          </cell>
        </row>
        <row r="3668">
          <cell r="B3668">
            <v>42538</v>
          </cell>
          <cell r="C3668">
            <v>5.97</v>
          </cell>
        </row>
        <row r="3669">
          <cell r="B3669">
            <v>42541</v>
          </cell>
          <cell r="C3669">
            <v>5.98</v>
          </cell>
        </row>
        <row r="3670">
          <cell r="B3670">
            <v>42542</v>
          </cell>
          <cell r="C3670">
            <v>5.99</v>
          </cell>
        </row>
        <row r="3671">
          <cell r="B3671">
            <v>42543</v>
          </cell>
          <cell r="C3671">
            <v>5.99</v>
          </cell>
        </row>
        <row r="3672">
          <cell r="B3672">
            <v>42544</v>
          </cell>
          <cell r="C3672">
            <v>5.99</v>
          </cell>
        </row>
        <row r="3673">
          <cell r="B3673">
            <v>42545</v>
          </cell>
          <cell r="C3673">
            <v>5.99</v>
          </cell>
        </row>
        <row r="3674">
          <cell r="B3674">
            <v>42548</v>
          </cell>
          <cell r="C3674">
            <v>5.98</v>
          </cell>
        </row>
        <row r="3675">
          <cell r="B3675">
            <v>42549</v>
          </cell>
          <cell r="C3675">
            <v>5.96</v>
          </cell>
        </row>
        <row r="3676">
          <cell r="B3676">
            <v>42550</v>
          </cell>
          <cell r="C3676">
            <v>5.98</v>
          </cell>
        </row>
        <row r="3677">
          <cell r="B3677">
            <v>42551</v>
          </cell>
          <cell r="C3677">
            <v>5.96</v>
          </cell>
        </row>
        <row r="3678">
          <cell r="B3678">
            <v>42552</v>
          </cell>
          <cell r="C3678">
            <v>5.96</v>
          </cell>
        </row>
        <row r="3679">
          <cell r="B3679">
            <v>42555</v>
          </cell>
          <cell r="C3679">
            <v>5.92</v>
          </cell>
        </row>
        <row r="3680">
          <cell r="B3680">
            <v>42556</v>
          </cell>
          <cell r="C3680">
            <v>5.92</v>
          </cell>
        </row>
        <row r="3681">
          <cell r="B3681">
            <v>42557</v>
          </cell>
          <cell r="C3681">
            <v>5.92</v>
          </cell>
        </row>
        <row r="3682">
          <cell r="B3682">
            <v>42558</v>
          </cell>
          <cell r="C3682">
            <v>5.92</v>
          </cell>
        </row>
        <row r="3683">
          <cell r="B3683">
            <v>42559</v>
          </cell>
          <cell r="C3683">
            <v>5.84</v>
          </cell>
        </row>
        <row r="3684">
          <cell r="B3684">
            <v>42562</v>
          </cell>
          <cell r="C3684">
            <v>5.85</v>
          </cell>
        </row>
        <row r="3685">
          <cell r="B3685">
            <v>42563</v>
          </cell>
          <cell r="C3685">
            <v>5.85</v>
          </cell>
        </row>
        <row r="3686">
          <cell r="B3686">
            <v>42564</v>
          </cell>
          <cell r="C3686">
            <v>5.82</v>
          </cell>
        </row>
        <row r="3687">
          <cell r="B3687">
            <v>42565</v>
          </cell>
          <cell r="C3687">
            <v>5.83</v>
          </cell>
        </row>
        <row r="3688">
          <cell r="B3688">
            <v>42566</v>
          </cell>
          <cell r="C3688">
            <v>5.79</v>
          </cell>
        </row>
        <row r="3689">
          <cell r="B3689">
            <v>42569</v>
          </cell>
          <cell r="C3689">
            <v>5.79</v>
          </cell>
        </row>
        <row r="3690">
          <cell r="B3690">
            <v>42570</v>
          </cell>
          <cell r="C3690">
            <v>5.79</v>
          </cell>
        </row>
        <row r="3691">
          <cell r="B3691">
            <v>42571</v>
          </cell>
          <cell r="C3691">
            <v>5.73</v>
          </cell>
        </row>
        <row r="3692">
          <cell r="B3692">
            <v>42572</v>
          </cell>
          <cell r="C3692">
            <v>5.73</v>
          </cell>
        </row>
        <row r="3693">
          <cell r="B3693">
            <v>42573</v>
          </cell>
          <cell r="C3693">
            <v>5.72</v>
          </cell>
        </row>
        <row r="3694">
          <cell r="B3694">
            <v>42576</v>
          </cell>
          <cell r="C3694">
            <v>5.72</v>
          </cell>
        </row>
        <row r="3695">
          <cell r="B3695">
            <v>42577</v>
          </cell>
          <cell r="C3695">
            <v>5.72</v>
          </cell>
        </row>
        <row r="3696">
          <cell r="B3696">
            <v>42578</v>
          </cell>
          <cell r="C3696">
            <v>5.72</v>
          </cell>
        </row>
        <row r="3697">
          <cell r="B3697">
            <v>42579</v>
          </cell>
          <cell r="C3697">
            <v>5.71</v>
          </cell>
        </row>
        <row r="3698">
          <cell r="B3698">
            <v>42580</v>
          </cell>
          <cell r="C3698">
            <v>5.68</v>
          </cell>
        </row>
        <row r="3699">
          <cell r="B3699">
            <v>42583</v>
          </cell>
          <cell r="C3699">
            <v>5.66</v>
          </cell>
        </row>
        <row r="3700">
          <cell r="B3700">
            <v>42584</v>
          </cell>
          <cell r="C3700">
            <v>5.66</v>
          </cell>
        </row>
        <row r="3701">
          <cell r="B3701">
            <v>42585</v>
          </cell>
          <cell r="C3701">
            <v>5.66</v>
          </cell>
        </row>
        <row r="3702">
          <cell r="B3702">
            <v>42586</v>
          </cell>
          <cell r="C3702">
            <v>5.66</v>
          </cell>
        </row>
        <row r="3703">
          <cell r="B3703">
            <v>42587</v>
          </cell>
          <cell r="C3703">
            <v>5.66</v>
          </cell>
        </row>
        <row r="3704">
          <cell r="B3704">
            <v>42590</v>
          </cell>
          <cell r="C3704">
            <v>5.65</v>
          </cell>
        </row>
        <row r="3705">
          <cell r="B3705">
            <v>42591</v>
          </cell>
          <cell r="C3705">
            <v>5.64</v>
          </cell>
        </row>
        <row r="3706">
          <cell r="B3706">
            <v>42592</v>
          </cell>
          <cell r="C3706">
            <v>5.42</v>
          </cell>
        </row>
        <row r="3707">
          <cell r="B3707">
            <v>42593</v>
          </cell>
          <cell r="C3707">
            <v>5.42</v>
          </cell>
        </row>
        <row r="3708">
          <cell r="B3708">
            <v>42594</v>
          </cell>
          <cell r="C3708">
            <v>5.42</v>
          </cell>
        </row>
        <row r="3709">
          <cell r="B3709">
            <v>42597</v>
          </cell>
          <cell r="C3709">
            <v>5.41</v>
          </cell>
        </row>
        <row r="3710">
          <cell r="B3710">
            <v>42598</v>
          </cell>
          <cell r="C3710">
            <v>5.4</v>
          </cell>
        </row>
        <row r="3711">
          <cell r="B3711">
            <v>42599</v>
          </cell>
          <cell r="C3711">
            <v>5.4</v>
          </cell>
        </row>
        <row r="3712">
          <cell r="B3712">
            <v>42600</v>
          </cell>
          <cell r="C3712">
            <v>5.38</v>
          </cell>
        </row>
        <row r="3713">
          <cell r="B3713">
            <v>42601</v>
          </cell>
          <cell r="C3713">
            <v>5.37</v>
          </cell>
        </row>
        <row r="3714">
          <cell r="B3714">
            <v>42604</v>
          </cell>
          <cell r="C3714">
            <v>5.41</v>
          </cell>
        </row>
        <row r="3715">
          <cell r="B3715">
            <v>42605</v>
          </cell>
          <cell r="C3715">
            <v>5.43</v>
          </cell>
        </row>
        <row r="3716">
          <cell r="B3716">
            <v>42606</v>
          </cell>
          <cell r="C3716">
            <v>5.43</v>
          </cell>
        </row>
        <row r="3717">
          <cell r="B3717">
            <v>42607</v>
          </cell>
          <cell r="C3717">
            <v>5.43</v>
          </cell>
        </row>
        <row r="3718">
          <cell r="B3718">
            <v>42608</v>
          </cell>
          <cell r="C3718">
            <v>5.43</v>
          </cell>
        </row>
        <row r="3719">
          <cell r="B3719">
            <v>42611</v>
          </cell>
          <cell r="C3719">
            <v>5.43</v>
          </cell>
        </row>
        <row r="3720">
          <cell r="B3720">
            <v>42612</v>
          </cell>
          <cell r="C3720">
            <v>5.42</v>
          </cell>
        </row>
        <row r="3721">
          <cell r="B3721">
            <v>42613</v>
          </cell>
          <cell r="C3721">
            <v>5.42</v>
          </cell>
        </row>
        <row r="3722">
          <cell r="B3722">
            <v>42614</v>
          </cell>
          <cell r="C3722">
            <v>5.43</v>
          </cell>
        </row>
        <row r="3723">
          <cell r="B3723">
            <v>42615</v>
          </cell>
          <cell r="C3723">
            <v>5.43</v>
          </cell>
        </row>
        <row r="3724">
          <cell r="B3724">
            <v>42618</v>
          </cell>
          <cell r="C3724">
            <v>5.43</v>
          </cell>
        </row>
        <row r="3725">
          <cell r="B3725">
            <v>42619</v>
          </cell>
          <cell r="C3725">
            <v>5.43</v>
          </cell>
        </row>
        <row r="3726">
          <cell r="B3726">
            <v>42621</v>
          </cell>
          <cell r="C3726">
            <v>5.44</v>
          </cell>
        </row>
        <row r="3727">
          <cell r="B3727">
            <v>42622</v>
          </cell>
          <cell r="C3727">
            <v>5.24</v>
          </cell>
        </row>
        <row r="3728">
          <cell r="B3728">
            <v>42625</v>
          </cell>
          <cell r="C3728">
            <v>5.23</v>
          </cell>
        </row>
        <row r="3729">
          <cell r="B3729">
            <v>42626</v>
          </cell>
          <cell r="C3729">
            <v>5.23</v>
          </cell>
        </row>
        <row r="3730">
          <cell r="B3730">
            <v>42627</v>
          </cell>
          <cell r="C3730">
            <v>5.23</v>
          </cell>
        </row>
        <row r="3731">
          <cell r="B3731">
            <v>42628</v>
          </cell>
          <cell r="C3731">
            <v>5.22</v>
          </cell>
        </row>
        <row r="3732">
          <cell r="B3732">
            <v>42629</v>
          </cell>
          <cell r="C3732">
            <v>5.21</v>
          </cell>
        </row>
        <row r="3733">
          <cell r="B3733">
            <v>42632</v>
          </cell>
          <cell r="C3733">
            <v>5.17</v>
          </cell>
        </row>
        <row r="3734">
          <cell r="B3734">
            <v>42633</v>
          </cell>
          <cell r="C3734">
            <v>5.18</v>
          </cell>
        </row>
        <row r="3735">
          <cell r="B3735">
            <v>42634</v>
          </cell>
          <cell r="C3735">
            <v>5.12</v>
          </cell>
        </row>
        <row r="3736">
          <cell r="B3736">
            <v>42635</v>
          </cell>
          <cell r="C3736">
            <v>5.13</v>
          </cell>
        </row>
        <row r="3737">
          <cell r="B3737">
            <v>42636</v>
          </cell>
          <cell r="C3737">
            <v>5.13</v>
          </cell>
        </row>
        <row r="3738">
          <cell r="B3738">
            <v>42639</v>
          </cell>
          <cell r="C3738">
            <v>5.12</v>
          </cell>
        </row>
        <row r="3739">
          <cell r="B3739">
            <v>42640</v>
          </cell>
          <cell r="C3739">
            <v>5.12</v>
          </cell>
        </row>
        <row r="3740">
          <cell r="B3740">
            <v>42641</v>
          </cell>
          <cell r="C3740">
            <v>5.12</v>
          </cell>
        </row>
        <row r="3741">
          <cell r="B3741">
            <v>42642</v>
          </cell>
          <cell r="C3741">
            <v>5.0999999999999996</v>
          </cell>
        </row>
        <row r="3742">
          <cell r="B3742">
            <v>42643</v>
          </cell>
          <cell r="C3742">
            <v>5.05</v>
          </cell>
        </row>
        <row r="3743">
          <cell r="B3743">
            <v>42646</v>
          </cell>
          <cell r="C3743">
            <v>5.0199999999999996</v>
          </cell>
        </row>
        <row r="3744">
          <cell r="B3744">
            <v>42647</v>
          </cell>
          <cell r="C3744">
            <v>5</v>
          </cell>
        </row>
        <row r="3745">
          <cell r="B3745">
            <v>42648</v>
          </cell>
          <cell r="C3745">
            <v>5</v>
          </cell>
        </row>
        <row r="3746">
          <cell r="B3746">
            <v>42649</v>
          </cell>
          <cell r="C3746">
            <v>5</v>
          </cell>
        </row>
        <row r="3747">
          <cell r="B3747">
            <v>42650</v>
          </cell>
          <cell r="C3747">
            <v>5.08</v>
          </cell>
        </row>
        <row r="3748">
          <cell r="B3748">
            <v>42653</v>
          </cell>
          <cell r="C3748">
            <v>5.08</v>
          </cell>
        </row>
        <row r="3749">
          <cell r="B3749">
            <v>42654</v>
          </cell>
          <cell r="C3749">
            <v>5.09</v>
          </cell>
        </row>
        <row r="3750">
          <cell r="B3750">
            <v>42656</v>
          </cell>
          <cell r="C3750">
            <v>5.09</v>
          </cell>
        </row>
        <row r="3751">
          <cell r="B3751">
            <v>42657</v>
          </cell>
          <cell r="C3751">
            <v>5.04</v>
          </cell>
        </row>
        <row r="3752">
          <cell r="B3752">
            <v>42660</v>
          </cell>
          <cell r="C3752">
            <v>5.0199999999999996</v>
          </cell>
        </row>
        <row r="3753">
          <cell r="B3753">
            <v>42661</v>
          </cell>
          <cell r="C3753">
            <v>5</v>
          </cell>
        </row>
        <row r="3754">
          <cell r="B3754">
            <v>42662</v>
          </cell>
          <cell r="C3754">
            <v>5</v>
          </cell>
        </row>
        <row r="3755">
          <cell r="B3755">
            <v>42663</v>
          </cell>
          <cell r="C3755">
            <v>4.91</v>
          </cell>
        </row>
        <row r="3756">
          <cell r="B3756">
            <v>42664</v>
          </cell>
          <cell r="C3756">
            <v>4.9000000000000004</v>
          </cell>
        </row>
        <row r="3757">
          <cell r="B3757">
            <v>42667</v>
          </cell>
          <cell r="C3757">
            <v>4.8600000000000003</v>
          </cell>
        </row>
        <row r="3758">
          <cell r="B3758">
            <v>42668</v>
          </cell>
          <cell r="C3758">
            <v>4.8499999999999996</v>
          </cell>
        </row>
        <row r="3759">
          <cell r="B3759">
            <v>42669</v>
          </cell>
          <cell r="C3759">
            <v>4.8499999999999996</v>
          </cell>
        </row>
        <row r="3760">
          <cell r="B3760">
            <v>42670</v>
          </cell>
          <cell r="C3760">
            <v>4.8499999999999996</v>
          </cell>
        </row>
        <row r="3761">
          <cell r="B3761">
            <v>42671</v>
          </cell>
          <cell r="C3761">
            <v>4.8499999999999996</v>
          </cell>
        </row>
        <row r="3762">
          <cell r="B3762">
            <v>42674</v>
          </cell>
          <cell r="C3762">
            <v>4.84</v>
          </cell>
        </row>
        <row r="3763">
          <cell r="B3763">
            <v>42675</v>
          </cell>
          <cell r="C3763">
            <v>4.84</v>
          </cell>
        </row>
        <row r="3764">
          <cell r="B3764">
            <v>42677</v>
          </cell>
          <cell r="C3764">
            <v>4.84</v>
          </cell>
        </row>
        <row r="3765">
          <cell r="B3765">
            <v>42678</v>
          </cell>
          <cell r="C3765">
            <v>4.84</v>
          </cell>
        </row>
        <row r="3766">
          <cell r="B3766">
            <v>42681</v>
          </cell>
          <cell r="C3766">
            <v>4.83</v>
          </cell>
        </row>
        <row r="3767">
          <cell r="B3767">
            <v>42682</v>
          </cell>
          <cell r="C3767">
            <v>4.83</v>
          </cell>
        </row>
        <row r="3768">
          <cell r="B3768">
            <v>42683</v>
          </cell>
          <cell r="C3768">
            <v>4.96</v>
          </cell>
        </row>
        <row r="3769">
          <cell r="B3769">
            <v>42684</v>
          </cell>
          <cell r="C3769">
            <v>4.97</v>
          </cell>
        </row>
        <row r="3770">
          <cell r="B3770">
            <v>42685</v>
          </cell>
          <cell r="C3770">
            <v>4.9400000000000004</v>
          </cell>
        </row>
        <row r="3771">
          <cell r="B3771">
            <v>42688</v>
          </cell>
          <cell r="C3771">
            <v>4.95</v>
          </cell>
        </row>
        <row r="3772">
          <cell r="B3772">
            <v>42690</v>
          </cell>
          <cell r="C3772">
            <v>4.95</v>
          </cell>
        </row>
        <row r="3773">
          <cell r="B3773">
            <v>42691</v>
          </cell>
          <cell r="C3773">
            <v>4.93</v>
          </cell>
        </row>
        <row r="3774">
          <cell r="B3774">
            <v>42692</v>
          </cell>
          <cell r="C3774">
            <v>4.93</v>
          </cell>
        </row>
        <row r="3775">
          <cell r="B3775">
            <v>42695</v>
          </cell>
          <cell r="C3775">
            <v>4.9000000000000004</v>
          </cell>
        </row>
        <row r="3776">
          <cell r="B3776">
            <v>42696</v>
          </cell>
          <cell r="C3776">
            <v>4.83</v>
          </cell>
        </row>
        <row r="3777">
          <cell r="B3777">
            <v>42697</v>
          </cell>
          <cell r="C3777">
            <v>4.83</v>
          </cell>
        </row>
        <row r="3778">
          <cell r="B3778">
            <v>42698</v>
          </cell>
          <cell r="C3778">
            <v>4.82</v>
          </cell>
        </row>
        <row r="3779">
          <cell r="B3779">
            <v>42699</v>
          </cell>
          <cell r="C3779">
            <v>4.8099999999999996</v>
          </cell>
        </row>
        <row r="3780">
          <cell r="B3780">
            <v>42702</v>
          </cell>
          <cell r="C3780">
            <v>4.8</v>
          </cell>
        </row>
        <row r="3781">
          <cell r="B3781">
            <v>42703</v>
          </cell>
          <cell r="C3781">
            <v>4.8</v>
          </cell>
        </row>
        <row r="3782">
          <cell r="B3782">
            <v>42704</v>
          </cell>
          <cell r="C3782">
            <v>4.79</v>
          </cell>
        </row>
        <row r="3783">
          <cell r="B3783">
            <v>42705</v>
          </cell>
          <cell r="C3783">
            <v>4.79</v>
          </cell>
        </row>
        <row r="3784">
          <cell r="B3784">
            <v>42706</v>
          </cell>
          <cell r="C3784">
            <v>4.78</v>
          </cell>
        </row>
        <row r="3785">
          <cell r="B3785">
            <v>42709</v>
          </cell>
          <cell r="C3785">
            <v>4.7699999999999996</v>
          </cell>
        </row>
        <row r="3786">
          <cell r="B3786">
            <v>42710</v>
          </cell>
          <cell r="C3786">
            <v>4.78</v>
          </cell>
        </row>
        <row r="3787">
          <cell r="B3787">
            <v>42711</v>
          </cell>
          <cell r="C3787">
            <v>4.78</v>
          </cell>
        </row>
        <row r="3788">
          <cell r="B3788">
            <v>42712</v>
          </cell>
          <cell r="C3788">
            <v>4.78</v>
          </cell>
        </row>
        <row r="3789">
          <cell r="B3789">
            <v>42713</v>
          </cell>
          <cell r="C3789">
            <v>4.88</v>
          </cell>
        </row>
        <row r="3790">
          <cell r="B3790">
            <v>42716</v>
          </cell>
          <cell r="C3790">
            <v>4.87</v>
          </cell>
        </row>
        <row r="3791">
          <cell r="B3791">
            <v>42717</v>
          </cell>
          <cell r="C3791">
            <v>4.87</v>
          </cell>
        </row>
        <row r="3792">
          <cell r="B3792">
            <v>42718</v>
          </cell>
          <cell r="C3792">
            <v>4.87</v>
          </cell>
        </row>
        <row r="3793">
          <cell r="B3793">
            <v>42719</v>
          </cell>
          <cell r="C3793">
            <v>4.8600000000000003</v>
          </cell>
        </row>
        <row r="3794">
          <cell r="B3794">
            <v>42720</v>
          </cell>
          <cell r="C3794">
            <v>4.84</v>
          </cell>
        </row>
        <row r="3795">
          <cell r="B3795">
            <v>42723</v>
          </cell>
          <cell r="C3795">
            <v>4.84</v>
          </cell>
        </row>
        <row r="3796">
          <cell r="B3796">
            <v>42724</v>
          </cell>
          <cell r="C3796">
            <v>4.74</v>
          </cell>
        </row>
        <row r="3797">
          <cell r="B3797">
            <v>42725</v>
          </cell>
          <cell r="C3797">
            <v>4.7300000000000004</v>
          </cell>
        </row>
        <row r="3798">
          <cell r="B3798">
            <v>42726</v>
          </cell>
          <cell r="C3798">
            <v>4.71</v>
          </cell>
        </row>
        <row r="3799">
          <cell r="B3799">
            <v>42727</v>
          </cell>
          <cell r="C3799">
            <v>4.7</v>
          </cell>
        </row>
        <row r="3800">
          <cell r="B3800">
            <v>42730</v>
          </cell>
          <cell r="C3800">
            <v>4.7</v>
          </cell>
        </row>
        <row r="3801">
          <cell r="B3801">
            <v>42731</v>
          </cell>
          <cell r="C3801">
            <v>4.7</v>
          </cell>
        </row>
        <row r="3802">
          <cell r="B3802">
            <v>42732</v>
          </cell>
          <cell r="C3802">
            <v>4.7</v>
          </cell>
        </row>
        <row r="3803">
          <cell r="B3803">
            <v>42733</v>
          </cell>
          <cell r="C3803">
            <v>4.7</v>
          </cell>
        </row>
        <row r="3804">
          <cell r="B3804">
            <v>42734</v>
          </cell>
          <cell r="C3804">
            <v>4.7</v>
          </cell>
        </row>
        <row r="3805">
          <cell r="B3805">
            <v>42737</v>
          </cell>
          <cell r="C3805">
            <v>4.7</v>
          </cell>
        </row>
        <row r="3806">
          <cell r="B3806">
            <v>42738</v>
          </cell>
          <cell r="C3806">
            <v>4.7</v>
          </cell>
        </row>
        <row r="3807">
          <cell r="B3807">
            <v>42739</v>
          </cell>
          <cell r="C3807">
            <v>4.7</v>
          </cell>
        </row>
        <row r="3808">
          <cell r="B3808">
            <v>42740</v>
          </cell>
          <cell r="C3808">
            <v>4.68</v>
          </cell>
        </row>
        <row r="3809">
          <cell r="B3809">
            <v>42741</v>
          </cell>
          <cell r="C3809">
            <v>4.7</v>
          </cell>
        </row>
        <row r="3810">
          <cell r="B3810">
            <v>42744</v>
          </cell>
          <cell r="C3810">
            <v>4.7</v>
          </cell>
        </row>
        <row r="3811">
          <cell r="B3811">
            <v>42745</v>
          </cell>
          <cell r="C3811">
            <v>4.7</v>
          </cell>
        </row>
        <row r="3812">
          <cell r="B3812">
            <v>42746</v>
          </cell>
          <cell r="C3812">
            <v>4.8</v>
          </cell>
        </row>
        <row r="3813">
          <cell r="B3813">
            <v>42747</v>
          </cell>
          <cell r="C3813">
            <v>4.8</v>
          </cell>
        </row>
        <row r="3814">
          <cell r="B3814">
            <v>42748</v>
          </cell>
          <cell r="C3814">
            <v>4.8</v>
          </cell>
        </row>
        <row r="3815">
          <cell r="B3815">
            <v>42751</v>
          </cell>
          <cell r="C3815">
            <v>4.8</v>
          </cell>
        </row>
        <row r="3816">
          <cell r="B3816">
            <v>42752</v>
          </cell>
          <cell r="C3816">
            <v>4.79</v>
          </cell>
        </row>
        <row r="3817">
          <cell r="B3817">
            <v>42753</v>
          </cell>
          <cell r="C3817">
            <v>4.72</v>
          </cell>
        </row>
        <row r="3818">
          <cell r="B3818">
            <v>42754</v>
          </cell>
          <cell r="C3818">
            <v>4.71</v>
          </cell>
        </row>
        <row r="3819">
          <cell r="B3819">
            <v>42755</v>
          </cell>
          <cell r="C3819">
            <v>4.71</v>
          </cell>
        </row>
        <row r="3820">
          <cell r="B3820">
            <v>42758</v>
          </cell>
          <cell r="C3820">
            <v>4.7</v>
          </cell>
        </row>
        <row r="3821">
          <cell r="B3821">
            <v>42759</v>
          </cell>
          <cell r="C3821">
            <v>4.7</v>
          </cell>
        </row>
        <row r="3822">
          <cell r="B3822">
            <v>42760</v>
          </cell>
          <cell r="C3822">
            <v>4.7</v>
          </cell>
        </row>
        <row r="3823">
          <cell r="B3823">
            <v>42761</v>
          </cell>
          <cell r="C3823">
            <v>4.7</v>
          </cell>
        </row>
        <row r="3824">
          <cell r="B3824">
            <v>42762</v>
          </cell>
          <cell r="C3824">
            <v>4.7</v>
          </cell>
        </row>
        <row r="3825">
          <cell r="B3825">
            <v>42765</v>
          </cell>
          <cell r="C3825">
            <v>4.7</v>
          </cell>
        </row>
        <row r="3826">
          <cell r="B3826">
            <v>42766</v>
          </cell>
          <cell r="C3826">
            <v>4.6900000000000004</v>
          </cell>
        </row>
        <row r="3827">
          <cell r="B3827">
            <v>42767</v>
          </cell>
          <cell r="C3827">
            <v>4.6900000000000004</v>
          </cell>
        </row>
        <row r="3828">
          <cell r="B3828">
            <v>42768</v>
          </cell>
          <cell r="C3828">
            <v>4.67</v>
          </cell>
        </row>
        <row r="3829">
          <cell r="B3829">
            <v>42769</v>
          </cell>
          <cell r="C3829">
            <v>4.6399999999999997</v>
          </cell>
        </row>
        <row r="3830">
          <cell r="B3830">
            <v>42772</v>
          </cell>
          <cell r="C3830">
            <v>4.6500000000000004</v>
          </cell>
        </row>
        <row r="3831">
          <cell r="B3831">
            <v>42773</v>
          </cell>
          <cell r="C3831">
            <v>4.6500000000000004</v>
          </cell>
        </row>
        <row r="3832">
          <cell r="B3832">
            <v>42774</v>
          </cell>
          <cell r="C3832">
            <v>4.7</v>
          </cell>
        </row>
        <row r="3833">
          <cell r="B3833">
            <v>42775</v>
          </cell>
          <cell r="C3833">
            <v>4.7</v>
          </cell>
        </row>
        <row r="3834">
          <cell r="B3834">
            <v>42776</v>
          </cell>
          <cell r="C3834">
            <v>4.71</v>
          </cell>
        </row>
        <row r="3835">
          <cell r="B3835">
            <v>42779</v>
          </cell>
          <cell r="C3835">
            <v>4.6900000000000004</v>
          </cell>
        </row>
        <row r="3836">
          <cell r="B3836">
            <v>42780</v>
          </cell>
          <cell r="C3836">
            <v>4.68</v>
          </cell>
        </row>
        <row r="3837">
          <cell r="B3837">
            <v>42781</v>
          </cell>
          <cell r="C3837">
            <v>4.6399999999999997</v>
          </cell>
        </row>
        <row r="3838">
          <cell r="B3838">
            <v>42782</v>
          </cell>
          <cell r="C3838">
            <v>4.6399999999999997</v>
          </cell>
        </row>
        <row r="3839">
          <cell r="B3839">
            <v>42783</v>
          </cell>
          <cell r="C3839">
            <v>4.6100000000000003</v>
          </cell>
        </row>
        <row r="3840">
          <cell r="B3840">
            <v>42786</v>
          </cell>
          <cell r="C3840">
            <v>4.55</v>
          </cell>
        </row>
        <row r="3841">
          <cell r="B3841">
            <v>42787</v>
          </cell>
          <cell r="C3841">
            <v>4.5199999999999996</v>
          </cell>
        </row>
        <row r="3842">
          <cell r="B3842">
            <v>42788</v>
          </cell>
          <cell r="C3842">
            <v>4.53</v>
          </cell>
        </row>
        <row r="3843">
          <cell r="B3843">
            <v>42789</v>
          </cell>
          <cell r="C3843">
            <v>4.53</v>
          </cell>
        </row>
        <row r="3844">
          <cell r="B3844">
            <v>42790</v>
          </cell>
          <cell r="C3844">
            <v>4.53</v>
          </cell>
        </row>
        <row r="3845">
          <cell r="B3845">
            <v>42795</v>
          </cell>
          <cell r="C3845">
            <v>4.53</v>
          </cell>
        </row>
        <row r="3846">
          <cell r="B3846">
            <v>42796</v>
          </cell>
          <cell r="C3846">
            <v>4.5</v>
          </cell>
        </row>
        <row r="3847">
          <cell r="B3847">
            <v>42797</v>
          </cell>
          <cell r="C3847">
            <v>4.5</v>
          </cell>
        </row>
        <row r="3848">
          <cell r="B3848">
            <v>42800</v>
          </cell>
          <cell r="C3848">
            <v>4.49</v>
          </cell>
        </row>
        <row r="3849">
          <cell r="B3849">
            <v>42801</v>
          </cell>
          <cell r="C3849">
            <v>4.49</v>
          </cell>
        </row>
        <row r="3850">
          <cell r="B3850">
            <v>42802</v>
          </cell>
          <cell r="C3850">
            <v>4.49</v>
          </cell>
        </row>
        <row r="3851">
          <cell r="B3851">
            <v>42803</v>
          </cell>
          <cell r="C3851">
            <v>4.49</v>
          </cell>
        </row>
        <row r="3852">
          <cell r="B3852">
            <v>42804</v>
          </cell>
          <cell r="C3852">
            <v>4.54</v>
          </cell>
        </row>
        <row r="3853">
          <cell r="B3853">
            <v>42807</v>
          </cell>
          <cell r="C3853">
            <v>4.54</v>
          </cell>
        </row>
        <row r="3854">
          <cell r="B3854">
            <v>42808</v>
          </cell>
          <cell r="C3854">
            <v>4.54</v>
          </cell>
        </row>
        <row r="3855">
          <cell r="B3855">
            <v>42809</v>
          </cell>
          <cell r="C3855">
            <v>4.54</v>
          </cell>
        </row>
        <row r="3856">
          <cell r="B3856">
            <v>42810</v>
          </cell>
          <cell r="C3856">
            <v>4.54</v>
          </cell>
        </row>
        <row r="3857">
          <cell r="B3857">
            <v>42811</v>
          </cell>
          <cell r="C3857">
            <v>4.54</v>
          </cell>
        </row>
        <row r="3858">
          <cell r="B3858">
            <v>42814</v>
          </cell>
          <cell r="C3858">
            <v>4.51</v>
          </cell>
        </row>
        <row r="3859">
          <cell r="B3859">
            <v>42815</v>
          </cell>
          <cell r="C3859">
            <v>4.5</v>
          </cell>
        </row>
        <row r="3860">
          <cell r="B3860">
            <v>42816</v>
          </cell>
          <cell r="C3860">
            <v>4.5</v>
          </cell>
        </row>
        <row r="3861">
          <cell r="B3861">
            <v>42817</v>
          </cell>
          <cell r="C3861">
            <v>4.5</v>
          </cell>
        </row>
        <row r="3862">
          <cell r="B3862">
            <v>42818</v>
          </cell>
          <cell r="C3862">
            <v>4.49</v>
          </cell>
        </row>
        <row r="3863">
          <cell r="B3863">
            <v>42821</v>
          </cell>
          <cell r="C3863">
            <v>4.49</v>
          </cell>
        </row>
        <row r="3864">
          <cell r="B3864">
            <v>42822</v>
          </cell>
          <cell r="C3864">
            <v>4.49</v>
          </cell>
        </row>
        <row r="3865">
          <cell r="B3865">
            <v>42823</v>
          </cell>
          <cell r="C3865">
            <v>4.4800000000000004</v>
          </cell>
        </row>
        <row r="3866">
          <cell r="B3866">
            <v>42824</v>
          </cell>
          <cell r="C3866">
            <v>4.49</v>
          </cell>
        </row>
        <row r="3867">
          <cell r="B3867">
            <v>42825</v>
          </cell>
          <cell r="C3867">
            <v>4.47</v>
          </cell>
        </row>
        <row r="3868">
          <cell r="B3868">
            <v>42828</v>
          </cell>
          <cell r="C3868">
            <v>4.47</v>
          </cell>
        </row>
        <row r="3869">
          <cell r="B3869">
            <v>42829</v>
          </cell>
          <cell r="C3869">
            <v>4.47</v>
          </cell>
        </row>
        <row r="3870">
          <cell r="B3870">
            <v>42830</v>
          </cell>
          <cell r="C3870">
            <v>4.46</v>
          </cell>
        </row>
        <row r="3871">
          <cell r="B3871">
            <v>42831</v>
          </cell>
          <cell r="C3871">
            <v>4.46</v>
          </cell>
        </row>
        <row r="3872">
          <cell r="B3872">
            <v>42832</v>
          </cell>
          <cell r="C3872">
            <v>4.5999999999999996</v>
          </cell>
        </row>
        <row r="3873">
          <cell r="B3873">
            <v>42835</v>
          </cell>
          <cell r="C3873">
            <v>4.5999999999999996</v>
          </cell>
        </row>
        <row r="3874">
          <cell r="B3874">
            <v>42836</v>
          </cell>
          <cell r="C3874">
            <v>4.5999999999999996</v>
          </cell>
        </row>
        <row r="3875">
          <cell r="B3875">
            <v>42837</v>
          </cell>
          <cell r="C3875">
            <v>4.5999999999999996</v>
          </cell>
        </row>
        <row r="3876">
          <cell r="B3876">
            <v>42838</v>
          </cell>
          <cell r="C3876">
            <v>4.59</v>
          </cell>
        </row>
        <row r="3877">
          <cell r="B3877">
            <v>42842</v>
          </cell>
          <cell r="C3877">
            <v>4.58</v>
          </cell>
        </row>
        <row r="3878">
          <cell r="B3878">
            <v>42843</v>
          </cell>
          <cell r="C3878">
            <v>4.57</v>
          </cell>
        </row>
        <row r="3879">
          <cell r="B3879">
            <v>42844</v>
          </cell>
          <cell r="C3879">
            <v>4.53</v>
          </cell>
        </row>
        <row r="3880">
          <cell r="B3880">
            <v>42845</v>
          </cell>
          <cell r="C3880">
            <v>4.53</v>
          </cell>
        </row>
        <row r="3881">
          <cell r="B3881">
            <v>42849</v>
          </cell>
          <cell r="C3881">
            <v>4.53</v>
          </cell>
        </row>
        <row r="3882">
          <cell r="B3882">
            <v>42850</v>
          </cell>
          <cell r="C3882">
            <v>4.53</v>
          </cell>
        </row>
        <row r="3883">
          <cell r="B3883">
            <v>42851</v>
          </cell>
          <cell r="C3883">
            <v>4.5</v>
          </cell>
        </row>
        <row r="3884">
          <cell r="B3884">
            <v>42852</v>
          </cell>
          <cell r="C3884">
            <v>4.5</v>
          </cell>
        </row>
        <row r="3885">
          <cell r="B3885">
            <v>42853</v>
          </cell>
          <cell r="C3885">
            <v>4.5</v>
          </cell>
        </row>
        <row r="3886">
          <cell r="B3886">
            <v>42857</v>
          </cell>
          <cell r="C3886">
            <v>4.53</v>
          </cell>
        </row>
        <row r="3887">
          <cell r="B3887">
            <v>42858</v>
          </cell>
          <cell r="C3887">
            <v>4.54</v>
          </cell>
        </row>
        <row r="3888">
          <cell r="B3888">
            <v>42859</v>
          </cell>
          <cell r="C3888">
            <v>4.53</v>
          </cell>
        </row>
        <row r="3889">
          <cell r="B3889">
            <v>42860</v>
          </cell>
          <cell r="C3889">
            <v>4.53</v>
          </cell>
        </row>
        <row r="3890">
          <cell r="B3890">
            <v>42863</v>
          </cell>
          <cell r="C3890">
            <v>4.5199999999999996</v>
          </cell>
        </row>
        <row r="3891">
          <cell r="B3891">
            <v>42864</v>
          </cell>
          <cell r="C3891">
            <v>4.5</v>
          </cell>
        </row>
        <row r="3892">
          <cell r="B3892">
            <v>42865</v>
          </cell>
          <cell r="C3892">
            <v>4.72</v>
          </cell>
        </row>
        <row r="3893">
          <cell r="B3893">
            <v>42866</v>
          </cell>
          <cell r="C3893">
            <v>4.72</v>
          </cell>
        </row>
        <row r="3894">
          <cell r="B3894">
            <v>42867</v>
          </cell>
          <cell r="C3894">
            <v>4.72</v>
          </cell>
        </row>
        <row r="3895">
          <cell r="B3895">
            <v>42870</v>
          </cell>
          <cell r="C3895">
            <v>4.6900000000000004</v>
          </cell>
        </row>
        <row r="3896">
          <cell r="B3896">
            <v>42871</v>
          </cell>
          <cell r="C3896">
            <v>4.6900000000000004</v>
          </cell>
        </row>
        <row r="3897">
          <cell r="B3897">
            <v>42872</v>
          </cell>
          <cell r="C3897">
            <v>4.6900000000000004</v>
          </cell>
        </row>
        <row r="3898">
          <cell r="B3898">
            <v>42873</v>
          </cell>
          <cell r="C3898">
            <v>4.6900000000000004</v>
          </cell>
        </row>
        <row r="3899">
          <cell r="B3899">
            <v>42874</v>
          </cell>
          <cell r="C3899">
            <v>4.6900000000000004</v>
          </cell>
        </row>
        <row r="3900">
          <cell r="B3900">
            <v>42877</v>
          </cell>
          <cell r="C3900">
            <v>4.72</v>
          </cell>
        </row>
        <row r="3901">
          <cell r="B3901">
            <v>42878</v>
          </cell>
          <cell r="C3901">
            <v>4.72</v>
          </cell>
        </row>
        <row r="3902">
          <cell r="B3902">
            <v>42879</v>
          </cell>
          <cell r="C3902">
            <v>4.72</v>
          </cell>
        </row>
        <row r="3903">
          <cell r="B3903">
            <v>42880</v>
          </cell>
          <cell r="C3903">
            <v>4.72</v>
          </cell>
        </row>
        <row r="3904">
          <cell r="B3904">
            <v>42881</v>
          </cell>
          <cell r="C3904">
            <v>4.72</v>
          </cell>
        </row>
        <row r="3905">
          <cell r="B3905">
            <v>42884</v>
          </cell>
          <cell r="C3905">
            <v>4.7</v>
          </cell>
        </row>
        <row r="3906">
          <cell r="B3906">
            <v>42885</v>
          </cell>
          <cell r="C3906">
            <v>4.6900000000000004</v>
          </cell>
        </row>
        <row r="3907">
          <cell r="B3907">
            <v>42886</v>
          </cell>
          <cell r="C3907">
            <v>4.67</v>
          </cell>
        </row>
        <row r="3908">
          <cell r="B3908">
            <v>42887</v>
          </cell>
          <cell r="C3908">
            <v>4.67</v>
          </cell>
        </row>
        <row r="3909">
          <cell r="B3909">
            <v>42888</v>
          </cell>
          <cell r="C3909">
            <v>4.6500000000000004</v>
          </cell>
        </row>
        <row r="3910">
          <cell r="B3910">
            <v>42891</v>
          </cell>
          <cell r="C3910">
            <v>4.6399999999999997</v>
          </cell>
        </row>
        <row r="3911">
          <cell r="B3911">
            <v>42892</v>
          </cell>
          <cell r="C3911">
            <v>4.62</v>
          </cell>
        </row>
        <row r="3912">
          <cell r="B3912">
            <v>42893</v>
          </cell>
          <cell r="C3912">
            <v>4.6399999999999997</v>
          </cell>
        </row>
        <row r="3913">
          <cell r="B3913">
            <v>42894</v>
          </cell>
          <cell r="C3913">
            <v>4.63</v>
          </cell>
        </row>
        <row r="3914">
          <cell r="B3914">
            <v>42895</v>
          </cell>
          <cell r="C3914">
            <v>4.4800000000000004</v>
          </cell>
        </row>
        <row r="3915">
          <cell r="B3915">
            <v>42898</v>
          </cell>
          <cell r="C3915">
            <v>4.46</v>
          </cell>
        </row>
        <row r="3916">
          <cell r="B3916">
            <v>42899</v>
          </cell>
          <cell r="C3916">
            <v>4.46</v>
          </cell>
        </row>
        <row r="3917">
          <cell r="B3917">
            <v>42900</v>
          </cell>
          <cell r="C3917">
            <v>4.46</v>
          </cell>
        </row>
        <row r="3918">
          <cell r="B3918">
            <v>42902</v>
          </cell>
          <cell r="C3918">
            <v>4.4400000000000004</v>
          </cell>
        </row>
        <row r="3919">
          <cell r="B3919">
            <v>42905</v>
          </cell>
          <cell r="C3919">
            <v>4.43</v>
          </cell>
        </row>
        <row r="3920">
          <cell r="B3920">
            <v>42906</v>
          </cell>
          <cell r="C3920">
            <v>4.41</v>
          </cell>
        </row>
        <row r="3921">
          <cell r="B3921">
            <v>42907</v>
          </cell>
          <cell r="C3921">
            <v>4.2699999999999996</v>
          </cell>
        </row>
        <row r="3922">
          <cell r="B3922">
            <v>42908</v>
          </cell>
          <cell r="C3922">
            <v>4.17</v>
          </cell>
        </row>
        <row r="3923">
          <cell r="B3923">
            <v>42909</v>
          </cell>
          <cell r="C3923">
            <v>4.1500000000000004</v>
          </cell>
        </row>
        <row r="3924">
          <cell r="B3924">
            <v>42912</v>
          </cell>
          <cell r="C3924">
            <v>4.1399999999999997</v>
          </cell>
        </row>
        <row r="3925">
          <cell r="B3925">
            <v>42913</v>
          </cell>
          <cell r="C3925">
            <v>4.1399999999999997</v>
          </cell>
        </row>
        <row r="3926">
          <cell r="B3926">
            <v>42914</v>
          </cell>
          <cell r="C3926">
            <v>4.16</v>
          </cell>
        </row>
        <row r="3927">
          <cell r="B3927">
            <v>42915</v>
          </cell>
          <cell r="C3927">
            <v>4.1399999999999997</v>
          </cell>
        </row>
        <row r="3928">
          <cell r="B3928">
            <v>42916</v>
          </cell>
          <cell r="C3928">
            <v>4.1399999999999997</v>
          </cell>
        </row>
        <row r="3929">
          <cell r="B3929">
            <v>42919</v>
          </cell>
          <cell r="C3929">
            <v>4.13</v>
          </cell>
        </row>
        <row r="3930">
          <cell r="B3930">
            <v>42920</v>
          </cell>
          <cell r="C3930">
            <v>4.13</v>
          </cell>
        </row>
        <row r="3931">
          <cell r="B3931">
            <v>42921</v>
          </cell>
          <cell r="C3931">
            <v>4.1399999999999997</v>
          </cell>
        </row>
        <row r="3932">
          <cell r="B3932">
            <v>42922</v>
          </cell>
          <cell r="C3932">
            <v>4.13</v>
          </cell>
        </row>
        <row r="3933">
          <cell r="B3933">
            <v>42923</v>
          </cell>
          <cell r="C3933">
            <v>4.4800000000000004</v>
          </cell>
        </row>
        <row r="3934">
          <cell r="B3934">
            <v>42926</v>
          </cell>
          <cell r="C3934">
            <v>4.45</v>
          </cell>
        </row>
        <row r="3935">
          <cell r="B3935">
            <v>42927</v>
          </cell>
          <cell r="C3935">
            <v>4.41</v>
          </cell>
        </row>
        <row r="3936">
          <cell r="B3936">
            <v>42928</v>
          </cell>
          <cell r="C3936">
            <v>4.41</v>
          </cell>
        </row>
        <row r="3937">
          <cell r="B3937">
            <v>42929</v>
          </cell>
          <cell r="C3937">
            <v>4.4000000000000004</v>
          </cell>
        </row>
        <row r="3938">
          <cell r="B3938">
            <v>42930</v>
          </cell>
          <cell r="C3938">
            <v>4.38</v>
          </cell>
        </row>
        <row r="3939">
          <cell r="B3939">
            <v>42933</v>
          </cell>
          <cell r="C3939">
            <v>4.37</v>
          </cell>
        </row>
        <row r="3940">
          <cell r="B3940">
            <v>42934</v>
          </cell>
          <cell r="C3940">
            <v>4.38</v>
          </cell>
        </row>
        <row r="3941">
          <cell r="B3941">
            <v>42935</v>
          </cell>
          <cell r="C3941">
            <v>4.34</v>
          </cell>
        </row>
        <row r="3942">
          <cell r="B3942">
            <v>42936</v>
          </cell>
          <cell r="C3942">
            <v>4.34</v>
          </cell>
        </row>
        <row r="3943">
          <cell r="B3943">
            <v>42937</v>
          </cell>
          <cell r="C3943">
            <v>4.38</v>
          </cell>
        </row>
        <row r="3944">
          <cell r="B3944">
            <v>42940</v>
          </cell>
          <cell r="C3944">
            <v>4.38</v>
          </cell>
        </row>
        <row r="3945">
          <cell r="B3945">
            <v>42941</v>
          </cell>
          <cell r="C3945">
            <v>4.43</v>
          </cell>
        </row>
        <row r="3946">
          <cell r="B3946">
            <v>42942</v>
          </cell>
          <cell r="C3946">
            <v>4.4400000000000004</v>
          </cell>
        </row>
        <row r="3947">
          <cell r="B3947">
            <v>42943</v>
          </cell>
          <cell r="C3947">
            <v>4.4400000000000004</v>
          </cell>
        </row>
        <row r="3948">
          <cell r="B3948">
            <v>42944</v>
          </cell>
          <cell r="C3948">
            <v>4.4800000000000004</v>
          </cell>
        </row>
        <row r="3949">
          <cell r="B3949">
            <v>42947</v>
          </cell>
          <cell r="C3949">
            <v>4.53</v>
          </cell>
        </row>
        <row r="3950">
          <cell r="B3950">
            <v>42948</v>
          </cell>
          <cell r="C3950">
            <v>4.54</v>
          </cell>
        </row>
        <row r="3951">
          <cell r="B3951">
            <v>42949</v>
          </cell>
          <cell r="C3951">
            <v>4.54</v>
          </cell>
        </row>
        <row r="3952">
          <cell r="B3952">
            <v>42950</v>
          </cell>
          <cell r="C3952">
            <v>4.55</v>
          </cell>
        </row>
        <row r="3953">
          <cell r="B3953">
            <v>42951</v>
          </cell>
          <cell r="C3953">
            <v>4.55</v>
          </cell>
        </row>
        <row r="3954">
          <cell r="B3954">
            <v>42954</v>
          </cell>
          <cell r="C3954">
            <v>4.54</v>
          </cell>
        </row>
        <row r="3955">
          <cell r="B3955">
            <v>42955</v>
          </cell>
          <cell r="C3955">
            <v>4.54</v>
          </cell>
        </row>
        <row r="3956">
          <cell r="B3956">
            <v>42956</v>
          </cell>
          <cell r="C3956">
            <v>4.51</v>
          </cell>
        </row>
        <row r="3957">
          <cell r="B3957">
            <v>42957</v>
          </cell>
          <cell r="C3957">
            <v>4.5199999999999996</v>
          </cell>
        </row>
        <row r="3958">
          <cell r="B3958">
            <v>42958</v>
          </cell>
          <cell r="C3958">
            <v>4.53</v>
          </cell>
        </row>
        <row r="3959">
          <cell r="B3959">
            <v>42961</v>
          </cell>
          <cell r="C3959">
            <v>4.5599999999999996</v>
          </cell>
        </row>
        <row r="3960">
          <cell r="B3960">
            <v>42962</v>
          </cell>
          <cell r="C3960">
            <v>4.55</v>
          </cell>
        </row>
        <row r="3961">
          <cell r="B3961">
            <v>42963</v>
          </cell>
          <cell r="C3961">
            <v>4.5599999999999996</v>
          </cell>
        </row>
        <row r="3962">
          <cell r="B3962">
            <v>42964</v>
          </cell>
          <cell r="C3962">
            <v>4.53</v>
          </cell>
        </row>
        <row r="3963">
          <cell r="B3963">
            <v>42965</v>
          </cell>
          <cell r="C3963">
            <v>4.54</v>
          </cell>
        </row>
        <row r="3964">
          <cell r="B3964">
            <v>42968</v>
          </cell>
          <cell r="C3964">
            <v>4.54</v>
          </cell>
        </row>
        <row r="3965">
          <cell r="B3965">
            <v>42969</v>
          </cell>
          <cell r="C3965">
            <v>4.4800000000000004</v>
          </cell>
        </row>
        <row r="3966">
          <cell r="B3966">
            <v>42970</v>
          </cell>
          <cell r="C3966">
            <v>4.4800000000000004</v>
          </cell>
        </row>
        <row r="3967">
          <cell r="B3967">
            <v>42971</v>
          </cell>
          <cell r="C3967">
            <v>4.4800000000000004</v>
          </cell>
        </row>
        <row r="3968">
          <cell r="B3968">
            <v>42972</v>
          </cell>
          <cell r="C3968">
            <v>4.4400000000000004</v>
          </cell>
        </row>
        <row r="3969">
          <cell r="B3969">
            <v>42975</v>
          </cell>
          <cell r="C3969">
            <v>4.4400000000000004</v>
          </cell>
        </row>
        <row r="3970">
          <cell r="B3970">
            <v>42976</v>
          </cell>
          <cell r="C3970">
            <v>4.4400000000000004</v>
          </cell>
        </row>
        <row r="3971">
          <cell r="B3971">
            <v>42977</v>
          </cell>
          <cell r="C3971">
            <v>4.42</v>
          </cell>
        </row>
        <row r="3972">
          <cell r="B3972">
            <v>42978</v>
          </cell>
          <cell r="C3972">
            <v>4.41</v>
          </cell>
        </row>
        <row r="3973">
          <cell r="B3973">
            <v>42979</v>
          </cell>
          <cell r="C3973">
            <v>4.41</v>
          </cell>
        </row>
        <row r="3974">
          <cell r="B3974">
            <v>42982</v>
          </cell>
          <cell r="C3974">
            <v>4.38</v>
          </cell>
        </row>
        <row r="3975">
          <cell r="B3975">
            <v>42983</v>
          </cell>
          <cell r="C3975">
            <v>4.3899999999999997</v>
          </cell>
        </row>
        <row r="3976">
          <cell r="B3976">
            <v>42984</v>
          </cell>
          <cell r="C3976">
            <v>4.1399999999999997</v>
          </cell>
        </row>
        <row r="3977">
          <cell r="B3977">
            <v>42986</v>
          </cell>
          <cell r="C3977">
            <v>4.1399999999999997</v>
          </cell>
        </row>
        <row r="3978">
          <cell r="B3978">
            <v>42989</v>
          </cell>
          <cell r="C3978">
            <v>4.12</v>
          </cell>
        </row>
        <row r="3979">
          <cell r="B3979">
            <v>42990</v>
          </cell>
          <cell r="C3979">
            <v>4.0999999999999996</v>
          </cell>
        </row>
        <row r="3980">
          <cell r="B3980">
            <v>42991</v>
          </cell>
          <cell r="C3980">
            <v>4.08</v>
          </cell>
        </row>
        <row r="3981">
          <cell r="B3981">
            <v>42992</v>
          </cell>
          <cell r="C3981">
            <v>4.08</v>
          </cell>
        </row>
        <row r="3982">
          <cell r="B3982">
            <v>42993</v>
          </cell>
          <cell r="C3982">
            <v>4.03</v>
          </cell>
        </row>
        <row r="3983">
          <cell r="B3983">
            <v>42996</v>
          </cell>
          <cell r="C3983">
            <v>4.01</v>
          </cell>
        </row>
        <row r="3984">
          <cell r="B3984">
            <v>42997</v>
          </cell>
          <cell r="C3984">
            <v>3.96</v>
          </cell>
        </row>
        <row r="3985">
          <cell r="B3985">
            <v>42998</v>
          </cell>
          <cell r="C3985">
            <v>3.86</v>
          </cell>
        </row>
        <row r="3986">
          <cell r="B3986">
            <v>42999</v>
          </cell>
          <cell r="C3986">
            <v>3.85</v>
          </cell>
        </row>
        <row r="3987">
          <cell r="B3987">
            <v>43000</v>
          </cell>
          <cell r="C3987">
            <v>3.84</v>
          </cell>
        </row>
        <row r="3988">
          <cell r="B3988">
            <v>43003</v>
          </cell>
          <cell r="C3988">
            <v>3.83</v>
          </cell>
        </row>
        <row r="3989">
          <cell r="B3989">
            <v>43004</v>
          </cell>
          <cell r="C3989">
            <v>3.83</v>
          </cell>
        </row>
        <row r="3990">
          <cell r="B3990">
            <v>43005</v>
          </cell>
          <cell r="C3990">
            <v>3.83</v>
          </cell>
        </row>
        <row r="3991">
          <cell r="B3991">
            <v>43006</v>
          </cell>
          <cell r="C3991">
            <v>3.83</v>
          </cell>
        </row>
        <row r="3992">
          <cell r="B3992">
            <v>43007</v>
          </cell>
          <cell r="C3992">
            <v>3.82</v>
          </cell>
        </row>
        <row r="3993">
          <cell r="B3993">
            <v>43010</v>
          </cell>
          <cell r="C3993">
            <v>3.83</v>
          </cell>
        </row>
        <row r="3994">
          <cell r="B3994">
            <v>43011</v>
          </cell>
          <cell r="C3994">
            <v>3.83</v>
          </cell>
        </row>
        <row r="3995">
          <cell r="B3995">
            <v>43012</v>
          </cell>
          <cell r="C3995">
            <v>3.83</v>
          </cell>
        </row>
        <row r="3996">
          <cell r="B3996">
            <v>43013</v>
          </cell>
          <cell r="C3996">
            <v>3.83</v>
          </cell>
        </row>
        <row r="3997">
          <cell r="B3997">
            <v>43014</v>
          </cell>
          <cell r="C3997">
            <v>4.01</v>
          </cell>
        </row>
        <row r="3998">
          <cell r="B3998">
            <v>43017</v>
          </cell>
          <cell r="C3998">
            <v>4.01</v>
          </cell>
        </row>
        <row r="3999">
          <cell r="B3999">
            <v>43018</v>
          </cell>
          <cell r="C3999">
            <v>4.0199999999999996</v>
          </cell>
        </row>
        <row r="4000">
          <cell r="B4000">
            <v>43019</v>
          </cell>
          <cell r="C4000">
            <v>4.0199999999999996</v>
          </cell>
        </row>
        <row r="4001">
          <cell r="B4001">
            <v>43021</v>
          </cell>
          <cell r="C4001">
            <v>4.0199999999999996</v>
          </cell>
        </row>
        <row r="4002">
          <cell r="B4002">
            <v>43024</v>
          </cell>
          <cell r="C4002">
            <v>4.04</v>
          </cell>
        </row>
        <row r="4003">
          <cell r="B4003">
            <v>43025</v>
          </cell>
          <cell r="C4003">
            <v>4.09</v>
          </cell>
        </row>
        <row r="4004">
          <cell r="B4004">
            <v>43026</v>
          </cell>
          <cell r="C4004">
            <v>4.09</v>
          </cell>
        </row>
        <row r="4005">
          <cell r="B4005">
            <v>43027</v>
          </cell>
          <cell r="C4005">
            <v>4.1100000000000003</v>
          </cell>
        </row>
        <row r="4006">
          <cell r="B4006">
            <v>43028</v>
          </cell>
          <cell r="C4006">
            <v>4.0999999999999996</v>
          </cell>
        </row>
        <row r="4007">
          <cell r="B4007">
            <v>43031</v>
          </cell>
          <cell r="C4007">
            <v>4.08</v>
          </cell>
        </row>
        <row r="4008">
          <cell r="B4008">
            <v>43032</v>
          </cell>
          <cell r="C4008">
            <v>4.09</v>
          </cell>
        </row>
        <row r="4009">
          <cell r="B4009">
            <v>43033</v>
          </cell>
          <cell r="C4009">
            <v>4.09</v>
          </cell>
        </row>
        <row r="4010">
          <cell r="B4010">
            <v>43034</v>
          </cell>
          <cell r="C4010">
            <v>4.09</v>
          </cell>
        </row>
        <row r="4011">
          <cell r="B4011">
            <v>43035</v>
          </cell>
          <cell r="C4011">
            <v>4.0999999999999996</v>
          </cell>
        </row>
        <row r="4012">
          <cell r="B4012">
            <v>43038</v>
          </cell>
          <cell r="C4012">
            <v>4.0999999999999996</v>
          </cell>
        </row>
        <row r="4013">
          <cell r="B4013">
            <v>43039</v>
          </cell>
          <cell r="C4013">
            <v>4.1399999999999997</v>
          </cell>
        </row>
        <row r="4014">
          <cell r="B4014">
            <v>43040</v>
          </cell>
          <cell r="C4014">
            <v>4.1399999999999997</v>
          </cell>
        </row>
        <row r="4015">
          <cell r="B4015">
            <v>43042</v>
          </cell>
          <cell r="C4015">
            <v>4.1399999999999997</v>
          </cell>
        </row>
        <row r="4016">
          <cell r="B4016">
            <v>43045</v>
          </cell>
          <cell r="C4016">
            <v>4.1500000000000004</v>
          </cell>
        </row>
        <row r="4017">
          <cell r="B4017">
            <v>43046</v>
          </cell>
          <cell r="C4017">
            <v>4.1500000000000004</v>
          </cell>
        </row>
        <row r="4018">
          <cell r="B4018">
            <v>43047</v>
          </cell>
          <cell r="C4018">
            <v>4.1500000000000004</v>
          </cell>
        </row>
        <row r="4019">
          <cell r="B4019">
            <v>43048</v>
          </cell>
          <cell r="C4019">
            <v>4.16</v>
          </cell>
        </row>
        <row r="4020">
          <cell r="B4020">
            <v>43049</v>
          </cell>
          <cell r="C4020">
            <v>4.05</v>
          </cell>
        </row>
        <row r="4021">
          <cell r="B4021">
            <v>43052</v>
          </cell>
          <cell r="C4021">
            <v>4.05</v>
          </cell>
        </row>
        <row r="4022">
          <cell r="B4022">
            <v>43053</v>
          </cell>
          <cell r="C4022">
            <v>4.05</v>
          </cell>
        </row>
        <row r="4023">
          <cell r="B4023">
            <v>43055</v>
          </cell>
          <cell r="C4023">
            <v>4.05</v>
          </cell>
        </row>
        <row r="4024">
          <cell r="B4024">
            <v>43056</v>
          </cell>
          <cell r="C4024">
            <v>4.05</v>
          </cell>
        </row>
        <row r="4025">
          <cell r="B4025">
            <v>43059</v>
          </cell>
          <cell r="C4025">
            <v>4.0599999999999996</v>
          </cell>
        </row>
        <row r="4026">
          <cell r="B4026">
            <v>43060</v>
          </cell>
          <cell r="C4026">
            <v>4.05</v>
          </cell>
        </row>
        <row r="4027">
          <cell r="B4027">
            <v>43061</v>
          </cell>
          <cell r="C4027">
            <v>4.0199999999999996</v>
          </cell>
        </row>
        <row r="4028">
          <cell r="B4028">
            <v>43062</v>
          </cell>
          <cell r="C4028">
            <v>4.0199999999999996</v>
          </cell>
        </row>
        <row r="4029">
          <cell r="B4029">
            <v>43063</v>
          </cell>
          <cell r="C4029">
            <v>4.0199999999999996</v>
          </cell>
        </row>
        <row r="4030">
          <cell r="B4030">
            <v>43066</v>
          </cell>
          <cell r="C4030">
            <v>4.0199999999999996</v>
          </cell>
        </row>
        <row r="4031">
          <cell r="B4031">
            <v>43067</v>
          </cell>
          <cell r="C4031">
            <v>3.99</v>
          </cell>
        </row>
        <row r="4032">
          <cell r="B4032">
            <v>43068</v>
          </cell>
          <cell r="C4032">
            <v>3.98</v>
          </cell>
        </row>
        <row r="4033">
          <cell r="B4033">
            <v>43069</v>
          </cell>
          <cell r="C4033">
            <v>3.98</v>
          </cell>
        </row>
        <row r="4034">
          <cell r="B4034">
            <v>43070</v>
          </cell>
          <cell r="C4034">
            <v>3.97</v>
          </cell>
        </row>
        <row r="4035">
          <cell r="B4035">
            <v>43073</v>
          </cell>
          <cell r="C4035">
            <v>3.97</v>
          </cell>
        </row>
        <row r="4036">
          <cell r="B4036">
            <v>43074</v>
          </cell>
          <cell r="C4036">
            <v>3.97</v>
          </cell>
        </row>
        <row r="4037">
          <cell r="B4037">
            <v>43075</v>
          </cell>
          <cell r="C4037">
            <v>3.95</v>
          </cell>
        </row>
        <row r="4038">
          <cell r="B4038">
            <v>43076</v>
          </cell>
          <cell r="C4038">
            <v>3.94</v>
          </cell>
        </row>
        <row r="4039">
          <cell r="B4039">
            <v>43077</v>
          </cell>
          <cell r="C4039">
            <v>3.91</v>
          </cell>
        </row>
        <row r="4040">
          <cell r="B4040">
            <v>43080</v>
          </cell>
          <cell r="C4040">
            <v>3.89</v>
          </cell>
        </row>
        <row r="4041">
          <cell r="B4041">
            <v>43081</v>
          </cell>
          <cell r="C4041">
            <v>3.88</v>
          </cell>
        </row>
        <row r="4042">
          <cell r="B4042">
            <v>43082</v>
          </cell>
          <cell r="C4042">
            <v>3.88</v>
          </cell>
        </row>
        <row r="4043">
          <cell r="B4043">
            <v>43083</v>
          </cell>
          <cell r="C4043">
            <v>3.88</v>
          </cell>
        </row>
        <row r="4044">
          <cell r="B4044">
            <v>43084</v>
          </cell>
          <cell r="C4044">
            <v>3.88</v>
          </cell>
        </row>
        <row r="4045">
          <cell r="B4045">
            <v>43087</v>
          </cell>
          <cell r="C4045">
            <v>3.87</v>
          </cell>
        </row>
        <row r="4046">
          <cell r="B4046">
            <v>43088</v>
          </cell>
          <cell r="C4046">
            <v>3.85</v>
          </cell>
        </row>
        <row r="4047">
          <cell r="B4047">
            <v>43089</v>
          </cell>
          <cell r="C4047">
            <v>3.78</v>
          </cell>
        </row>
        <row r="4048">
          <cell r="B4048">
            <v>43090</v>
          </cell>
          <cell r="C4048">
            <v>3.78</v>
          </cell>
        </row>
        <row r="4049">
          <cell r="B4049">
            <v>43091</v>
          </cell>
          <cell r="C4049">
            <v>3.78</v>
          </cell>
        </row>
        <row r="4050">
          <cell r="B4050">
            <v>43095</v>
          </cell>
          <cell r="C4050">
            <v>3.77</v>
          </cell>
        </row>
        <row r="4051">
          <cell r="B4051">
            <v>43096</v>
          </cell>
          <cell r="C4051">
            <v>3.77</v>
          </cell>
        </row>
        <row r="4052">
          <cell r="B4052">
            <v>43097</v>
          </cell>
          <cell r="C4052">
            <v>3.77</v>
          </cell>
        </row>
        <row r="4053">
          <cell r="B4053">
            <v>43098</v>
          </cell>
          <cell r="C4053">
            <v>3.77</v>
          </cell>
        </row>
        <row r="4054">
          <cell r="B4054">
            <v>43102</v>
          </cell>
          <cell r="C4054">
            <v>3.78</v>
          </cell>
        </row>
        <row r="4055">
          <cell r="B4055">
            <v>43103</v>
          </cell>
          <cell r="C4055">
            <v>3.78</v>
          </cell>
        </row>
        <row r="4056">
          <cell r="B4056">
            <v>43104</v>
          </cell>
          <cell r="C4056">
            <v>3.78</v>
          </cell>
        </row>
        <row r="4057">
          <cell r="B4057">
            <v>43105</v>
          </cell>
          <cell r="C4057">
            <v>3.77</v>
          </cell>
        </row>
        <row r="4058">
          <cell r="B4058">
            <v>43108</v>
          </cell>
          <cell r="C4058">
            <v>3.76</v>
          </cell>
        </row>
        <row r="4059">
          <cell r="B4059">
            <v>43109</v>
          </cell>
          <cell r="C4059">
            <v>3.75</v>
          </cell>
        </row>
        <row r="4060">
          <cell r="B4060">
            <v>43110</v>
          </cell>
          <cell r="C4060">
            <v>3.94</v>
          </cell>
        </row>
        <row r="4061">
          <cell r="B4061">
            <v>43111</v>
          </cell>
          <cell r="C4061">
            <v>3.94</v>
          </cell>
        </row>
        <row r="4062">
          <cell r="B4062">
            <v>43112</v>
          </cell>
          <cell r="C4062">
            <v>3.95</v>
          </cell>
        </row>
        <row r="4063">
          <cell r="B4063">
            <v>43115</v>
          </cell>
          <cell r="C4063">
            <v>3.95</v>
          </cell>
        </row>
        <row r="4064">
          <cell r="B4064">
            <v>43116</v>
          </cell>
          <cell r="C4064">
            <v>3.95</v>
          </cell>
        </row>
        <row r="4065">
          <cell r="B4065">
            <v>43117</v>
          </cell>
          <cell r="C4065">
            <v>3.95</v>
          </cell>
        </row>
        <row r="4066">
          <cell r="B4066">
            <v>43118</v>
          </cell>
          <cell r="C4066">
            <v>3.95</v>
          </cell>
        </row>
        <row r="4067">
          <cell r="B4067">
            <v>43119</v>
          </cell>
          <cell r="C4067">
            <v>3.95</v>
          </cell>
        </row>
        <row r="4068">
          <cell r="B4068">
            <v>43122</v>
          </cell>
          <cell r="C4068">
            <v>3.95</v>
          </cell>
        </row>
        <row r="4069">
          <cell r="B4069">
            <v>43123</v>
          </cell>
          <cell r="C4069">
            <v>3.95</v>
          </cell>
        </row>
        <row r="4070">
          <cell r="B4070">
            <v>43124</v>
          </cell>
          <cell r="C4070">
            <v>3.95</v>
          </cell>
        </row>
        <row r="4071">
          <cell r="B4071">
            <v>43125</v>
          </cell>
          <cell r="C4071">
            <v>3.95</v>
          </cell>
        </row>
        <row r="4072">
          <cell r="B4072">
            <v>43126</v>
          </cell>
          <cell r="C4072">
            <v>3.95</v>
          </cell>
        </row>
        <row r="4073">
          <cell r="B4073">
            <v>43129</v>
          </cell>
          <cell r="C4073">
            <v>3.95</v>
          </cell>
        </row>
        <row r="4074">
          <cell r="B4074">
            <v>43130</v>
          </cell>
          <cell r="C4074">
            <v>3.95</v>
          </cell>
        </row>
        <row r="4075">
          <cell r="B4075">
            <v>43131</v>
          </cell>
          <cell r="C4075">
            <v>3.95</v>
          </cell>
        </row>
        <row r="4076">
          <cell r="B4076">
            <v>43132</v>
          </cell>
          <cell r="C4076">
            <v>3.95</v>
          </cell>
        </row>
        <row r="4077">
          <cell r="B4077">
            <v>43133</v>
          </cell>
          <cell r="C4077">
            <v>3.94</v>
          </cell>
        </row>
        <row r="4078">
          <cell r="B4078">
            <v>43136</v>
          </cell>
          <cell r="C4078">
            <v>3.94</v>
          </cell>
        </row>
        <row r="4079">
          <cell r="B4079">
            <v>43137</v>
          </cell>
          <cell r="C4079">
            <v>3.94</v>
          </cell>
        </row>
        <row r="4080">
          <cell r="B4080">
            <v>43138</v>
          </cell>
          <cell r="C4080">
            <v>3.94</v>
          </cell>
        </row>
        <row r="4081">
          <cell r="B4081">
            <v>43139</v>
          </cell>
          <cell r="C4081">
            <v>4.03</v>
          </cell>
        </row>
        <row r="4082">
          <cell r="B4082">
            <v>43140</v>
          </cell>
          <cell r="C4082">
            <v>4.03</v>
          </cell>
        </row>
        <row r="4083">
          <cell r="B4083">
            <v>43145</v>
          </cell>
          <cell r="C4083">
            <v>4.03</v>
          </cell>
        </row>
        <row r="4084">
          <cell r="B4084">
            <v>43146</v>
          </cell>
          <cell r="C4084">
            <v>4.03</v>
          </cell>
        </row>
        <row r="4085">
          <cell r="B4085">
            <v>43147</v>
          </cell>
          <cell r="C4085">
            <v>4.03</v>
          </cell>
        </row>
        <row r="4086">
          <cell r="B4086">
            <v>43150</v>
          </cell>
          <cell r="C4086">
            <v>4.01</v>
          </cell>
        </row>
        <row r="4087">
          <cell r="B4087">
            <v>43151</v>
          </cell>
          <cell r="C4087">
            <v>4.01</v>
          </cell>
        </row>
        <row r="4088">
          <cell r="B4088">
            <v>43152</v>
          </cell>
          <cell r="C4088">
            <v>4</v>
          </cell>
        </row>
        <row r="4089">
          <cell r="B4089">
            <v>43153</v>
          </cell>
          <cell r="C4089">
            <v>3.94</v>
          </cell>
        </row>
        <row r="4090">
          <cell r="B4090">
            <v>43154</v>
          </cell>
          <cell r="C4090">
            <v>3.94</v>
          </cell>
        </row>
        <row r="4091">
          <cell r="B4091">
            <v>43157</v>
          </cell>
          <cell r="C4091">
            <v>3.94</v>
          </cell>
        </row>
        <row r="4092">
          <cell r="B4092">
            <v>43158</v>
          </cell>
          <cell r="C4092">
            <v>3.94</v>
          </cell>
        </row>
        <row r="4093">
          <cell r="B4093">
            <v>43159</v>
          </cell>
          <cell r="C4093">
            <v>3.93</v>
          </cell>
        </row>
        <row r="4094">
          <cell r="B4094">
            <v>43160</v>
          </cell>
          <cell r="C4094">
            <v>3.92</v>
          </cell>
        </row>
        <row r="4095">
          <cell r="B4095">
            <v>43161</v>
          </cell>
          <cell r="C4095">
            <v>3.91</v>
          </cell>
        </row>
        <row r="4096">
          <cell r="B4096">
            <v>43164</v>
          </cell>
          <cell r="C4096">
            <v>3.88</v>
          </cell>
        </row>
        <row r="4097">
          <cell r="B4097">
            <v>43165</v>
          </cell>
          <cell r="C4097">
            <v>3.88</v>
          </cell>
        </row>
        <row r="4098">
          <cell r="B4098">
            <v>43166</v>
          </cell>
          <cell r="C4098">
            <v>3.88</v>
          </cell>
        </row>
        <row r="4099">
          <cell r="B4099">
            <v>43167</v>
          </cell>
          <cell r="C4099">
            <v>3.87</v>
          </cell>
        </row>
        <row r="4100">
          <cell r="B4100">
            <v>43168</v>
          </cell>
          <cell r="C4100">
            <v>3.97</v>
          </cell>
        </row>
        <row r="4101">
          <cell r="B4101">
            <v>43171</v>
          </cell>
          <cell r="C4101">
            <v>3.97</v>
          </cell>
        </row>
        <row r="4102">
          <cell r="B4102">
            <v>43172</v>
          </cell>
          <cell r="C4102">
            <v>3.97</v>
          </cell>
        </row>
        <row r="4103">
          <cell r="B4103">
            <v>43173</v>
          </cell>
          <cell r="C4103">
            <v>3.97</v>
          </cell>
        </row>
        <row r="4104">
          <cell r="B4104">
            <v>43174</v>
          </cell>
          <cell r="C4104">
            <v>3.94</v>
          </cell>
        </row>
        <row r="4105">
          <cell r="B4105">
            <v>43175</v>
          </cell>
          <cell r="C4105">
            <v>3.93</v>
          </cell>
        </row>
        <row r="4106">
          <cell r="B4106">
            <v>43178</v>
          </cell>
          <cell r="C4106">
            <v>3.93</v>
          </cell>
        </row>
        <row r="4107">
          <cell r="B4107">
            <v>43179</v>
          </cell>
          <cell r="C4107">
            <v>3.93</v>
          </cell>
        </row>
        <row r="4108">
          <cell r="B4108">
            <v>43180</v>
          </cell>
          <cell r="C4108">
            <v>3.93</v>
          </cell>
        </row>
        <row r="4109">
          <cell r="B4109">
            <v>43181</v>
          </cell>
          <cell r="C4109">
            <v>3.91</v>
          </cell>
        </row>
        <row r="4110">
          <cell r="B4110">
            <v>43182</v>
          </cell>
          <cell r="C4110">
            <v>3.9</v>
          </cell>
        </row>
        <row r="4111">
          <cell r="B4111">
            <v>43185</v>
          </cell>
          <cell r="C4111">
            <v>3.9</v>
          </cell>
        </row>
        <row r="4112">
          <cell r="B4112">
            <v>43186</v>
          </cell>
          <cell r="C4112">
            <v>3.88</v>
          </cell>
        </row>
        <row r="4113">
          <cell r="B4113">
            <v>43187</v>
          </cell>
          <cell r="C4113">
            <v>3.86</v>
          </cell>
        </row>
        <row r="4114">
          <cell r="B4114">
            <v>43188</v>
          </cell>
          <cell r="C4114">
            <v>3.84</v>
          </cell>
        </row>
        <row r="4115">
          <cell r="B4115">
            <v>43192</v>
          </cell>
          <cell r="C4115">
            <v>3.83</v>
          </cell>
        </row>
        <row r="4116">
          <cell r="B4116">
            <v>43193</v>
          </cell>
          <cell r="C4116">
            <v>3.83</v>
          </cell>
        </row>
        <row r="4117">
          <cell r="B4117">
            <v>43194</v>
          </cell>
          <cell r="C4117">
            <v>3.83</v>
          </cell>
        </row>
        <row r="4118">
          <cell r="B4118">
            <v>43195</v>
          </cell>
          <cell r="C4118">
            <v>3.82</v>
          </cell>
        </row>
        <row r="4119">
          <cell r="B4119">
            <v>43196</v>
          </cell>
          <cell r="C4119">
            <v>3.82</v>
          </cell>
        </row>
        <row r="4120">
          <cell r="B4120">
            <v>43199</v>
          </cell>
          <cell r="C4120">
            <v>3.82</v>
          </cell>
        </row>
        <row r="4121">
          <cell r="B4121">
            <v>43200</v>
          </cell>
          <cell r="C4121">
            <v>4.03</v>
          </cell>
        </row>
        <row r="4122">
          <cell r="B4122">
            <v>43201</v>
          </cell>
          <cell r="C4122">
            <v>4.03</v>
          </cell>
        </row>
        <row r="4123">
          <cell r="B4123">
            <v>43202</v>
          </cell>
          <cell r="C4123">
            <v>4.03</v>
          </cell>
        </row>
        <row r="4124">
          <cell r="B4124">
            <v>43203</v>
          </cell>
          <cell r="C4124">
            <v>4.03</v>
          </cell>
        </row>
        <row r="4125">
          <cell r="B4125">
            <v>43206</v>
          </cell>
          <cell r="C4125">
            <v>4.03</v>
          </cell>
        </row>
        <row r="4126">
          <cell r="B4126">
            <v>43207</v>
          </cell>
          <cell r="C4126">
            <v>4.03</v>
          </cell>
        </row>
        <row r="4127">
          <cell r="B4127">
            <v>43208</v>
          </cell>
          <cell r="C4127">
            <v>4.04</v>
          </cell>
        </row>
        <row r="4128">
          <cell r="B4128">
            <v>43209</v>
          </cell>
          <cell r="C4128">
            <v>4.04</v>
          </cell>
        </row>
        <row r="4129">
          <cell r="B4129">
            <v>43210</v>
          </cell>
          <cell r="C4129">
            <v>4.04</v>
          </cell>
        </row>
        <row r="4130">
          <cell r="B4130">
            <v>43213</v>
          </cell>
          <cell r="C4130">
            <v>4.04</v>
          </cell>
        </row>
        <row r="4131">
          <cell r="B4131">
            <v>43214</v>
          </cell>
          <cell r="C4131">
            <v>4.04</v>
          </cell>
        </row>
        <row r="4132">
          <cell r="B4132">
            <v>43215</v>
          </cell>
          <cell r="C4132">
            <v>4.04</v>
          </cell>
        </row>
        <row r="4133">
          <cell r="B4133">
            <v>43216</v>
          </cell>
          <cell r="C4133">
            <v>4.04</v>
          </cell>
        </row>
        <row r="4134">
          <cell r="B4134">
            <v>43217</v>
          </cell>
          <cell r="C4134">
            <v>4.0599999999999996</v>
          </cell>
        </row>
        <row r="4135">
          <cell r="B4135">
            <v>43220</v>
          </cell>
          <cell r="C4135">
            <v>4.07</v>
          </cell>
        </row>
        <row r="4136">
          <cell r="B4136">
            <v>43222</v>
          </cell>
          <cell r="C4136">
            <v>4.0599999999999996</v>
          </cell>
        </row>
        <row r="4137">
          <cell r="B4137">
            <v>43223</v>
          </cell>
          <cell r="C4137">
            <v>4.07</v>
          </cell>
        </row>
        <row r="4138">
          <cell r="B4138">
            <v>43224</v>
          </cell>
          <cell r="C4138">
            <v>4.0599999999999996</v>
          </cell>
        </row>
        <row r="4139">
          <cell r="B4139">
            <v>43227</v>
          </cell>
          <cell r="C4139">
            <v>4.0599999999999996</v>
          </cell>
        </row>
        <row r="4140">
          <cell r="B4140">
            <v>43228</v>
          </cell>
          <cell r="C4140">
            <v>4.07</v>
          </cell>
        </row>
        <row r="4141">
          <cell r="B4141">
            <v>43229</v>
          </cell>
          <cell r="C4141">
            <v>4.07</v>
          </cell>
        </row>
        <row r="4142">
          <cell r="B4142">
            <v>43230</v>
          </cell>
          <cell r="C4142">
            <v>4.2</v>
          </cell>
        </row>
        <row r="4143">
          <cell r="B4143">
            <v>43231</v>
          </cell>
          <cell r="C4143">
            <v>4.21</v>
          </cell>
        </row>
        <row r="4144">
          <cell r="B4144">
            <v>43234</v>
          </cell>
          <cell r="C4144">
            <v>4.21</v>
          </cell>
        </row>
        <row r="4145">
          <cell r="B4145">
            <v>43235</v>
          </cell>
          <cell r="C4145">
            <v>4.21</v>
          </cell>
        </row>
        <row r="4146">
          <cell r="B4146">
            <v>43236</v>
          </cell>
          <cell r="C4146">
            <v>4.21</v>
          </cell>
        </row>
        <row r="4147">
          <cell r="B4147">
            <v>43237</v>
          </cell>
          <cell r="C4147">
            <v>4.21</v>
          </cell>
        </row>
        <row r="4148">
          <cell r="B4148">
            <v>43238</v>
          </cell>
          <cell r="C4148">
            <v>4.21</v>
          </cell>
        </row>
        <row r="4149">
          <cell r="B4149">
            <v>43241</v>
          </cell>
          <cell r="C4149">
            <v>4.28</v>
          </cell>
        </row>
        <row r="4150">
          <cell r="B4150">
            <v>43242</v>
          </cell>
          <cell r="C4150">
            <v>4.3499999999999996</v>
          </cell>
        </row>
        <row r="4151">
          <cell r="B4151">
            <v>43243</v>
          </cell>
          <cell r="C4151">
            <v>4.34</v>
          </cell>
        </row>
        <row r="4152">
          <cell r="B4152">
            <v>43244</v>
          </cell>
          <cell r="C4152">
            <v>4.34</v>
          </cell>
        </row>
        <row r="4153">
          <cell r="B4153">
            <v>43245</v>
          </cell>
          <cell r="C4153">
            <v>4.3499999999999996</v>
          </cell>
        </row>
        <row r="4154">
          <cell r="B4154">
            <v>43248</v>
          </cell>
          <cell r="C4154">
            <v>4.3600000000000003</v>
          </cell>
        </row>
        <row r="4155">
          <cell r="B4155">
            <v>43249</v>
          </cell>
          <cell r="C4155">
            <v>4.3600000000000003</v>
          </cell>
        </row>
        <row r="4156">
          <cell r="B4156">
            <v>43250</v>
          </cell>
          <cell r="C4156">
            <v>4.37</v>
          </cell>
        </row>
        <row r="4157">
          <cell r="B4157">
            <v>43252</v>
          </cell>
          <cell r="C4157">
            <v>4.38</v>
          </cell>
        </row>
        <row r="4158">
          <cell r="B4158">
            <v>43255</v>
          </cell>
          <cell r="C4158">
            <v>4.3899999999999997</v>
          </cell>
        </row>
        <row r="4159">
          <cell r="B4159">
            <v>43256</v>
          </cell>
          <cell r="C4159">
            <v>4.4000000000000004</v>
          </cell>
        </row>
        <row r="4160">
          <cell r="B4160">
            <v>43257</v>
          </cell>
          <cell r="C4160">
            <v>4.4000000000000004</v>
          </cell>
        </row>
        <row r="4161">
          <cell r="B4161">
            <v>43258</v>
          </cell>
          <cell r="C4161">
            <v>4.45</v>
          </cell>
        </row>
        <row r="4162">
          <cell r="B4162">
            <v>43259</v>
          </cell>
          <cell r="C4162">
            <v>4.5</v>
          </cell>
        </row>
        <row r="4163">
          <cell r="B4163">
            <v>43262</v>
          </cell>
          <cell r="C4163">
            <v>4.49</v>
          </cell>
        </row>
        <row r="4164">
          <cell r="B4164">
            <v>43263</v>
          </cell>
          <cell r="C4164">
            <v>4.5</v>
          </cell>
        </row>
        <row r="4165">
          <cell r="B4165">
            <v>43264</v>
          </cell>
          <cell r="C4165">
            <v>4.51</v>
          </cell>
        </row>
        <row r="4166">
          <cell r="B4166">
            <v>43265</v>
          </cell>
          <cell r="C4166">
            <v>4.51</v>
          </cell>
        </row>
        <row r="4167">
          <cell r="B4167">
            <v>43266</v>
          </cell>
          <cell r="C4167">
            <v>4.51</v>
          </cell>
        </row>
        <row r="4168">
          <cell r="B4168">
            <v>43269</v>
          </cell>
          <cell r="C4168">
            <v>4.55</v>
          </cell>
        </row>
        <row r="4169">
          <cell r="B4169">
            <v>43270</v>
          </cell>
          <cell r="C4169">
            <v>4.59</v>
          </cell>
        </row>
        <row r="4170">
          <cell r="B4170">
            <v>43271</v>
          </cell>
          <cell r="C4170">
            <v>4.6500000000000004</v>
          </cell>
        </row>
        <row r="4171">
          <cell r="B4171">
            <v>43272</v>
          </cell>
          <cell r="C4171">
            <v>4.6500000000000004</v>
          </cell>
        </row>
        <row r="4172">
          <cell r="B4172">
            <v>43273</v>
          </cell>
          <cell r="C4172">
            <v>4.66</v>
          </cell>
        </row>
        <row r="4173">
          <cell r="B4173">
            <v>43276</v>
          </cell>
          <cell r="C4173">
            <v>4.67</v>
          </cell>
        </row>
        <row r="4174">
          <cell r="B4174">
            <v>43277</v>
          </cell>
          <cell r="C4174">
            <v>4.67</v>
          </cell>
        </row>
        <row r="4175">
          <cell r="B4175">
            <v>43278</v>
          </cell>
          <cell r="C4175">
            <v>4.67</v>
          </cell>
        </row>
        <row r="4176">
          <cell r="B4176">
            <v>43279</v>
          </cell>
          <cell r="C4176">
            <v>4.67</v>
          </cell>
        </row>
        <row r="4177">
          <cell r="B4177">
            <v>43280</v>
          </cell>
          <cell r="C4177">
            <v>4.7</v>
          </cell>
        </row>
        <row r="4178">
          <cell r="B4178">
            <v>43283</v>
          </cell>
          <cell r="C4178">
            <v>4.7</v>
          </cell>
        </row>
        <row r="4179">
          <cell r="B4179">
            <v>43284</v>
          </cell>
          <cell r="C4179">
            <v>4.72</v>
          </cell>
        </row>
        <row r="4180">
          <cell r="B4180">
            <v>43285</v>
          </cell>
          <cell r="C4180">
            <v>4.72</v>
          </cell>
        </row>
        <row r="4181">
          <cell r="B4181">
            <v>43286</v>
          </cell>
          <cell r="C4181">
            <v>4.72</v>
          </cell>
        </row>
        <row r="4182">
          <cell r="B4182">
            <v>43287</v>
          </cell>
          <cell r="C4182">
            <v>3.8</v>
          </cell>
        </row>
        <row r="4183">
          <cell r="B4183">
            <v>43290</v>
          </cell>
          <cell r="C4183">
            <v>3.8</v>
          </cell>
        </row>
        <row r="4184">
          <cell r="B4184">
            <v>43291</v>
          </cell>
          <cell r="C4184">
            <v>3.8</v>
          </cell>
        </row>
        <row r="4185">
          <cell r="B4185">
            <v>43292</v>
          </cell>
          <cell r="C4185">
            <v>3.81</v>
          </cell>
        </row>
        <row r="4186">
          <cell r="B4186">
            <v>43293</v>
          </cell>
          <cell r="C4186">
            <v>3.8</v>
          </cell>
        </row>
        <row r="4187">
          <cell r="B4187">
            <v>43294</v>
          </cell>
          <cell r="C4187">
            <v>3.8</v>
          </cell>
        </row>
        <row r="4188">
          <cell r="B4188">
            <v>43297</v>
          </cell>
          <cell r="C4188">
            <v>3.79</v>
          </cell>
        </row>
        <row r="4189">
          <cell r="B4189">
            <v>43298</v>
          </cell>
          <cell r="C4189">
            <v>3.79</v>
          </cell>
        </row>
        <row r="4190">
          <cell r="B4190">
            <v>43299</v>
          </cell>
          <cell r="C4190">
            <v>3.79</v>
          </cell>
        </row>
        <row r="4191">
          <cell r="B4191">
            <v>43300</v>
          </cell>
          <cell r="C4191">
            <v>3.73</v>
          </cell>
        </row>
        <row r="4192">
          <cell r="B4192">
            <v>43301</v>
          </cell>
          <cell r="C4192">
            <v>3.73</v>
          </cell>
        </row>
        <row r="4193">
          <cell r="B4193">
            <v>43304</v>
          </cell>
          <cell r="C4193">
            <v>3.73</v>
          </cell>
        </row>
        <row r="4194">
          <cell r="B4194">
            <v>43305</v>
          </cell>
          <cell r="C4194">
            <v>3.73</v>
          </cell>
        </row>
        <row r="4195">
          <cell r="B4195">
            <v>43306</v>
          </cell>
          <cell r="C4195">
            <v>3.73</v>
          </cell>
        </row>
        <row r="4196">
          <cell r="B4196">
            <v>43307</v>
          </cell>
          <cell r="C4196">
            <v>3.73</v>
          </cell>
        </row>
        <row r="4197">
          <cell r="B4197">
            <v>43308</v>
          </cell>
          <cell r="C4197">
            <v>3.73</v>
          </cell>
        </row>
        <row r="4198">
          <cell r="B4198">
            <v>43311</v>
          </cell>
          <cell r="C4198">
            <v>3.73</v>
          </cell>
        </row>
        <row r="4199">
          <cell r="B4199">
            <v>43312</v>
          </cell>
          <cell r="C4199">
            <v>3.72</v>
          </cell>
        </row>
        <row r="4200">
          <cell r="B4200">
            <v>43313</v>
          </cell>
          <cell r="C4200">
            <v>3.72</v>
          </cell>
        </row>
        <row r="4201">
          <cell r="B4201">
            <v>43314</v>
          </cell>
          <cell r="C4201">
            <v>3.72</v>
          </cell>
        </row>
        <row r="4202">
          <cell r="B4202">
            <v>43315</v>
          </cell>
          <cell r="C4202">
            <v>3.71</v>
          </cell>
        </row>
        <row r="4203">
          <cell r="B4203">
            <v>43318</v>
          </cell>
          <cell r="C4203">
            <v>3.71</v>
          </cell>
        </row>
        <row r="4204">
          <cell r="B4204">
            <v>43319</v>
          </cell>
          <cell r="C4204">
            <v>3.71</v>
          </cell>
        </row>
        <row r="4205">
          <cell r="B4205">
            <v>43320</v>
          </cell>
          <cell r="C4205">
            <v>3.65</v>
          </cell>
        </row>
        <row r="4206">
          <cell r="B4206">
            <v>43321</v>
          </cell>
          <cell r="C4206">
            <v>3.65</v>
          </cell>
        </row>
        <row r="4207">
          <cell r="B4207">
            <v>43322</v>
          </cell>
          <cell r="C4207">
            <v>3.65</v>
          </cell>
        </row>
        <row r="4208">
          <cell r="B4208">
            <v>43325</v>
          </cell>
          <cell r="C4208">
            <v>3.66</v>
          </cell>
        </row>
        <row r="4209">
          <cell r="B4209">
            <v>43326</v>
          </cell>
          <cell r="C4209">
            <v>3.66</v>
          </cell>
        </row>
        <row r="4210">
          <cell r="B4210">
            <v>43327</v>
          </cell>
          <cell r="C4210">
            <v>3.66</v>
          </cell>
        </row>
        <row r="4211">
          <cell r="B4211">
            <v>43328</v>
          </cell>
          <cell r="C4211">
            <v>3.64</v>
          </cell>
        </row>
        <row r="4212">
          <cell r="B4212">
            <v>43329</v>
          </cell>
          <cell r="C4212">
            <v>3.64</v>
          </cell>
        </row>
        <row r="4213">
          <cell r="B4213">
            <v>43332</v>
          </cell>
          <cell r="C4213">
            <v>3.61</v>
          </cell>
        </row>
        <row r="4214">
          <cell r="B4214">
            <v>43333</v>
          </cell>
          <cell r="C4214">
            <v>3.57</v>
          </cell>
        </row>
        <row r="4215">
          <cell r="B4215">
            <v>43334</v>
          </cell>
          <cell r="C4215">
            <v>3.65</v>
          </cell>
        </row>
        <row r="4216">
          <cell r="B4216">
            <v>43335</v>
          </cell>
          <cell r="C4216">
            <v>3.64</v>
          </cell>
        </row>
        <row r="4217">
          <cell r="B4217">
            <v>43336</v>
          </cell>
          <cell r="C4217">
            <v>3.64</v>
          </cell>
        </row>
        <row r="4218">
          <cell r="B4218">
            <v>43339</v>
          </cell>
          <cell r="C4218">
            <v>3.64</v>
          </cell>
        </row>
        <row r="4219">
          <cell r="B4219">
            <v>43340</v>
          </cell>
          <cell r="C4219">
            <v>3.64</v>
          </cell>
        </row>
        <row r="4220">
          <cell r="B4220">
            <v>43341</v>
          </cell>
          <cell r="C4220">
            <v>3.64</v>
          </cell>
        </row>
        <row r="4221">
          <cell r="B4221">
            <v>43342</v>
          </cell>
          <cell r="C4221">
            <v>3.64</v>
          </cell>
        </row>
        <row r="4222">
          <cell r="B4222">
            <v>43343</v>
          </cell>
          <cell r="C4222">
            <v>3.63</v>
          </cell>
        </row>
        <row r="4223">
          <cell r="B4223">
            <v>43346</v>
          </cell>
          <cell r="C4223">
            <v>3.64</v>
          </cell>
        </row>
        <row r="4224">
          <cell r="B4224">
            <v>43347</v>
          </cell>
          <cell r="C4224">
            <v>3.66</v>
          </cell>
        </row>
        <row r="4225">
          <cell r="B4225">
            <v>43348</v>
          </cell>
          <cell r="C4225">
            <v>3.66</v>
          </cell>
        </row>
        <row r="4226">
          <cell r="B4226">
            <v>43349</v>
          </cell>
          <cell r="C4226">
            <v>3.88</v>
          </cell>
        </row>
        <row r="4227">
          <cell r="B4227">
            <v>43353</v>
          </cell>
          <cell r="C4227">
            <v>3.89</v>
          </cell>
        </row>
        <row r="4228">
          <cell r="B4228">
            <v>43354</v>
          </cell>
          <cell r="C4228">
            <v>3.89</v>
          </cell>
        </row>
        <row r="4229">
          <cell r="B4229">
            <v>43355</v>
          </cell>
          <cell r="C4229">
            <v>3.89</v>
          </cell>
        </row>
        <row r="4230">
          <cell r="B4230">
            <v>43356</v>
          </cell>
          <cell r="C4230">
            <v>3.89</v>
          </cell>
        </row>
        <row r="4231">
          <cell r="B4231">
            <v>43357</v>
          </cell>
          <cell r="C4231">
            <v>3.89</v>
          </cell>
        </row>
        <row r="4232">
          <cell r="B4232">
            <v>43360</v>
          </cell>
          <cell r="C4232">
            <v>3.9</v>
          </cell>
        </row>
        <row r="4233">
          <cell r="B4233">
            <v>43361</v>
          </cell>
          <cell r="C4233">
            <v>3.93</v>
          </cell>
        </row>
        <row r="4234">
          <cell r="B4234">
            <v>43362</v>
          </cell>
          <cell r="C4234">
            <v>3.95</v>
          </cell>
        </row>
        <row r="4235">
          <cell r="B4235">
            <v>43363</v>
          </cell>
          <cell r="C4235">
            <v>4.0599999999999996</v>
          </cell>
        </row>
        <row r="4236">
          <cell r="B4236">
            <v>43364</v>
          </cell>
          <cell r="C4236">
            <v>4.0599999999999996</v>
          </cell>
        </row>
        <row r="4237">
          <cell r="B4237">
            <v>43367</v>
          </cell>
          <cell r="C4237">
            <v>4.08</v>
          </cell>
        </row>
        <row r="4238">
          <cell r="B4238">
            <v>43368</v>
          </cell>
          <cell r="C4238">
            <v>4.09</v>
          </cell>
        </row>
        <row r="4239">
          <cell r="B4239">
            <v>43369</v>
          </cell>
          <cell r="C4239">
            <v>4.0999999999999996</v>
          </cell>
        </row>
        <row r="4240">
          <cell r="B4240">
            <v>43370</v>
          </cell>
          <cell r="C4240">
            <v>4.0999999999999996</v>
          </cell>
        </row>
        <row r="4241">
          <cell r="B4241">
            <v>43371</v>
          </cell>
          <cell r="C4241">
            <v>4.0999999999999996</v>
          </cell>
        </row>
        <row r="4242">
          <cell r="B4242">
            <v>43374</v>
          </cell>
          <cell r="C4242">
            <v>4.09</v>
          </cell>
        </row>
        <row r="4243">
          <cell r="B4243">
            <v>43375</v>
          </cell>
          <cell r="C4243">
            <v>4.09</v>
          </cell>
        </row>
        <row r="4244">
          <cell r="B4244">
            <v>43376</v>
          </cell>
          <cell r="C4244">
            <v>4.16</v>
          </cell>
        </row>
        <row r="4245">
          <cell r="B4245">
            <v>43377</v>
          </cell>
          <cell r="C4245">
            <v>4.16</v>
          </cell>
        </row>
        <row r="4246">
          <cell r="B4246">
            <v>43378</v>
          </cell>
          <cell r="C4246">
            <v>4.03</v>
          </cell>
        </row>
        <row r="4247">
          <cell r="B4247">
            <v>43381</v>
          </cell>
          <cell r="C4247">
            <v>4.03</v>
          </cell>
        </row>
        <row r="4248">
          <cell r="B4248">
            <v>43382</v>
          </cell>
          <cell r="C4248">
            <v>4.03</v>
          </cell>
        </row>
        <row r="4249">
          <cell r="B4249">
            <v>43383</v>
          </cell>
          <cell r="C4249">
            <v>4.03</v>
          </cell>
        </row>
        <row r="4250">
          <cell r="B4250">
            <v>43384</v>
          </cell>
          <cell r="C4250">
            <v>4.05</v>
          </cell>
        </row>
        <row r="4251">
          <cell r="B4251">
            <v>43388</v>
          </cell>
          <cell r="C4251">
            <v>4.05</v>
          </cell>
        </row>
        <row r="4252">
          <cell r="B4252">
            <v>43389</v>
          </cell>
          <cell r="C4252">
            <v>4.05</v>
          </cell>
        </row>
        <row r="4253">
          <cell r="B4253">
            <v>43390</v>
          </cell>
          <cell r="C4253">
            <v>4.05</v>
          </cell>
        </row>
        <row r="4254">
          <cell r="B4254">
            <v>43391</v>
          </cell>
          <cell r="C4254">
            <v>4.07</v>
          </cell>
        </row>
        <row r="4255">
          <cell r="B4255">
            <v>43392</v>
          </cell>
          <cell r="C4255">
            <v>4.08</v>
          </cell>
        </row>
        <row r="4256">
          <cell r="B4256">
            <v>43395</v>
          </cell>
          <cell r="C4256">
            <v>4.07</v>
          </cell>
        </row>
        <row r="4257">
          <cell r="B4257">
            <v>43396</v>
          </cell>
          <cell r="C4257">
            <v>4.05</v>
          </cell>
        </row>
        <row r="4258">
          <cell r="B4258">
            <v>43397</v>
          </cell>
          <cell r="C4258">
            <v>4.0599999999999996</v>
          </cell>
        </row>
        <row r="4259">
          <cell r="B4259">
            <v>43398</v>
          </cell>
          <cell r="C4259">
            <v>4.07</v>
          </cell>
        </row>
        <row r="4260">
          <cell r="B4260">
            <v>43399</v>
          </cell>
          <cell r="C4260">
            <v>4.05</v>
          </cell>
        </row>
        <row r="4261">
          <cell r="B4261">
            <v>43402</v>
          </cell>
          <cell r="C4261">
            <v>4.05</v>
          </cell>
        </row>
        <row r="4262">
          <cell r="B4262">
            <v>43403</v>
          </cell>
          <cell r="C4262">
            <v>4.0199999999999996</v>
          </cell>
        </row>
        <row r="4263">
          <cell r="B4263">
            <v>43404</v>
          </cell>
          <cell r="C4263">
            <v>4.0199999999999996</v>
          </cell>
        </row>
        <row r="4264">
          <cell r="B4264">
            <v>43405</v>
          </cell>
          <cell r="C4264">
            <v>4.0199999999999996</v>
          </cell>
        </row>
        <row r="4265">
          <cell r="B4265">
            <v>43409</v>
          </cell>
          <cell r="C4265">
            <v>4.0199999999999996</v>
          </cell>
        </row>
        <row r="4266">
          <cell r="B4266">
            <v>43410</v>
          </cell>
          <cell r="C4266">
            <v>4.01</v>
          </cell>
        </row>
        <row r="4267">
          <cell r="B4267">
            <v>43411</v>
          </cell>
          <cell r="C4267">
            <v>3.8</v>
          </cell>
        </row>
        <row r="4268">
          <cell r="B4268">
            <v>43412</v>
          </cell>
          <cell r="C4268">
            <v>3.79</v>
          </cell>
        </row>
        <row r="4269">
          <cell r="B4269">
            <v>43413</v>
          </cell>
          <cell r="C4269">
            <v>3.77</v>
          </cell>
        </row>
        <row r="4270">
          <cell r="B4270">
            <v>43416</v>
          </cell>
          <cell r="C4270">
            <v>3.76</v>
          </cell>
        </row>
        <row r="4271">
          <cell r="B4271">
            <v>43417</v>
          </cell>
          <cell r="C4271">
            <v>3.75</v>
          </cell>
        </row>
        <row r="4272">
          <cell r="B4272">
            <v>43418</v>
          </cell>
          <cell r="C4272">
            <v>3.73</v>
          </cell>
        </row>
        <row r="4273">
          <cell r="B4273">
            <v>43420</v>
          </cell>
          <cell r="C4273">
            <v>3.72</v>
          </cell>
        </row>
        <row r="4274">
          <cell r="B4274">
            <v>43423</v>
          </cell>
          <cell r="C4274">
            <v>3.63</v>
          </cell>
        </row>
        <row r="4275">
          <cell r="B4275">
            <v>43424</v>
          </cell>
          <cell r="C4275">
            <v>3.61</v>
          </cell>
        </row>
        <row r="4276">
          <cell r="B4276">
            <v>43425</v>
          </cell>
          <cell r="C4276">
            <v>3.56</v>
          </cell>
        </row>
        <row r="4277">
          <cell r="B4277">
            <v>43426</v>
          </cell>
          <cell r="C4277">
            <v>3.49</v>
          </cell>
        </row>
        <row r="4278">
          <cell r="B4278">
            <v>43427</v>
          </cell>
          <cell r="C4278">
            <v>3.44</v>
          </cell>
        </row>
        <row r="4279">
          <cell r="B4279">
            <v>43430</v>
          </cell>
          <cell r="C4279">
            <v>3.42</v>
          </cell>
        </row>
        <row r="4280">
          <cell r="B4280">
            <v>43431</v>
          </cell>
          <cell r="C4280">
            <v>3.42</v>
          </cell>
        </row>
        <row r="4281">
          <cell r="B4281">
            <v>43432</v>
          </cell>
          <cell r="C4281">
            <v>3.4</v>
          </cell>
        </row>
        <row r="4282">
          <cell r="B4282">
            <v>43433</v>
          </cell>
          <cell r="C4282">
            <v>3.4</v>
          </cell>
        </row>
        <row r="4283">
          <cell r="B4283">
            <v>43434</v>
          </cell>
          <cell r="C4283">
            <v>3.39</v>
          </cell>
        </row>
        <row r="4284">
          <cell r="B4284">
            <v>43437</v>
          </cell>
          <cell r="C4284">
            <v>3.38</v>
          </cell>
        </row>
        <row r="4285">
          <cell r="B4285">
            <v>43438</v>
          </cell>
          <cell r="C4285">
            <v>3.37</v>
          </cell>
        </row>
        <row r="4286">
          <cell r="B4286">
            <v>43439</v>
          </cell>
          <cell r="C4286">
            <v>3.36</v>
          </cell>
        </row>
        <row r="4287">
          <cell r="B4287">
            <v>43440</v>
          </cell>
          <cell r="C4287">
            <v>3.36</v>
          </cell>
        </row>
        <row r="4288">
          <cell r="B4288">
            <v>43441</v>
          </cell>
          <cell r="C4288">
            <v>3.76</v>
          </cell>
        </row>
        <row r="4289">
          <cell r="B4289">
            <v>43444</v>
          </cell>
          <cell r="C4289">
            <v>3.76</v>
          </cell>
        </row>
        <row r="4290">
          <cell r="B4290">
            <v>43445</v>
          </cell>
          <cell r="C4290">
            <v>3.76</v>
          </cell>
        </row>
        <row r="4291">
          <cell r="B4291">
            <v>43446</v>
          </cell>
          <cell r="C4291">
            <v>3.74</v>
          </cell>
        </row>
        <row r="4292">
          <cell r="B4292">
            <v>43447</v>
          </cell>
          <cell r="C4292">
            <v>3.74</v>
          </cell>
        </row>
        <row r="4293">
          <cell r="B4293">
            <v>43448</v>
          </cell>
          <cell r="C4293">
            <v>3.73</v>
          </cell>
        </row>
        <row r="4294">
          <cell r="B4294">
            <v>43451</v>
          </cell>
          <cell r="C4294">
            <v>3.71</v>
          </cell>
        </row>
        <row r="4295">
          <cell r="B4295">
            <v>43452</v>
          </cell>
          <cell r="C4295">
            <v>3.71</v>
          </cell>
        </row>
        <row r="4296">
          <cell r="B4296">
            <v>43453</v>
          </cell>
          <cell r="C4296">
            <v>3.71</v>
          </cell>
        </row>
        <row r="4297">
          <cell r="B4297">
            <v>43454</v>
          </cell>
          <cell r="C4297">
            <v>3.69</v>
          </cell>
        </row>
        <row r="4298">
          <cell r="B4298">
            <v>43455</v>
          </cell>
          <cell r="C4298">
            <v>3.68</v>
          </cell>
        </row>
        <row r="4299">
          <cell r="B4299">
            <v>43458</v>
          </cell>
          <cell r="C4299">
            <v>3.67</v>
          </cell>
        </row>
        <row r="4300">
          <cell r="B4300">
            <v>43460</v>
          </cell>
          <cell r="C4300">
            <v>3.67</v>
          </cell>
        </row>
        <row r="4301">
          <cell r="B4301">
            <v>43461</v>
          </cell>
          <cell r="C4301">
            <v>3.67</v>
          </cell>
        </row>
        <row r="4302">
          <cell r="B4302">
            <v>43462</v>
          </cell>
          <cell r="C4302">
            <v>3.65</v>
          </cell>
        </row>
        <row r="4303">
          <cell r="B4303">
            <v>43465</v>
          </cell>
          <cell r="C4303">
            <v>3.65</v>
          </cell>
        </row>
        <row r="4304">
          <cell r="B4304">
            <v>43467</v>
          </cell>
          <cell r="C4304">
            <v>3.65</v>
          </cell>
        </row>
        <row r="4305">
          <cell r="B4305">
            <v>43468</v>
          </cell>
          <cell r="C4305">
            <v>3.65</v>
          </cell>
        </row>
        <row r="4306">
          <cell r="B4306">
            <v>43469</v>
          </cell>
          <cell r="C4306">
            <v>3.65</v>
          </cell>
        </row>
        <row r="4307">
          <cell r="B4307">
            <v>43472</v>
          </cell>
          <cell r="C4307">
            <v>3.66</v>
          </cell>
        </row>
        <row r="4308">
          <cell r="B4308">
            <v>43473</v>
          </cell>
          <cell r="C4308">
            <v>3.66</v>
          </cell>
        </row>
        <row r="4309">
          <cell r="B4309">
            <v>43474</v>
          </cell>
          <cell r="C4309">
            <v>3.66</v>
          </cell>
        </row>
        <row r="4310">
          <cell r="B4310">
            <v>43475</v>
          </cell>
          <cell r="C4310">
            <v>3.66</v>
          </cell>
        </row>
        <row r="4311">
          <cell r="B4311">
            <v>43476</v>
          </cell>
          <cell r="C4311">
            <v>4.0199999999999996</v>
          </cell>
        </row>
        <row r="4312">
          <cell r="B4312">
            <v>43479</v>
          </cell>
          <cell r="C4312">
            <v>4.01</v>
          </cell>
        </row>
        <row r="4313">
          <cell r="B4313">
            <v>43480</v>
          </cell>
          <cell r="C4313">
            <v>4.01</v>
          </cell>
        </row>
        <row r="4314">
          <cell r="B4314">
            <v>43481</v>
          </cell>
          <cell r="C4314">
            <v>4.0199999999999996</v>
          </cell>
        </row>
        <row r="4315">
          <cell r="B4315">
            <v>43482</v>
          </cell>
          <cell r="C4315">
            <v>4.01</v>
          </cell>
        </row>
        <row r="4316">
          <cell r="B4316">
            <v>43483</v>
          </cell>
          <cell r="C4316">
            <v>4.01</v>
          </cell>
        </row>
        <row r="4317">
          <cell r="B4317">
            <v>43486</v>
          </cell>
          <cell r="C4317">
            <v>4.01</v>
          </cell>
        </row>
        <row r="4318">
          <cell r="B4318">
            <v>43487</v>
          </cell>
          <cell r="C4318">
            <v>4.01</v>
          </cell>
        </row>
        <row r="4319">
          <cell r="B4319">
            <v>43488</v>
          </cell>
          <cell r="C4319">
            <v>4</v>
          </cell>
        </row>
        <row r="4320">
          <cell r="B4320">
            <v>43489</v>
          </cell>
          <cell r="C4320">
            <v>4</v>
          </cell>
        </row>
        <row r="4321">
          <cell r="B4321">
            <v>43490</v>
          </cell>
          <cell r="C4321">
            <v>4</v>
          </cell>
        </row>
        <row r="4322">
          <cell r="B4322">
            <v>43493</v>
          </cell>
          <cell r="C4322">
            <v>4</v>
          </cell>
        </row>
        <row r="4323">
          <cell r="B4323">
            <v>43494</v>
          </cell>
          <cell r="C4323">
            <v>4</v>
          </cell>
        </row>
        <row r="4324">
          <cell r="B4324">
            <v>43495</v>
          </cell>
          <cell r="C4324">
            <v>4</v>
          </cell>
        </row>
        <row r="4325">
          <cell r="B4325">
            <v>43496</v>
          </cell>
          <cell r="C4325">
            <v>4</v>
          </cell>
        </row>
        <row r="4326">
          <cell r="B4326">
            <v>43497</v>
          </cell>
          <cell r="C4326">
            <v>3.94</v>
          </cell>
        </row>
        <row r="4327">
          <cell r="B4327">
            <v>43500</v>
          </cell>
          <cell r="C4327">
            <v>3.93</v>
          </cell>
        </row>
        <row r="4328">
          <cell r="B4328">
            <v>43501</v>
          </cell>
          <cell r="C4328">
            <v>3.93</v>
          </cell>
        </row>
        <row r="4329">
          <cell r="B4329">
            <v>43502</v>
          </cell>
          <cell r="C4329">
            <v>3.93</v>
          </cell>
        </row>
        <row r="4330">
          <cell r="B4330">
            <v>43503</v>
          </cell>
          <cell r="C4330">
            <v>3.93</v>
          </cell>
        </row>
        <row r="4331">
          <cell r="B4331">
            <v>43504</v>
          </cell>
          <cell r="C4331">
            <v>3.99</v>
          </cell>
        </row>
        <row r="4332">
          <cell r="B4332">
            <v>43507</v>
          </cell>
          <cell r="C4332">
            <v>4</v>
          </cell>
        </row>
        <row r="4333">
          <cell r="B4333">
            <v>43508</v>
          </cell>
          <cell r="C4333">
            <v>4.01</v>
          </cell>
        </row>
        <row r="4334">
          <cell r="B4334">
            <v>43509</v>
          </cell>
          <cell r="C4334">
            <v>4.01</v>
          </cell>
        </row>
        <row r="4335">
          <cell r="B4335">
            <v>43510</v>
          </cell>
          <cell r="C4335">
            <v>3.99</v>
          </cell>
        </row>
        <row r="4336">
          <cell r="B4336">
            <v>43511</v>
          </cell>
          <cell r="C4336">
            <v>3.99</v>
          </cell>
        </row>
        <row r="4337">
          <cell r="B4337">
            <v>43514</v>
          </cell>
          <cell r="C4337">
            <v>3.99</v>
          </cell>
        </row>
        <row r="4338">
          <cell r="B4338">
            <v>43515</v>
          </cell>
          <cell r="C4338">
            <v>3.99</v>
          </cell>
        </row>
        <row r="4339">
          <cell r="B4339">
            <v>43516</v>
          </cell>
          <cell r="C4339">
            <v>3.99</v>
          </cell>
        </row>
        <row r="4340">
          <cell r="B4340">
            <v>43517</v>
          </cell>
          <cell r="C4340">
            <v>3.98</v>
          </cell>
        </row>
        <row r="4341">
          <cell r="B4341">
            <v>43518</v>
          </cell>
          <cell r="C4341">
            <v>3.97</v>
          </cell>
        </row>
        <row r="4342">
          <cell r="B4342">
            <v>43521</v>
          </cell>
          <cell r="C4342">
            <v>3.97</v>
          </cell>
        </row>
        <row r="4343">
          <cell r="B4343">
            <v>43522</v>
          </cell>
          <cell r="C4343">
            <v>3.97</v>
          </cell>
        </row>
        <row r="4344">
          <cell r="B4344">
            <v>43523</v>
          </cell>
          <cell r="C4344">
            <v>3.97</v>
          </cell>
        </row>
        <row r="4345">
          <cell r="B4345">
            <v>43524</v>
          </cell>
          <cell r="C4345">
            <v>3.98</v>
          </cell>
        </row>
        <row r="4346">
          <cell r="B4346">
            <v>43525</v>
          </cell>
          <cell r="C4346">
            <v>3.99</v>
          </cell>
        </row>
        <row r="4347">
          <cell r="B4347">
            <v>43530</v>
          </cell>
          <cell r="C4347">
            <v>3.99</v>
          </cell>
        </row>
        <row r="4348">
          <cell r="B4348">
            <v>43531</v>
          </cell>
          <cell r="C4348">
            <v>3.98</v>
          </cell>
        </row>
        <row r="4349">
          <cell r="B4349">
            <v>43532</v>
          </cell>
          <cell r="C4349">
            <v>3.97</v>
          </cell>
        </row>
        <row r="4350">
          <cell r="B4350">
            <v>43535</v>
          </cell>
          <cell r="C4350">
            <v>3.97</v>
          </cell>
        </row>
        <row r="4351">
          <cell r="B4351">
            <v>43536</v>
          </cell>
          <cell r="C4351">
            <v>4.0599999999999996</v>
          </cell>
        </row>
        <row r="4352">
          <cell r="B4352">
            <v>43537</v>
          </cell>
          <cell r="C4352">
            <v>4.0599999999999996</v>
          </cell>
        </row>
        <row r="4353">
          <cell r="B4353">
            <v>43538</v>
          </cell>
          <cell r="C4353">
            <v>4.03</v>
          </cell>
        </row>
        <row r="4354">
          <cell r="B4354">
            <v>43539</v>
          </cell>
          <cell r="C4354">
            <v>4.01</v>
          </cell>
        </row>
        <row r="4355">
          <cell r="B4355">
            <v>43542</v>
          </cell>
          <cell r="C4355">
            <v>4.01</v>
          </cell>
        </row>
        <row r="4356">
          <cell r="B4356">
            <v>43543</v>
          </cell>
          <cell r="C4356">
            <v>4.01</v>
          </cell>
        </row>
        <row r="4357">
          <cell r="B4357">
            <v>43544</v>
          </cell>
          <cell r="C4357">
            <v>4.01</v>
          </cell>
        </row>
        <row r="4358">
          <cell r="B4358">
            <v>43545</v>
          </cell>
          <cell r="C4358">
            <v>4.01</v>
          </cell>
        </row>
        <row r="4359">
          <cell r="B4359">
            <v>43546</v>
          </cell>
          <cell r="C4359">
            <v>4.01</v>
          </cell>
        </row>
        <row r="4360">
          <cell r="B4360">
            <v>43549</v>
          </cell>
          <cell r="C4360">
            <v>4.01</v>
          </cell>
        </row>
        <row r="4361">
          <cell r="B4361">
            <v>43550</v>
          </cell>
          <cell r="C4361">
            <v>4.01</v>
          </cell>
        </row>
        <row r="4362">
          <cell r="B4362">
            <v>43551</v>
          </cell>
          <cell r="C4362">
            <v>4.01</v>
          </cell>
        </row>
        <row r="4363">
          <cell r="B4363">
            <v>43552</v>
          </cell>
          <cell r="C4363">
            <v>4.01</v>
          </cell>
        </row>
        <row r="4364">
          <cell r="B4364">
            <v>43553</v>
          </cell>
          <cell r="C4364">
            <v>4</v>
          </cell>
        </row>
        <row r="4365">
          <cell r="B4365">
            <v>43556</v>
          </cell>
          <cell r="C4365">
            <v>4</v>
          </cell>
        </row>
        <row r="4366">
          <cell r="B4366">
            <v>43557</v>
          </cell>
          <cell r="C4366">
            <v>4</v>
          </cell>
        </row>
        <row r="4367">
          <cell r="B4367">
            <v>43558</v>
          </cell>
          <cell r="C4367">
            <v>3.98</v>
          </cell>
        </row>
        <row r="4368">
          <cell r="B4368">
            <v>43559</v>
          </cell>
          <cell r="C4368">
            <v>3.99</v>
          </cell>
        </row>
        <row r="4369">
          <cell r="B4369">
            <v>43560</v>
          </cell>
          <cell r="C4369">
            <v>4</v>
          </cell>
        </row>
        <row r="4370">
          <cell r="B4370">
            <v>43563</v>
          </cell>
          <cell r="C4370">
            <v>4</v>
          </cell>
        </row>
        <row r="4371">
          <cell r="B4371">
            <v>43564</v>
          </cell>
          <cell r="C4371">
            <v>4</v>
          </cell>
        </row>
        <row r="4372">
          <cell r="B4372">
            <v>43565</v>
          </cell>
          <cell r="C4372">
            <v>3.78</v>
          </cell>
        </row>
        <row r="4373">
          <cell r="B4373">
            <v>43566</v>
          </cell>
          <cell r="C4373">
            <v>3.78</v>
          </cell>
        </row>
        <row r="4374">
          <cell r="B4374">
            <v>43567</v>
          </cell>
          <cell r="C4374">
            <v>3.76</v>
          </cell>
        </row>
        <row r="4375">
          <cell r="B4375">
            <v>43570</v>
          </cell>
          <cell r="C4375">
            <v>3.74</v>
          </cell>
        </row>
        <row r="4376">
          <cell r="B4376">
            <v>43571</v>
          </cell>
          <cell r="C4376">
            <v>3.74</v>
          </cell>
        </row>
        <row r="4377">
          <cell r="B4377">
            <v>43572</v>
          </cell>
          <cell r="C4377">
            <v>3.74</v>
          </cell>
        </row>
        <row r="4378">
          <cell r="B4378">
            <v>43573</v>
          </cell>
          <cell r="C4378">
            <v>3.72</v>
          </cell>
        </row>
        <row r="4379">
          <cell r="B4379">
            <v>43577</v>
          </cell>
          <cell r="C4379">
            <v>3.72</v>
          </cell>
        </row>
        <row r="4380">
          <cell r="B4380">
            <v>43578</v>
          </cell>
          <cell r="C4380">
            <v>3.72</v>
          </cell>
        </row>
        <row r="4381">
          <cell r="B4381">
            <v>43579</v>
          </cell>
          <cell r="C4381">
            <v>3.72</v>
          </cell>
        </row>
        <row r="4382">
          <cell r="B4382">
            <v>43580</v>
          </cell>
          <cell r="C4382">
            <v>3.72</v>
          </cell>
        </row>
        <row r="4383">
          <cell r="B4383">
            <v>43581</v>
          </cell>
          <cell r="C4383">
            <v>3.72</v>
          </cell>
        </row>
        <row r="4384">
          <cell r="B4384">
            <v>43584</v>
          </cell>
          <cell r="C4384">
            <v>3.72</v>
          </cell>
        </row>
        <row r="4385">
          <cell r="B4385">
            <v>43585</v>
          </cell>
          <cell r="C4385">
            <v>3.72</v>
          </cell>
        </row>
        <row r="4386">
          <cell r="B4386">
            <v>43587</v>
          </cell>
          <cell r="C4386">
            <v>3.74</v>
          </cell>
        </row>
        <row r="4387">
          <cell r="B4387">
            <v>43588</v>
          </cell>
          <cell r="C4387">
            <v>3.76</v>
          </cell>
        </row>
        <row r="4388">
          <cell r="B4388">
            <v>43591</v>
          </cell>
          <cell r="C4388">
            <v>3.77</v>
          </cell>
        </row>
        <row r="4389">
          <cell r="B4389">
            <v>43592</v>
          </cell>
          <cell r="C4389">
            <v>3.78</v>
          </cell>
        </row>
        <row r="4390">
          <cell r="B4390">
            <v>43593</v>
          </cell>
          <cell r="C4390">
            <v>3.78</v>
          </cell>
        </row>
        <row r="4391">
          <cell r="B4391">
            <v>43594</v>
          </cell>
          <cell r="C4391">
            <v>3.78</v>
          </cell>
        </row>
        <row r="4392">
          <cell r="B4392">
            <v>43595</v>
          </cell>
          <cell r="C4392">
            <v>3.55</v>
          </cell>
        </row>
        <row r="4393">
          <cell r="B4393">
            <v>43598</v>
          </cell>
          <cell r="C4393">
            <v>3.56</v>
          </cell>
        </row>
        <row r="4394">
          <cell r="B4394">
            <v>43599</v>
          </cell>
          <cell r="C4394">
            <v>3.56</v>
          </cell>
        </row>
        <row r="4395">
          <cell r="B4395">
            <v>43600</v>
          </cell>
          <cell r="C4395">
            <v>3.58</v>
          </cell>
        </row>
        <row r="4396">
          <cell r="B4396">
            <v>43601</v>
          </cell>
          <cell r="C4396">
            <v>3.56</v>
          </cell>
        </row>
        <row r="4397">
          <cell r="B4397">
            <v>43602</v>
          </cell>
          <cell r="C4397">
            <v>3.57</v>
          </cell>
        </row>
        <row r="4398">
          <cell r="B4398">
            <v>43605</v>
          </cell>
          <cell r="C4398">
            <v>3.56</v>
          </cell>
        </row>
        <row r="4399">
          <cell r="B4399">
            <v>43606</v>
          </cell>
          <cell r="C4399">
            <v>3.56</v>
          </cell>
        </row>
        <row r="4400">
          <cell r="B4400">
            <v>43607</v>
          </cell>
          <cell r="C4400">
            <v>3.56</v>
          </cell>
        </row>
        <row r="4401">
          <cell r="B4401">
            <v>43608</v>
          </cell>
          <cell r="C4401">
            <v>3.55</v>
          </cell>
        </row>
        <row r="4402">
          <cell r="B4402">
            <v>43609</v>
          </cell>
          <cell r="C4402">
            <v>3.55</v>
          </cell>
        </row>
        <row r="4403">
          <cell r="B4403">
            <v>43612</v>
          </cell>
          <cell r="C4403">
            <v>3.55</v>
          </cell>
        </row>
        <row r="4404">
          <cell r="B4404">
            <v>43613</v>
          </cell>
          <cell r="C4404">
            <v>3.55</v>
          </cell>
        </row>
        <row r="4405">
          <cell r="B4405">
            <v>43614</v>
          </cell>
          <cell r="C4405">
            <v>3.55</v>
          </cell>
        </row>
        <row r="4406">
          <cell r="B4406">
            <v>43615</v>
          </cell>
          <cell r="C4406">
            <v>3.55</v>
          </cell>
        </row>
        <row r="4407">
          <cell r="B4407">
            <v>43616</v>
          </cell>
          <cell r="C4407">
            <v>3.55</v>
          </cell>
        </row>
        <row r="4408">
          <cell r="B4408">
            <v>43619</v>
          </cell>
          <cell r="C4408">
            <v>3.55</v>
          </cell>
        </row>
        <row r="4409">
          <cell r="B4409">
            <v>43620</v>
          </cell>
          <cell r="C4409">
            <v>3.55</v>
          </cell>
        </row>
        <row r="4410">
          <cell r="B4410">
            <v>43621</v>
          </cell>
          <cell r="C4410">
            <v>3.55</v>
          </cell>
        </row>
        <row r="4411">
          <cell r="B4411">
            <v>43622</v>
          </cell>
          <cell r="C4411">
            <v>3.55</v>
          </cell>
        </row>
        <row r="4412">
          <cell r="B4412">
            <v>43623</v>
          </cell>
          <cell r="C4412">
            <v>3.59</v>
          </cell>
        </row>
        <row r="4413">
          <cell r="B4413">
            <v>43626</v>
          </cell>
          <cell r="C4413">
            <v>3.54</v>
          </cell>
        </row>
        <row r="4414">
          <cell r="B4414">
            <v>43627</v>
          </cell>
          <cell r="C4414">
            <v>3.53</v>
          </cell>
        </row>
        <row r="4415">
          <cell r="B4415">
            <v>43628</v>
          </cell>
          <cell r="C4415">
            <v>3.56</v>
          </cell>
        </row>
        <row r="4416">
          <cell r="B4416">
            <v>43629</v>
          </cell>
          <cell r="C4416">
            <v>3.56</v>
          </cell>
        </row>
        <row r="4417">
          <cell r="B4417">
            <v>43630</v>
          </cell>
          <cell r="C4417">
            <v>3.53</v>
          </cell>
        </row>
        <row r="4418">
          <cell r="B4418">
            <v>43633</v>
          </cell>
          <cell r="C4418">
            <v>3.52</v>
          </cell>
        </row>
        <row r="4419">
          <cell r="B4419">
            <v>43634</v>
          </cell>
          <cell r="C4419">
            <v>3.51</v>
          </cell>
        </row>
        <row r="4420">
          <cell r="B4420">
            <v>43635</v>
          </cell>
          <cell r="C4420">
            <v>3.52</v>
          </cell>
        </row>
        <row r="4421">
          <cell r="B4421">
            <v>43637</v>
          </cell>
          <cell r="C4421">
            <v>3.47</v>
          </cell>
        </row>
        <row r="4422">
          <cell r="B4422">
            <v>43640</v>
          </cell>
          <cell r="C4422">
            <v>3.47</v>
          </cell>
        </row>
        <row r="4423">
          <cell r="B4423">
            <v>43641</v>
          </cell>
          <cell r="C4423">
            <v>3.5</v>
          </cell>
        </row>
        <row r="4424">
          <cell r="B4424">
            <v>43642</v>
          </cell>
          <cell r="C4424">
            <v>3.5</v>
          </cell>
        </row>
        <row r="4425">
          <cell r="B4425">
            <v>43643</v>
          </cell>
          <cell r="C4425">
            <v>3.5</v>
          </cell>
        </row>
        <row r="4426">
          <cell r="B4426">
            <v>43644</v>
          </cell>
          <cell r="C4426">
            <v>3.5</v>
          </cell>
        </row>
        <row r="4427">
          <cell r="B4427">
            <v>43647</v>
          </cell>
          <cell r="C4427">
            <v>3.48</v>
          </cell>
        </row>
        <row r="4428">
          <cell r="B4428">
            <v>43648</v>
          </cell>
          <cell r="C4428">
            <v>3.48</v>
          </cell>
        </row>
        <row r="4429">
          <cell r="B4429">
            <v>43649</v>
          </cell>
          <cell r="C4429">
            <v>3.48</v>
          </cell>
        </row>
        <row r="4430">
          <cell r="B4430">
            <v>43650</v>
          </cell>
          <cell r="C4430">
            <v>3.48</v>
          </cell>
        </row>
        <row r="4431">
          <cell r="B4431">
            <v>43651</v>
          </cell>
          <cell r="C4431">
            <v>3.48</v>
          </cell>
        </row>
        <row r="4432">
          <cell r="B4432">
            <v>43654</v>
          </cell>
          <cell r="C4432">
            <v>3.48</v>
          </cell>
        </row>
        <row r="4433">
          <cell r="B4433">
            <v>43655</v>
          </cell>
          <cell r="C4433">
            <v>3.48</v>
          </cell>
        </row>
        <row r="4434">
          <cell r="B4434">
            <v>43656</v>
          </cell>
          <cell r="C4434">
            <v>3.71</v>
          </cell>
        </row>
        <row r="4435">
          <cell r="B4435">
            <v>43657</v>
          </cell>
          <cell r="C4435">
            <v>3.72</v>
          </cell>
        </row>
        <row r="4436">
          <cell r="B4436">
            <v>43658</v>
          </cell>
          <cell r="C4436">
            <v>3.71</v>
          </cell>
        </row>
        <row r="4437">
          <cell r="B4437">
            <v>43661</v>
          </cell>
          <cell r="C4437">
            <v>3.7</v>
          </cell>
        </row>
        <row r="4438">
          <cell r="B4438">
            <v>43662</v>
          </cell>
          <cell r="C4438">
            <v>3.69</v>
          </cell>
        </row>
        <row r="4439">
          <cell r="B4439">
            <v>43663</v>
          </cell>
          <cell r="C4439">
            <v>3.68</v>
          </cell>
        </row>
        <row r="4440">
          <cell r="B4440">
            <v>43664</v>
          </cell>
          <cell r="C4440">
            <v>3.71</v>
          </cell>
        </row>
        <row r="4441">
          <cell r="B4441">
            <v>43665</v>
          </cell>
          <cell r="C4441">
            <v>3.68</v>
          </cell>
        </row>
        <row r="4442">
          <cell r="B4442">
            <v>43668</v>
          </cell>
          <cell r="C4442">
            <v>3.71</v>
          </cell>
        </row>
        <row r="4443">
          <cell r="B4443">
            <v>43669</v>
          </cell>
          <cell r="C4443">
            <v>3.69</v>
          </cell>
        </row>
        <row r="4444">
          <cell r="B4444">
            <v>43670</v>
          </cell>
          <cell r="C4444">
            <v>3.69</v>
          </cell>
        </row>
        <row r="4445">
          <cell r="B4445">
            <v>43671</v>
          </cell>
          <cell r="C4445">
            <v>3.69</v>
          </cell>
        </row>
        <row r="4446">
          <cell r="B4446">
            <v>43672</v>
          </cell>
          <cell r="C4446">
            <v>3.68</v>
          </cell>
        </row>
        <row r="4447">
          <cell r="B4447">
            <v>43675</v>
          </cell>
          <cell r="C4447">
            <v>3.68</v>
          </cell>
        </row>
        <row r="4448">
          <cell r="B4448">
            <v>43676</v>
          </cell>
          <cell r="C4448">
            <v>3.69</v>
          </cell>
        </row>
        <row r="4449">
          <cell r="B4449">
            <v>43677</v>
          </cell>
          <cell r="C4449">
            <v>3.69</v>
          </cell>
        </row>
        <row r="4450">
          <cell r="B4450">
            <v>43678</v>
          </cell>
          <cell r="C4450">
            <v>3.68</v>
          </cell>
        </row>
        <row r="4451">
          <cell r="B4451">
            <v>43679</v>
          </cell>
          <cell r="C4451">
            <v>3.68</v>
          </cell>
        </row>
        <row r="4452">
          <cell r="B4452">
            <v>43682</v>
          </cell>
          <cell r="C4452">
            <v>3.69</v>
          </cell>
        </row>
        <row r="4453">
          <cell r="B4453">
            <v>43683</v>
          </cell>
          <cell r="C4453">
            <v>3.69</v>
          </cell>
        </row>
        <row r="4454">
          <cell r="B4454">
            <v>43684</v>
          </cell>
          <cell r="C4454">
            <v>3.69</v>
          </cell>
        </row>
        <row r="4455">
          <cell r="B4455">
            <v>43685</v>
          </cell>
          <cell r="C4455">
            <v>3.69</v>
          </cell>
        </row>
        <row r="4456">
          <cell r="B4456">
            <v>43686</v>
          </cell>
          <cell r="C4456">
            <v>3.68</v>
          </cell>
        </row>
        <row r="4457">
          <cell r="B4457">
            <v>43689</v>
          </cell>
          <cell r="C4457">
            <v>3.67</v>
          </cell>
        </row>
        <row r="4458">
          <cell r="B4458">
            <v>43690</v>
          </cell>
          <cell r="C4458">
            <v>3.67</v>
          </cell>
        </row>
        <row r="4459">
          <cell r="B4459">
            <v>43691</v>
          </cell>
          <cell r="C4459">
            <v>3.65</v>
          </cell>
        </row>
        <row r="4460">
          <cell r="B4460">
            <v>43692</v>
          </cell>
          <cell r="C4460">
            <v>3.64</v>
          </cell>
        </row>
        <row r="4461">
          <cell r="B4461">
            <v>43693</v>
          </cell>
          <cell r="C4461">
            <v>3.63</v>
          </cell>
        </row>
        <row r="4462">
          <cell r="B4462">
            <v>43696</v>
          </cell>
          <cell r="C4462">
            <v>3.62</v>
          </cell>
        </row>
        <row r="4463">
          <cell r="B4463">
            <v>43697</v>
          </cell>
          <cell r="C4463">
            <v>3.62</v>
          </cell>
        </row>
        <row r="4464">
          <cell r="B4464">
            <v>43698</v>
          </cell>
          <cell r="C4464">
            <v>3.62</v>
          </cell>
        </row>
        <row r="4465">
          <cell r="B4465">
            <v>43699</v>
          </cell>
          <cell r="C4465">
            <v>3.55</v>
          </cell>
        </row>
        <row r="4466">
          <cell r="B4466">
            <v>43700</v>
          </cell>
          <cell r="C4466">
            <v>3.54</v>
          </cell>
        </row>
        <row r="4467">
          <cell r="B4467">
            <v>43703</v>
          </cell>
          <cell r="C4467">
            <v>3.51</v>
          </cell>
        </row>
        <row r="4468">
          <cell r="B4468">
            <v>43704</v>
          </cell>
          <cell r="C4468">
            <v>3.48</v>
          </cell>
        </row>
        <row r="4469">
          <cell r="B4469">
            <v>43705</v>
          </cell>
          <cell r="C4469">
            <v>3.48</v>
          </cell>
        </row>
        <row r="4470">
          <cell r="B4470">
            <v>43706</v>
          </cell>
          <cell r="C4470">
            <v>3.49</v>
          </cell>
        </row>
        <row r="4471">
          <cell r="B4471">
            <v>43707</v>
          </cell>
          <cell r="C4471">
            <v>3.49</v>
          </cell>
        </row>
        <row r="4472">
          <cell r="B4472">
            <v>43710</v>
          </cell>
          <cell r="C4472">
            <v>3.46</v>
          </cell>
        </row>
        <row r="4473">
          <cell r="B4473">
            <v>43711</v>
          </cell>
          <cell r="C4473">
            <v>3.46</v>
          </cell>
        </row>
        <row r="4474">
          <cell r="B4474">
            <v>43712</v>
          </cell>
          <cell r="C4474">
            <v>3.46</v>
          </cell>
        </row>
        <row r="4475">
          <cell r="B4475">
            <v>43713</v>
          </cell>
          <cell r="C4475">
            <v>3.46</v>
          </cell>
        </row>
        <row r="4476">
          <cell r="B4476">
            <v>43714</v>
          </cell>
          <cell r="C4476">
            <v>3.53</v>
          </cell>
        </row>
        <row r="4477">
          <cell r="B4477">
            <v>43717</v>
          </cell>
          <cell r="C4477">
            <v>3.5</v>
          </cell>
        </row>
        <row r="4478">
          <cell r="B4478">
            <v>43718</v>
          </cell>
          <cell r="C4478">
            <v>3.48</v>
          </cell>
        </row>
        <row r="4479">
          <cell r="B4479">
            <v>43719</v>
          </cell>
          <cell r="C4479">
            <v>3.48</v>
          </cell>
        </row>
        <row r="4480">
          <cell r="B4480">
            <v>43720</v>
          </cell>
          <cell r="C4480">
            <v>3.47</v>
          </cell>
        </row>
        <row r="4481">
          <cell r="B4481">
            <v>43721</v>
          </cell>
          <cell r="C4481">
            <v>3.38</v>
          </cell>
        </row>
        <row r="4482">
          <cell r="B4482">
            <v>43724</v>
          </cell>
          <cell r="C4482">
            <v>3.38</v>
          </cell>
        </row>
        <row r="4483">
          <cell r="B4483">
            <v>43725</v>
          </cell>
          <cell r="C4483">
            <v>3.37</v>
          </cell>
        </row>
        <row r="4484">
          <cell r="B4484">
            <v>43726</v>
          </cell>
          <cell r="C4484">
            <v>3.37</v>
          </cell>
        </row>
        <row r="4485">
          <cell r="B4485">
            <v>43727</v>
          </cell>
          <cell r="C4485">
            <v>3.39</v>
          </cell>
        </row>
        <row r="4486">
          <cell r="B4486">
            <v>43728</v>
          </cell>
          <cell r="C4486">
            <v>3.38</v>
          </cell>
        </row>
        <row r="4487">
          <cell r="B4487">
            <v>43731</v>
          </cell>
          <cell r="C4487">
            <v>3.38</v>
          </cell>
        </row>
        <row r="4488">
          <cell r="B4488">
            <v>43732</v>
          </cell>
          <cell r="C4488">
            <v>3.38</v>
          </cell>
        </row>
        <row r="4489">
          <cell r="B4489">
            <v>43733</v>
          </cell>
          <cell r="C4489">
            <v>3.38</v>
          </cell>
        </row>
        <row r="4490">
          <cell r="B4490">
            <v>43734</v>
          </cell>
          <cell r="C4490">
            <v>3.38</v>
          </cell>
        </row>
        <row r="4491">
          <cell r="B4491">
            <v>43735</v>
          </cell>
          <cell r="C4491">
            <v>3.35</v>
          </cell>
        </row>
        <row r="4492">
          <cell r="B4492">
            <v>43738</v>
          </cell>
          <cell r="C4492">
            <v>3.33</v>
          </cell>
        </row>
        <row r="4493">
          <cell r="B4493">
            <v>43739</v>
          </cell>
          <cell r="C4493">
            <v>3.33</v>
          </cell>
        </row>
        <row r="4494">
          <cell r="B4494">
            <v>43740</v>
          </cell>
          <cell r="C4494">
            <v>3.33</v>
          </cell>
        </row>
        <row r="4495">
          <cell r="B4495">
            <v>43741</v>
          </cell>
          <cell r="C4495">
            <v>3.32</v>
          </cell>
        </row>
        <row r="4496">
          <cell r="B4496">
            <v>43742</v>
          </cell>
          <cell r="C4496">
            <v>3.31</v>
          </cell>
        </row>
        <row r="4497">
          <cell r="B4497">
            <v>43745</v>
          </cell>
          <cell r="C4497">
            <v>3.3</v>
          </cell>
        </row>
        <row r="4498">
          <cell r="B4498">
            <v>43746</v>
          </cell>
          <cell r="C4498">
            <v>3.31</v>
          </cell>
        </row>
        <row r="4499">
          <cell r="B4499">
            <v>43747</v>
          </cell>
          <cell r="C4499">
            <v>3.46</v>
          </cell>
        </row>
        <row r="4500">
          <cell r="B4500">
            <v>43748</v>
          </cell>
          <cell r="C4500">
            <v>3.45</v>
          </cell>
        </row>
        <row r="4501">
          <cell r="B4501">
            <v>43749</v>
          </cell>
          <cell r="C4501">
            <v>3.42</v>
          </cell>
        </row>
        <row r="4502">
          <cell r="B4502">
            <v>43752</v>
          </cell>
          <cell r="C4502">
            <v>3.39</v>
          </cell>
        </row>
        <row r="4503">
          <cell r="B4503">
            <v>43753</v>
          </cell>
          <cell r="C4503">
            <v>3.38</v>
          </cell>
        </row>
        <row r="4504">
          <cell r="B4504">
            <v>43754</v>
          </cell>
          <cell r="C4504">
            <v>3.38</v>
          </cell>
        </row>
        <row r="4505">
          <cell r="B4505">
            <v>43755</v>
          </cell>
          <cell r="C4505">
            <v>3.38</v>
          </cell>
        </row>
        <row r="4506">
          <cell r="B4506">
            <v>43756</v>
          </cell>
          <cell r="C4506">
            <v>3.4</v>
          </cell>
        </row>
        <row r="4507">
          <cell r="B4507">
            <v>43759</v>
          </cell>
          <cell r="C4507">
            <v>3.4</v>
          </cell>
        </row>
        <row r="4508">
          <cell r="B4508">
            <v>43760</v>
          </cell>
          <cell r="C4508">
            <v>3.4</v>
          </cell>
        </row>
        <row r="4509">
          <cell r="B4509">
            <v>43761</v>
          </cell>
          <cell r="C4509">
            <v>3.4</v>
          </cell>
        </row>
        <row r="4510">
          <cell r="B4510">
            <v>43762</v>
          </cell>
          <cell r="C4510">
            <v>3.4</v>
          </cell>
        </row>
        <row r="4511">
          <cell r="B4511">
            <v>43763</v>
          </cell>
          <cell r="C4511">
            <v>3.4</v>
          </cell>
        </row>
        <row r="4512">
          <cell r="B4512">
            <v>43766</v>
          </cell>
          <cell r="C4512">
            <v>3.4</v>
          </cell>
        </row>
        <row r="4513">
          <cell r="B4513">
            <v>43767</v>
          </cell>
          <cell r="C4513">
            <v>3.4</v>
          </cell>
        </row>
        <row r="4514">
          <cell r="B4514">
            <v>43768</v>
          </cell>
          <cell r="C4514">
            <v>3.4</v>
          </cell>
        </row>
        <row r="4515">
          <cell r="B4515">
            <v>43769</v>
          </cell>
          <cell r="C4515">
            <v>3.4</v>
          </cell>
        </row>
        <row r="4516">
          <cell r="B4516">
            <v>43770</v>
          </cell>
          <cell r="C4516">
            <v>3.39</v>
          </cell>
        </row>
        <row r="4517">
          <cell r="B4517">
            <v>43773</v>
          </cell>
          <cell r="C4517">
            <v>3.39</v>
          </cell>
        </row>
        <row r="4518">
          <cell r="B4518">
            <v>43774</v>
          </cell>
          <cell r="C4518">
            <v>3.39</v>
          </cell>
        </row>
        <row r="4519">
          <cell r="B4519">
            <v>43775</v>
          </cell>
          <cell r="C4519">
            <v>3.4</v>
          </cell>
        </row>
        <row r="4520">
          <cell r="B4520">
            <v>43776</v>
          </cell>
          <cell r="C4520">
            <v>3.61</v>
          </cell>
        </row>
        <row r="4521">
          <cell r="B4521">
            <v>43777</v>
          </cell>
          <cell r="C4521">
            <v>3.62</v>
          </cell>
        </row>
        <row r="4522">
          <cell r="B4522">
            <v>43780</v>
          </cell>
          <cell r="C4522">
            <v>3.63</v>
          </cell>
        </row>
        <row r="4523">
          <cell r="B4523">
            <v>43781</v>
          </cell>
          <cell r="C4523">
            <v>3.63</v>
          </cell>
        </row>
        <row r="4524">
          <cell r="B4524">
            <v>43782</v>
          </cell>
          <cell r="C4524">
            <v>3.63</v>
          </cell>
        </row>
        <row r="4525">
          <cell r="B4525">
            <v>43783</v>
          </cell>
          <cell r="C4525">
            <v>3.63</v>
          </cell>
        </row>
        <row r="4526">
          <cell r="B4526">
            <v>43787</v>
          </cell>
          <cell r="C4526">
            <v>3.65</v>
          </cell>
        </row>
        <row r="4527">
          <cell r="B4527">
            <v>43788</v>
          </cell>
          <cell r="C4527">
            <v>3.65</v>
          </cell>
        </row>
        <row r="4528">
          <cell r="B4528">
            <v>43789</v>
          </cell>
          <cell r="C4528">
            <v>3.65</v>
          </cell>
        </row>
        <row r="4529">
          <cell r="B4529">
            <v>43790</v>
          </cell>
          <cell r="C4529">
            <v>3.67</v>
          </cell>
        </row>
        <row r="4530">
          <cell r="B4530">
            <v>43791</v>
          </cell>
          <cell r="C4530">
            <v>3.77</v>
          </cell>
        </row>
        <row r="4531">
          <cell r="B4531">
            <v>43794</v>
          </cell>
          <cell r="C4531">
            <v>3.78</v>
          </cell>
        </row>
        <row r="4532">
          <cell r="B4532">
            <v>43795</v>
          </cell>
          <cell r="C4532">
            <v>3.78</v>
          </cell>
        </row>
        <row r="4533">
          <cell r="B4533">
            <v>43796</v>
          </cell>
          <cell r="C4533">
            <v>3.78</v>
          </cell>
        </row>
        <row r="4534">
          <cell r="B4534">
            <v>43797</v>
          </cell>
          <cell r="C4534">
            <v>3.79</v>
          </cell>
        </row>
        <row r="4535">
          <cell r="B4535">
            <v>43798</v>
          </cell>
          <cell r="C4535">
            <v>3.81</v>
          </cell>
        </row>
        <row r="4536">
          <cell r="B4536">
            <v>43801</v>
          </cell>
          <cell r="C4536">
            <v>3.85</v>
          </cell>
        </row>
        <row r="4537">
          <cell r="B4537">
            <v>43802</v>
          </cell>
          <cell r="C4537">
            <v>3.85</v>
          </cell>
        </row>
        <row r="4538">
          <cell r="B4538">
            <v>43803</v>
          </cell>
          <cell r="C4538">
            <v>3.88</v>
          </cell>
        </row>
        <row r="4539">
          <cell r="B4539">
            <v>43804</v>
          </cell>
          <cell r="C4539">
            <v>3.94</v>
          </cell>
        </row>
        <row r="4540">
          <cell r="B4540">
            <v>43805</v>
          </cell>
          <cell r="C4540">
            <v>3.92</v>
          </cell>
        </row>
        <row r="4541">
          <cell r="B4541">
            <v>43808</v>
          </cell>
          <cell r="C4541">
            <v>3.92</v>
          </cell>
        </row>
        <row r="4542">
          <cell r="B4542">
            <v>43809</v>
          </cell>
          <cell r="C4542">
            <v>3.92</v>
          </cell>
        </row>
        <row r="4543">
          <cell r="B4543">
            <v>43810</v>
          </cell>
          <cell r="C4543">
            <v>3.92</v>
          </cell>
        </row>
        <row r="4544">
          <cell r="B4544">
            <v>43811</v>
          </cell>
          <cell r="C4544">
            <v>3.93</v>
          </cell>
        </row>
        <row r="4545">
          <cell r="B4545">
            <v>43812</v>
          </cell>
          <cell r="C4545">
            <v>3.94</v>
          </cell>
        </row>
        <row r="4546">
          <cell r="B4546">
            <v>43815</v>
          </cell>
          <cell r="C4546">
            <v>3.98</v>
          </cell>
        </row>
        <row r="4547">
          <cell r="B4547">
            <v>43816</v>
          </cell>
          <cell r="C4547">
            <v>3.99</v>
          </cell>
        </row>
        <row r="4548">
          <cell r="B4548">
            <v>43817</v>
          </cell>
          <cell r="C4548">
            <v>4</v>
          </cell>
        </row>
        <row r="4549">
          <cell r="B4549">
            <v>43818</v>
          </cell>
          <cell r="C4549">
            <v>4</v>
          </cell>
        </row>
        <row r="4550">
          <cell r="B4550">
            <v>43819</v>
          </cell>
          <cell r="C4550">
            <v>4.0599999999999996</v>
          </cell>
        </row>
        <row r="4551">
          <cell r="B4551">
            <v>43822</v>
          </cell>
          <cell r="C4551">
            <v>4.08</v>
          </cell>
        </row>
        <row r="4552">
          <cell r="B4552">
            <v>43823</v>
          </cell>
          <cell r="C4552">
            <v>4.07</v>
          </cell>
        </row>
        <row r="4553">
          <cell r="B4553">
            <v>43825</v>
          </cell>
          <cell r="C4553">
            <v>4.07</v>
          </cell>
        </row>
        <row r="4554">
          <cell r="B4554">
            <v>43826</v>
          </cell>
          <cell r="C4554">
            <v>4.1100000000000003</v>
          </cell>
        </row>
        <row r="4555">
          <cell r="B4555">
            <v>43829</v>
          </cell>
          <cell r="C4555">
            <v>4.13</v>
          </cell>
        </row>
        <row r="4556">
          <cell r="B4556">
            <v>43830</v>
          </cell>
          <cell r="C4556">
            <v>4.1399999999999997</v>
          </cell>
        </row>
        <row r="4557">
          <cell r="B4557">
            <v>43832</v>
          </cell>
          <cell r="C4557">
            <v>4.1399999999999997</v>
          </cell>
        </row>
        <row r="4558">
          <cell r="B4558">
            <v>43833</v>
          </cell>
          <cell r="C4558">
            <v>4.1500000000000004</v>
          </cell>
        </row>
        <row r="4559">
          <cell r="B4559">
            <v>43836</v>
          </cell>
          <cell r="C4559">
            <v>4.18</v>
          </cell>
        </row>
        <row r="4560">
          <cell r="B4560">
            <v>43837</v>
          </cell>
          <cell r="C4560">
            <v>4.18</v>
          </cell>
        </row>
        <row r="4561">
          <cell r="B4561">
            <v>43838</v>
          </cell>
          <cell r="C4561">
            <v>4.18</v>
          </cell>
        </row>
        <row r="4562">
          <cell r="B4562">
            <v>43839</v>
          </cell>
          <cell r="C4562">
            <v>4.18</v>
          </cell>
        </row>
        <row r="4563">
          <cell r="B4563">
            <v>43840</v>
          </cell>
          <cell r="C4563">
            <v>3.58</v>
          </cell>
        </row>
        <row r="4564">
          <cell r="B4564">
            <v>43843</v>
          </cell>
          <cell r="C4564">
            <v>3.59</v>
          </cell>
        </row>
        <row r="4565">
          <cell r="B4565">
            <v>43844</v>
          </cell>
          <cell r="C4565">
            <v>3.59</v>
          </cell>
        </row>
        <row r="4566">
          <cell r="B4566">
            <v>43845</v>
          </cell>
          <cell r="C4566">
            <v>3.59</v>
          </cell>
        </row>
        <row r="4567">
          <cell r="B4567">
            <v>43846</v>
          </cell>
          <cell r="C4567">
            <v>3.57</v>
          </cell>
        </row>
        <row r="4568">
          <cell r="B4568">
            <v>43847</v>
          </cell>
          <cell r="C4568">
            <v>3.56</v>
          </cell>
        </row>
        <row r="4569">
          <cell r="B4569">
            <v>43850</v>
          </cell>
          <cell r="C4569">
            <v>3.56</v>
          </cell>
        </row>
        <row r="4570">
          <cell r="B4570">
            <v>43851</v>
          </cell>
          <cell r="C4570">
            <v>3.53</v>
          </cell>
        </row>
        <row r="4571">
          <cell r="B4571">
            <v>43852</v>
          </cell>
          <cell r="C4571">
            <v>3.53</v>
          </cell>
        </row>
        <row r="4572">
          <cell r="B4572">
            <v>43853</v>
          </cell>
          <cell r="C4572">
            <v>3.5</v>
          </cell>
        </row>
        <row r="4573">
          <cell r="B4573">
            <v>43854</v>
          </cell>
          <cell r="C4573">
            <v>3.47</v>
          </cell>
        </row>
        <row r="4574">
          <cell r="B4574">
            <v>43857</v>
          </cell>
          <cell r="C4574">
            <v>3.46</v>
          </cell>
        </row>
        <row r="4575">
          <cell r="B4575">
            <v>43858</v>
          </cell>
          <cell r="C4575">
            <v>3.48</v>
          </cell>
        </row>
        <row r="4576">
          <cell r="B4576">
            <v>43859</v>
          </cell>
          <cell r="C4576">
            <v>3.48</v>
          </cell>
        </row>
        <row r="4577">
          <cell r="B4577">
            <v>43860</v>
          </cell>
          <cell r="C4577">
            <v>3.47</v>
          </cell>
        </row>
        <row r="4578">
          <cell r="B4578">
            <v>43861</v>
          </cell>
          <cell r="C4578">
            <v>3.4</v>
          </cell>
        </row>
        <row r="4579">
          <cell r="B4579">
            <v>43864</v>
          </cell>
          <cell r="C4579">
            <v>3.4</v>
          </cell>
        </row>
        <row r="4580">
          <cell r="B4580">
            <v>43865</v>
          </cell>
          <cell r="C4580">
            <v>3.4</v>
          </cell>
        </row>
        <row r="4581">
          <cell r="B4581">
            <v>43866</v>
          </cell>
          <cell r="C4581">
            <v>3.4</v>
          </cell>
        </row>
        <row r="4582">
          <cell r="B4582">
            <v>43867</v>
          </cell>
          <cell r="C4582">
            <v>3.4</v>
          </cell>
        </row>
        <row r="4583">
          <cell r="B4583">
            <v>43868</v>
          </cell>
          <cell r="C4583">
            <v>3.41</v>
          </cell>
        </row>
        <row r="4584">
          <cell r="B4584">
            <v>43871</v>
          </cell>
          <cell r="C4584">
            <v>3.42</v>
          </cell>
        </row>
        <row r="4585">
          <cell r="B4585">
            <v>43872</v>
          </cell>
          <cell r="C4585">
            <v>3.42</v>
          </cell>
        </row>
        <row r="4586">
          <cell r="B4586">
            <v>43873</v>
          </cell>
          <cell r="C4586">
            <v>3.43</v>
          </cell>
        </row>
        <row r="4587">
          <cell r="B4587">
            <v>43874</v>
          </cell>
          <cell r="C4587">
            <v>3.43</v>
          </cell>
        </row>
        <row r="4588">
          <cell r="B4588">
            <v>43875</v>
          </cell>
          <cell r="C4588">
            <v>3.41</v>
          </cell>
        </row>
        <row r="4589">
          <cell r="B4589">
            <v>43878</v>
          </cell>
          <cell r="C4589">
            <v>3.41</v>
          </cell>
        </row>
        <row r="4590">
          <cell r="B4590">
            <v>43879</v>
          </cell>
          <cell r="C4590">
            <v>3.41</v>
          </cell>
        </row>
        <row r="4591">
          <cell r="B4591">
            <v>43880</v>
          </cell>
          <cell r="C4591">
            <v>3.41</v>
          </cell>
        </row>
        <row r="4592">
          <cell r="B4592">
            <v>43881</v>
          </cell>
          <cell r="C4592">
            <v>3.41</v>
          </cell>
        </row>
        <row r="4593">
          <cell r="B4593">
            <v>43882</v>
          </cell>
          <cell r="C4593">
            <v>3.41</v>
          </cell>
        </row>
        <row r="4594">
          <cell r="B4594">
            <v>43887</v>
          </cell>
          <cell r="C4594">
            <v>3.4</v>
          </cell>
        </row>
        <row r="4595">
          <cell r="B4595">
            <v>43888</v>
          </cell>
          <cell r="C4595">
            <v>3.41</v>
          </cell>
        </row>
        <row r="4596">
          <cell r="B4596">
            <v>43889</v>
          </cell>
          <cell r="C4596">
            <v>3.4</v>
          </cell>
        </row>
        <row r="4597">
          <cell r="B4597">
            <v>43892</v>
          </cell>
          <cell r="C4597">
            <v>3.42</v>
          </cell>
        </row>
        <row r="4598">
          <cell r="B4598">
            <v>43893</v>
          </cell>
          <cell r="C4598">
            <v>3.42</v>
          </cell>
        </row>
        <row r="4599">
          <cell r="B4599">
            <v>43894</v>
          </cell>
          <cell r="C4599">
            <v>3.41</v>
          </cell>
        </row>
        <row r="4600">
          <cell r="B4600">
            <v>43895</v>
          </cell>
          <cell r="C4600">
            <v>3.41</v>
          </cell>
        </row>
        <row r="4601">
          <cell r="B4601">
            <v>43896</v>
          </cell>
          <cell r="C4601">
            <v>3.41</v>
          </cell>
        </row>
        <row r="4602">
          <cell r="B4602">
            <v>43899</v>
          </cell>
          <cell r="C4602">
            <v>3.42</v>
          </cell>
        </row>
        <row r="4603">
          <cell r="B4603">
            <v>43900</v>
          </cell>
          <cell r="C4603">
            <v>3.41</v>
          </cell>
        </row>
        <row r="4604">
          <cell r="B4604">
            <v>43901</v>
          </cell>
          <cell r="C4604">
            <v>3.65</v>
          </cell>
        </row>
        <row r="4605">
          <cell r="B4605">
            <v>43902</v>
          </cell>
          <cell r="C4605">
            <v>3.61</v>
          </cell>
        </row>
        <row r="4606">
          <cell r="B4606">
            <v>43903</v>
          </cell>
          <cell r="C4606">
            <v>3.49</v>
          </cell>
        </row>
        <row r="4607">
          <cell r="B4607">
            <v>43906</v>
          </cell>
          <cell r="C4607">
            <v>3.47</v>
          </cell>
        </row>
        <row r="4608">
          <cell r="B4608">
            <v>43907</v>
          </cell>
          <cell r="C4608">
            <v>3.47</v>
          </cell>
        </row>
        <row r="4609">
          <cell r="B4609">
            <v>43908</v>
          </cell>
          <cell r="C4609">
            <v>3.46</v>
          </cell>
        </row>
        <row r="4610">
          <cell r="B4610">
            <v>43909</v>
          </cell>
          <cell r="C4610">
            <v>3.45</v>
          </cell>
        </row>
        <row r="4611">
          <cell r="B4611">
            <v>43910</v>
          </cell>
          <cell r="C4611">
            <v>3.45</v>
          </cell>
        </row>
        <row r="4612">
          <cell r="B4612">
            <v>43913</v>
          </cell>
          <cell r="C4612">
            <v>3.42</v>
          </cell>
        </row>
        <row r="4613">
          <cell r="B4613">
            <v>43914</v>
          </cell>
          <cell r="C4613">
            <v>3.4</v>
          </cell>
        </row>
        <row r="4614">
          <cell r="B4614">
            <v>43915</v>
          </cell>
          <cell r="C4614">
            <v>3.39</v>
          </cell>
        </row>
        <row r="4615">
          <cell r="B4615">
            <v>43916</v>
          </cell>
          <cell r="C4615">
            <v>3.31</v>
          </cell>
        </row>
        <row r="4616">
          <cell r="B4616">
            <v>43917</v>
          </cell>
          <cell r="C4616">
            <v>3.3</v>
          </cell>
        </row>
        <row r="4617">
          <cell r="B4617">
            <v>43920</v>
          </cell>
          <cell r="C4617">
            <v>3.17</v>
          </cell>
        </row>
        <row r="4618">
          <cell r="B4618">
            <v>43921</v>
          </cell>
          <cell r="C4618">
            <v>3.17</v>
          </cell>
        </row>
        <row r="4619">
          <cell r="B4619">
            <v>43922</v>
          </cell>
          <cell r="C4619">
            <v>3.17</v>
          </cell>
        </row>
        <row r="4620">
          <cell r="B4620">
            <v>43923</v>
          </cell>
          <cell r="C4620">
            <v>3.11</v>
          </cell>
        </row>
        <row r="4621">
          <cell r="B4621">
            <v>43924</v>
          </cell>
          <cell r="C4621">
            <v>2.98</v>
          </cell>
        </row>
        <row r="4622">
          <cell r="B4622">
            <v>43927</v>
          </cell>
          <cell r="C4622">
            <v>2.94</v>
          </cell>
        </row>
        <row r="4623">
          <cell r="B4623">
            <v>43928</v>
          </cell>
          <cell r="C4623">
            <v>2.92</v>
          </cell>
        </row>
        <row r="4624">
          <cell r="B4624">
            <v>43929</v>
          </cell>
          <cell r="C4624">
            <v>2.9</v>
          </cell>
        </row>
        <row r="4625">
          <cell r="B4625">
            <v>43930</v>
          </cell>
          <cell r="C4625">
            <v>3.09</v>
          </cell>
        </row>
        <row r="4626">
          <cell r="B4626">
            <v>43934</v>
          </cell>
          <cell r="C4626">
            <v>3.03</v>
          </cell>
        </row>
        <row r="4627">
          <cell r="B4627">
            <v>43935</v>
          </cell>
          <cell r="C4627">
            <v>2.95</v>
          </cell>
        </row>
        <row r="4628">
          <cell r="B4628">
            <v>43936</v>
          </cell>
          <cell r="C4628">
            <v>2.91</v>
          </cell>
        </row>
        <row r="4629">
          <cell r="B4629">
            <v>43937</v>
          </cell>
          <cell r="C4629">
            <v>2.88</v>
          </cell>
        </row>
        <row r="4630">
          <cell r="B4630">
            <v>43938</v>
          </cell>
          <cell r="C4630">
            <v>2.75</v>
          </cell>
        </row>
        <row r="4631">
          <cell r="B4631">
            <v>43941</v>
          </cell>
          <cell r="C4631">
            <v>2.74</v>
          </cell>
        </row>
        <row r="4632">
          <cell r="B4632">
            <v>43943</v>
          </cell>
          <cell r="C4632">
            <v>2.74</v>
          </cell>
        </row>
        <row r="4633">
          <cell r="B4633">
            <v>43944</v>
          </cell>
          <cell r="C4633">
            <v>2.68</v>
          </cell>
        </row>
        <row r="4634">
          <cell r="B4634">
            <v>43945</v>
          </cell>
          <cell r="C4634">
            <v>2.68</v>
          </cell>
        </row>
        <row r="4635">
          <cell r="B4635">
            <v>43948</v>
          </cell>
          <cell r="C4635">
            <v>2.64</v>
          </cell>
        </row>
        <row r="4636">
          <cell r="B4636">
            <v>43949</v>
          </cell>
          <cell r="C4636">
            <v>2.61</v>
          </cell>
        </row>
        <row r="4637">
          <cell r="B4637">
            <v>43950</v>
          </cell>
          <cell r="C4637">
            <v>2.52</v>
          </cell>
        </row>
        <row r="4638">
          <cell r="B4638">
            <v>43951</v>
          </cell>
          <cell r="C4638">
            <v>2.48</v>
          </cell>
        </row>
        <row r="4639">
          <cell r="B4639">
            <v>43955</v>
          </cell>
          <cell r="C4639">
            <v>2.42</v>
          </cell>
        </row>
        <row r="4640">
          <cell r="B4640">
            <v>43956</v>
          </cell>
          <cell r="C4640">
            <v>2.39</v>
          </cell>
        </row>
        <row r="4641">
          <cell r="B4641">
            <v>43957</v>
          </cell>
          <cell r="C4641">
            <v>2.39</v>
          </cell>
        </row>
        <row r="4642">
          <cell r="B4642">
            <v>43958</v>
          </cell>
          <cell r="C4642">
            <v>2.36</v>
          </cell>
        </row>
        <row r="4643">
          <cell r="B4643">
            <v>43959</v>
          </cell>
          <cell r="C4643">
            <v>2.84</v>
          </cell>
        </row>
        <row r="4644">
          <cell r="B4644">
            <v>43962</v>
          </cell>
          <cell r="C4644">
            <v>2.83</v>
          </cell>
        </row>
        <row r="4645">
          <cell r="B4645">
            <v>43963</v>
          </cell>
          <cell r="C4645">
            <v>2.82</v>
          </cell>
        </row>
        <row r="4646">
          <cell r="B4646">
            <v>43964</v>
          </cell>
          <cell r="C4646">
            <v>2.82</v>
          </cell>
        </row>
        <row r="4647">
          <cell r="B4647">
            <v>43965</v>
          </cell>
          <cell r="C4647">
            <v>2.8</v>
          </cell>
        </row>
        <row r="4648">
          <cell r="B4648">
            <v>43966</v>
          </cell>
          <cell r="C4648">
            <v>2.78</v>
          </cell>
        </row>
        <row r="4649">
          <cell r="B4649">
            <v>43969</v>
          </cell>
          <cell r="C4649">
            <v>2.73</v>
          </cell>
        </row>
        <row r="4650">
          <cell r="B4650">
            <v>43970</v>
          </cell>
          <cell r="C4650">
            <v>2.73</v>
          </cell>
        </row>
        <row r="4651">
          <cell r="B4651">
            <v>43971</v>
          </cell>
          <cell r="C4651">
            <v>2.78</v>
          </cell>
        </row>
        <row r="4652">
          <cell r="B4652">
            <v>43972</v>
          </cell>
          <cell r="C4652">
            <v>2.73</v>
          </cell>
        </row>
        <row r="4653">
          <cell r="B4653">
            <v>43973</v>
          </cell>
          <cell r="C4653">
            <v>2.72</v>
          </cell>
        </row>
        <row r="4654">
          <cell r="B4654">
            <v>43976</v>
          </cell>
          <cell r="C4654">
            <v>2.72</v>
          </cell>
        </row>
        <row r="4655">
          <cell r="B4655">
            <v>43977</v>
          </cell>
          <cell r="C4655">
            <v>2.72</v>
          </cell>
        </row>
        <row r="4656">
          <cell r="B4656">
            <v>43978</v>
          </cell>
          <cell r="C4656">
            <v>2.66</v>
          </cell>
        </row>
        <row r="4657">
          <cell r="B4657">
            <v>43979</v>
          </cell>
          <cell r="C4657">
            <v>2.68</v>
          </cell>
        </row>
        <row r="4658">
          <cell r="B4658">
            <v>43980</v>
          </cell>
          <cell r="C4658">
            <v>2.66</v>
          </cell>
        </row>
        <row r="4659">
          <cell r="B4659">
            <v>43983</v>
          </cell>
          <cell r="C4659">
            <v>2.63</v>
          </cell>
        </row>
        <row r="4660">
          <cell r="B4660">
            <v>43984</v>
          </cell>
          <cell r="C4660">
            <v>2.61</v>
          </cell>
        </row>
        <row r="4661">
          <cell r="B4661">
            <v>43985</v>
          </cell>
          <cell r="C4661">
            <v>2.6</v>
          </cell>
        </row>
        <row r="4662">
          <cell r="B4662">
            <v>43986</v>
          </cell>
          <cell r="C4662">
            <v>2.6</v>
          </cell>
        </row>
        <row r="4663">
          <cell r="B4663">
            <v>43987</v>
          </cell>
          <cell r="C4663">
            <v>2.61</v>
          </cell>
        </row>
        <row r="4664">
          <cell r="B4664">
            <v>43990</v>
          </cell>
          <cell r="C4664">
            <v>2.4900000000000002</v>
          </cell>
        </row>
        <row r="4665">
          <cell r="B4665">
            <v>43991</v>
          </cell>
          <cell r="C4665">
            <v>2.4900000000000002</v>
          </cell>
        </row>
        <row r="4666">
          <cell r="B4666">
            <v>43992</v>
          </cell>
          <cell r="C4666">
            <v>3.23</v>
          </cell>
        </row>
        <row r="4667">
          <cell r="B4667">
            <v>43994</v>
          </cell>
          <cell r="C4667">
            <v>3.24</v>
          </cell>
        </row>
        <row r="4668">
          <cell r="B4668">
            <v>43997</v>
          </cell>
          <cell r="C4668">
            <v>3.24</v>
          </cell>
        </row>
        <row r="4669">
          <cell r="B4669">
            <v>43998</v>
          </cell>
          <cell r="C4669">
            <v>3.24</v>
          </cell>
        </row>
        <row r="4670">
          <cell r="B4670">
            <v>43999</v>
          </cell>
          <cell r="C4670">
            <v>3.23</v>
          </cell>
        </row>
        <row r="4671">
          <cell r="B4671">
            <v>44000</v>
          </cell>
          <cell r="C4671">
            <v>3.23</v>
          </cell>
        </row>
        <row r="4672">
          <cell r="B4672">
            <v>44001</v>
          </cell>
          <cell r="C4672">
            <v>3.22</v>
          </cell>
        </row>
        <row r="4673">
          <cell r="B4673">
            <v>44004</v>
          </cell>
          <cell r="C4673">
            <v>3.22</v>
          </cell>
        </row>
        <row r="4674">
          <cell r="B4674">
            <v>44005</v>
          </cell>
          <cell r="C4674">
            <v>3.23</v>
          </cell>
        </row>
        <row r="4675">
          <cell r="B4675">
            <v>44006</v>
          </cell>
          <cell r="C4675">
            <v>3.23</v>
          </cell>
        </row>
        <row r="4676">
          <cell r="B4676">
            <v>44007</v>
          </cell>
          <cell r="C4676">
            <v>3.23</v>
          </cell>
        </row>
        <row r="4677">
          <cell r="B4677">
            <v>44008</v>
          </cell>
          <cell r="C4677">
            <v>3.17</v>
          </cell>
        </row>
        <row r="4678">
          <cell r="B4678">
            <v>44011</v>
          </cell>
          <cell r="C4678">
            <v>3.17</v>
          </cell>
        </row>
        <row r="4679">
          <cell r="B4679">
            <v>44012</v>
          </cell>
          <cell r="C4679">
            <v>3.17</v>
          </cell>
        </row>
        <row r="4680">
          <cell r="B4680">
            <v>44013</v>
          </cell>
          <cell r="C4680">
            <v>3.17</v>
          </cell>
        </row>
        <row r="4681">
          <cell r="B4681">
            <v>44014</v>
          </cell>
          <cell r="C4681">
            <v>3.21</v>
          </cell>
        </row>
        <row r="4682">
          <cell r="B4682">
            <v>44015</v>
          </cell>
          <cell r="C4682">
            <v>3.21</v>
          </cell>
        </row>
        <row r="4683">
          <cell r="B4683">
            <v>44018</v>
          </cell>
          <cell r="C4683">
            <v>3.22</v>
          </cell>
        </row>
        <row r="4684">
          <cell r="B4684">
            <v>44019</v>
          </cell>
          <cell r="C4684">
            <v>3.27</v>
          </cell>
        </row>
        <row r="4685">
          <cell r="B4685">
            <v>44020</v>
          </cell>
          <cell r="C4685">
            <v>3.27</v>
          </cell>
        </row>
        <row r="4686">
          <cell r="B4686">
            <v>44021</v>
          </cell>
          <cell r="C4686">
            <v>3.31</v>
          </cell>
        </row>
        <row r="4687">
          <cell r="B4687">
            <v>44022</v>
          </cell>
          <cell r="C4687">
            <v>3.26</v>
          </cell>
        </row>
        <row r="4688">
          <cell r="B4688">
            <v>44025</v>
          </cell>
          <cell r="C4688">
            <v>3.29</v>
          </cell>
        </row>
        <row r="4689">
          <cell r="B4689">
            <v>44026</v>
          </cell>
          <cell r="C4689">
            <v>3.29</v>
          </cell>
        </row>
        <row r="4690">
          <cell r="B4690">
            <v>44027</v>
          </cell>
          <cell r="C4690">
            <v>3.32</v>
          </cell>
        </row>
        <row r="4691">
          <cell r="B4691">
            <v>44028</v>
          </cell>
          <cell r="C4691">
            <v>3.33</v>
          </cell>
        </row>
        <row r="4692">
          <cell r="B4692">
            <v>44029</v>
          </cell>
          <cell r="C4692">
            <v>3.3</v>
          </cell>
        </row>
        <row r="4693">
          <cell r="B4693">
            <v>44032</v>
          </cell>
          <cell r="C4693">
            <v>3.29</v>
          </cell>
        </row>
        <row r="4694">
          <cell r="B4694">
            <v>44033</v>
          </cell>
          <cell r="C4694">
            <v>3.29</v>
          </cell>
        </row>
        <row r="4695">
          <cell r="B4695">
            <v>44034</v>
          </cell>
          <cell r="C4695">
            <v>3.28</v>
          </cell>
        </row>
        <row r="4696">
          <cell r="B4696">
            <v>44035</v>
          </cell>
          <cell r="C4696">
            <v>3.28</v>
          </cell>
        </row>
        <row r="4697">
          <cell r="B4697">
            <v>44036</v>
          </cell>
          <cell r="C4697">
            <v>3.15</v>
          </cell>
        </row>
        <row r="4698">
          <cell r="B4698">
            <v>44039</v>
          </cell>
          <cell r="C4698">
            <v>3.14</v>
          </cell>
        </row>
        <row r="4699">
          <cell r="B4699">
            <v>44040</v>
          </cell>
          <cell r="C4699">
            <v>3.14</v>
          </cell>
        </row>
        <row r="4700">
          <cell r="B4700">
            <v>44041</v>
          </cell>
          <cell r="C4700">
            <v>3.16</v>
          </cell>
        </row>
        <row r="4701">
          <cell r="B4701">
            <v>44042</v>
          </cell>
          <cell r="C4701">
            <v>3.16</v>
          </cell>
        </row>
        <row r="4702">
          <cell r="B4702">
            <v>44043</v>
          </cell>
          <cell r="C4702">
            <v>3.15</v>
          </cell>
        </row>
        <row r="4703">
          <cell r="B4703">
            <v>44046</v>
          </cell>
          <cell r="C4703">
            <v>3.12</v>
          </cell>
        </row>
        <row r="4704">
          <cell r="B4704">
            <v>44047</v>
          </cell>
          <cell r="C4704">
            <v>3.12</v>
          </cell>
        </row>
        <row r="4705">
          <cell r="B4705">
            <v>44048</v>
          </cell>
          <cell r="C4705">
            <v>3.12</v>
          </cell>
        </row>
        <row r="4706">
          <cell r="B4706">
            <v>44049</v>
          </cell>
          <cell r="C4706">
            <v>3.12</v>
          </cell>
        </row>
        <row r="4707">
          <cell r="B4707">
            <v>44050</v>
          </cell>
          <cell r="C4707">
            <v>2.91</v>
          </cell>
        </row>
        <row r="4708">
          <cell r="B4708">
            <v>44053</v>
          </cell>
          <cell r="C4708">
            <v>2.9</v>
          </cell>
        </row>
        <row r="4709">
          <cell r="B4709">
            <v>44054</v>
          </cell>
          <cell r="C4709">
            <v>2.9</v>
          </cell>
        </row>
        <row r="4710">
          <cell r="B4710">
            <v>44055</v>
          </cell>
          <cell r="C4710">
            <v>2.9</v>
          </cell>
        </row>
        <row r="4711">
          <cell r="B4711">
            <v>44056</v>
          </cell>
          <cell r="C4711">
            <v>2.9</v>
          </cell>
        </row>
        <row r="4712">
          <cell r="B4712">
            <v>44057</v>
          </cell>
          <cell r="C4712">
            <v>2.95</v>
          </cell>
        </row>
        <row r="4713">
          <cell r="B4713">
            <v>44060</v>
          </cell>
          <cell r="C4713">
            <v>2.97</v>
          </cell>
        </row>
        <row r="4714">
          <cell r="B4714">
            <v>44061</v>
          </cell>
          <cell r="C4714">
            <v>2.99</v>
          </cell>
        </row>
        <row r="4715">
          <cell r="B4715">
            <v>44062</v>
          </cell>
          <cell r="C4715">
            <v>2.99</v>
          </cell>
        </row>
        <row r="4716">
          <cell r="B4716">
            <v>44063</v>
          </cell>
          <cell r="C4716">
            <v>3.01</v>
          </cell>
        </row>
        <row r="4717">
          <cell r="B4717">
            <v>44064</v>
          </cell>
          <cell r="C4717">
            <v>3.04</v>
          </cell>
        </row>
        <row r="4718">
          <cell r="B4718">
            <v>44067</v>
          </cell>
          <cell r="C4718">
            <v>2.99</v>
          </cell>
        </row>
        <row r="4719">
          <cell r="B4719">
            <v>44068</v>
          </cell>
          <cell r="C4719">
            <v>3.03</v>
          </cell>
        </row>
        <row r="4720">
          <cell r="B4720">
            <v>44069</v>
          </cell>
          <cell r="C4720">
            <v>3.01</v>
          </cell>
        </row>
        <row r="4721">
          <cell r="B4721">
            <v>44070</v>
          </cell>
          <cell r="C4721">
            <v>3.03</v>
          </cell>
        </row>
        <row r="4722">
          <cell r="B4722">
            <v>44071</v>
          </cell>
          <cell r="C4722">
            <v>3.06</v>
          </cell>
        </row>
        <row r="4723">
          <cell r="B4723">
            <v>44074</v>
          </cell>
          <cell r="C4723">
            <v>3.07</v>
          </cell>
        </row>
        <row r="4724">
          <cell r="B4724">
            <v>44075</v>
          </cell>
          <cell r="C4724">
            <v>3.07</v>
          </cell>
        </row>
        <row r="4725">
          <cell r="B4725">
            <v>44076</v>
          </cell>
          <cell r="C4725">
            <v>3.07</v>
          </cell>
        </row>
        <row r="4726">
          <cell r="B4726">
            <v>44077</v>
          </cell>
          <cell r="C4726">
            <v>3.07</v>
          </cell>
        </row>
        <row r="4727">
          <cell r="B4727">
            <v>44078</v>
          </cell>
          <cell r="C4727">
            <v>3.07</v>
          </cell>
        </row>
        <row r="4728">
          <cell r="B4728">
            <v>44082</v>
          </cell>
          <cell r="C4728">
            <v>3.12</v>
          </cell>
        </row>
        <row r="4729">
          <cell r="B4729">
            <v>44083</v>
          </cell>
          <cell r="C4729">
            <v>3.06</v>
          </cell>
        </row>
        <row r="4730">
          <cell r="B4730">
            <v>44084</v>
          </cell>
          <cell r="C4730">
            <v>3.08</v>
          </cell>
        </row>
        <row r="4731">
          <cell r="B4731">
            <v>44085</v>
          </cell>
          <cell r="C4731">
            <v>3.15</v>
          </cell>
        </row>
        <row r="4732">
          <cell r="B4732">
            <v>44088</v>
          </cell>
          <cell r="C4732">
            <v>3.15</v>
          </cell>
        </row>
        <row r="4733">
          <cell r="B4733">
            <v>44089</v>
          </cell>
          <cell r="C4733">
            <v>3.15</v>
          </cell>
        </row>
        <row r="4734">
          <cell r="B4734">
            <v>44090</v>
          </cell>
          <cell r="C4734">
            <v>3.15</v>
          </cell>
        </row>
        <row r="4735">
          <cell r="B4735">
            <v>44091</v>
          </cell>
          <cell r="C4735">
            <v>3.15</v>
          </cell>
        </row>
        <row r="4736">
          <cell r="B4736">
            <v>44092</v>
          </cell>
          <cell r="C4736">
            <v>3.22</v>
          </cell>
        </row>
        <row r="4737">
          <cell r="B4737">
            <v>44095</v>
          </cell>
          <cell r="C4737">
            <v>3.23</v>
          </cell>
        </row>
        <row r="4738">
          <cell r="B4738">
            <v>44096</v>
          </cell>
          <cell r="C4738">
            <v>3.23</v>
          </cell>
        </row>
        <row r="4739">
          <cell r="B4739">
            <v>44097</v>
          </cell>
          <cell r="C4739">
            <v>3.25</v>
          </cell>
        </row>
        <row r="4740">
          <cell r="B4740">
            <v>44098</v>
          </cell>
          <cell r="C4740">
            <v>3.26</v>
          </cell>
        </row>
        <row r="4741">
          <cell r="B4741">
            <v>44099</v>
          </cell>
          <cell r="C4741">
            <v>3.32</v>
          </cell>
        </row>
        <row r="4742">
          <cell r="B4742">
            <v>44102</v>
          </cell>
          <cell r="C4742">
            <v>3.34</v>
          </cell>
        </row>
        <row r="4743">
          <cell r="B4743">
            <v>44103</v>
          </cell>
          <cell r="C4743">
            <v>3.34</v>
          </cell>
        </row>
        <row r="4744">
          <cell r="B4744">
            <v>44104</v>
          </cell>
          <cell r="C4744">
            <v>3.34</v>
          </cell>
        </row>
        <row r="4745">
          <cell r="B4745">
            <v>44105</v>
          </cell>
          <cell r="C4745">
            <v>3.34</v>
          </cell>
        </row>
        <row r="4746">
          <cell r="B4746">
            <v>44106</v>
          </cell>
          <cell r="C4746">
            <v>3.38</v>
          </cell>
        </row>
        <row r="4747">
          <cell r="B4747">
            <v>44109</v>
          </cell>
          <cell r="C4747">
            <v>3.42</v>
          </cell>
        </row>
        <row r="4748">
          <cell r="B4748">
            <v>44110</v>
          </cell>
          <cell r="C4748">
            <v>3.43</v>
          </cell>
        </row>
        <row r="4749">
          <cell r="B4749">
            <v>44111</v>
          </cell>
          <cell r="C4749">
            <v>3.45</v>
          </cell>
        </row>
        <row r="4750">
          <cell r="B4750">
            <v>44112</v>
          </cell>
          <cell r="C4750">
            <v>3.45</v>
          </cell>
        </row>
        <row r="4751">
          <cell r="B4751">
            <v>44113</v>
          </cell>
          <cell r="C4751">
            <v>3.3</v>
          </cell>
        </row>
        <row r="4752">
          <cell r="B4752">
            <v>44117</v>
          </cell>
          <cell r="C4752">
            <v>3.38</v>
          </cell>
        </row>
        <row r="4753">
          <cell r="B4753">
            <v>44118</v>
          </cell>
          <cell r="C4753">
            <v>3.39</v>
          </cell>
        </row>
        <row r="4754">
          <cell r="B4754">
            <v>44119</v>
          </cell>
          <cell r="C4754">
            <v>3.39</v>
          </cell>
        </row>
        <row r="4755">
          <cell r="B4755">
            <v>44120</v>
          </cell>
          <cell r="C4755">
            <v>3.46</v>
          </cell>
        </row>
        <row r="4756">
          <cell r="B4756">
            <v>44123</v>
          </cell>
          <cell r="C4756">
            <v>3.54</v>
          </cell>
        </row>
        <row r="4757">
          <cell r="B4757">
            <v>44124</v>
          </cell>
          <cell r="C4757">
            <v>3.56</v>
          </cell>
        </row>
        <row r="4758">
          <cell r="B4758">
            <v>44125</v>
          </cell>
          <cell r="C4758">
            <v>3.57</v>
          </cell>
        </row>
        <row r="4759">
          <cell r="B4759">
            <v>44126</v>
          </cell>
          <cell r="C4759">
            <v>3.62</v>
          </cell>
        </row>
        <row r="4760">
          <cell r="B4760">
            <v>44127</v>
          </cell>
          <cell r="C4760">
            <v>3.81</v>
          </cell>
        </row>
        <row r="4761">
          <cell r="B4761">
            <v>44130</v>
          </cell>
          <cell r="C4761">
            <v>3.85</v>
          </cell>
        </row>
        <row r="4762">
          <cell r="B4762">
            <v>44131</v>
          </cell>
          <cell r="C4762">
            <v>3.85</v>
          </cell>
        </row>
        <row r="4763">
          <cell r="B4763">
            <v>44132</v>
          </cell>
          <cell r="C4763">
            <v>3.85</v>
          </cell>
        </row>
        <row r="4764">
          <cell r="B4764">
            <v>44133</v>
          </cell>
          <cell r="C4764">
            <v>3.87</v>
          </cell>
        </row>
        <row r="4765">
          <cell r="B4765">
            <v>44134</v>
          </cell>
          <cell r="C4765">
            <v>3.93</v>
          </cell>
        </row>
        <row r="4766">
          <cell r="B4766">
            <v>44138</v>
          </cell>
          <cell r="C4766">
            <v>3.93</v>
          </cell>
        </row>
        <row r="4767">
          <cell r="B4767">
            <v>44139</v>
          </cell>
          <cell r="C4767">
            <v>3.94</v>
          </cell>
        </row>
        <row r="4768">
          <cell r="B4768">
            <v>44140</v>
          </cell>
          <cell r="C4768">
            <v>4</v>
          </cell>
        </row>
        <row r="4769">
          <cell r="B4769">
            <v>44141</v>
          </cell>
          <cell r="C4769">
            <v>3.53</v>
          </cell>
        </row>
        <row r="4770">
          <cell r="B4770">
            <v>44144</v>
          </cell>
          <cell r="C4770">
            <v>3.56</v>
          </cell>
        </row>
        <row r="4771">
          <cell r="B4771">
            <v>44145</v>
          </cell>
          <cell r="C4771">
            <v>3.58</v>
          </cell>
        </row>
        <row r="4772">
          <cell r="B4772">
            <v>44146</v>
          </cell>
          <cell r="C4772">
            <v>3.58</v>
          </cell>
        </row>
        <row r="4773">
          <cell r="B4773">
            <v>44147</v>
          </cell>
          <cell r="C4773">
            <v>3.58</v>
          </cell>
        </row>
        <row r="4774">
          <cell r="B4774">
            <v>44148</v>
          </cell>
          <cell r="C4774">
            <v>3.62</v>
          </cell>
        </row>
        <row r="4775">
          <cell r="B4775">
            <v>44151</v>
          </cell>
          <cell r="C4775">
            <v>3.67</v>
          </cell>
        </row>
        <row r="4776">
          <cell r="B4776">
            <v>44152</v>
          </cell>
          <cell r="C4776">
            <v>3.68</v>
          </cell>
        </row>
        <row r="4777">
          <cell r="B4777">
            <v>44153</v>
          </cell>
          <cell r="C4777">
            <v>3.68</v>
          </cell>
        </row>
        <row r="4778">
          <cell r="B4778">
            <v>44154</v>
          </cell>
          <cell r="C4778">
            <v>3.74</v>
          </cell>
        </row>
        <row r="4779">
          <cell r="B4779">
            <v>44155</v>
          </cell>
          <cell r="C4779">
            <v>3.93</v>
          </cell>
        </row>
        <row r="4780">
          <cell r="B4780">
            <v>44158</v>
          </cell>
          <cell r="C4780">
            <v>4</v>
          </cell>
        </row>
        <row r="4781">
          <cell r="B4781">
            <v>44159</v>
          </cell>
          <cell r="C4781">
            <v>4.01</v>
          </cell>
        </row>
        <row r="4782">
          <cell r="B4782">
            <v>44160</v>
          </cell>
          <cell r="C4782">
            <v>4.03</v>
          </cell>
        </row>
        <row r="4783">
          <cell r="B4783">
            <v>44161</v>
          </cell>
          <cell r="C4783">
            <v>4.05</v>
          </cell>
        </row>
        <row r="4784">
          <cell r="B4784">
            <v>44162</v>
          </cell>
          <cell r="C4784">
            <v>4.0999999999999996</v>
          </cell>
        </row>
        <row r="4785">
          <cell r="B4785">
            <v>44165</v>
          </cell>
          <cell r="C4785">
            <v>4.1500000000000004</v>
          </cell>
        </row>
        <row r="4786">
          <cell r="B4786">
            <v>44166</v>
          </cell>
          <cell r="C4786">
            <v>4.2300000000000004</v>
          </cell>
        </row>
        <row r="4787">
          <cell r="B4787">
            <v>44167</v>
          </cell>
          <cell r="C4787">
            <v>4.29</v>
          </cell>
        </row>
        <row r="4788">
          <cell r="B4788">
            <v>44168</v>
          </cell>
          <cell r="C4788">
            <v>4.33</v>
          </cell>
        </row>
        <row r="4789">
          <cell r="B4789">
            <v>44169</v>
          </cell>
          <cell r="C4789">
            <v>4.58</v>
          </cell>
        </row>
        <row r="4790">
          <cell r="B4790">
            <v>44172</v>
          </cell>
          <cell r="C4790">
            <v>4.6100000000000003</v>
          </cell>
        </row>
        <row r="4791">
          <cell r="B4791">
            <v>44173</v>
          </cell>
          <cell r="C4791">
            <v>4.0599999999999996</v>
          </cell>
        </row>
        <row r="4792">
          <cell r="B4792">
            <v>44174</v>
          </cell>
          <cell r="C4792">
            <v>4.0599999999999996</v>
          </cell>
        </row>
        <row r="4793">
          <cell r="B4793">
            <v>44175</v>
          </cell>
          <cell r="C4793">
            <v>4.0599999999999996</v>
          </cell>
        </row>
        <row r="4794">
          <cell r="B4794">
            <v>44176</v>
          </cell>
          <cell r="C4794">
            <v>4.07</v>
          </cell>
        </row>
        <row r="4795">
          <cell r="B4795">
            <v>44179</v>
          </cell>
          <cell r="C4795">
            <v>4.08</v>
          </cell>
        </row>
        <row r="4796">
          <cell r="B4796">
            <v>44180</v>
          </cell>
          <cell r="C4796">
            <v>4.08</v>
          </cell>
        </row>
        <row r="4797">
          <cell r="B4797">
            <v>44181</v>
          </cell>
          <cell r="C4797">
            <v>4.07</v>
          </cell>
        </row>
        <row r="4798">
          <cell r="B4798">
            <v>44182</v>
          </cell>
          <cell r="C4798">
            <v>4.08</v>
          </cell>
        </row>
        <row r="4799">
          <cell r="B4799">
            <v>44183</v>
          </cell>
          <cell r="C4799">
            <v>4.09</v>
          </cell>
        </row>
        <row r="4800">
          <cell r="B4800">
            <v>44186</v>
          </cell>
          <cell r="C4800">
            <v>4.08</v>
          </cell>
        </row>
        <row r="4801">
          <cell r="B4801">
            <v>44187</v>
          </cell>
          <cell r="C4801">
            <v>4.08</v>
          </cell>
        </row>
        <row r="4802">
          <cell r="B4802">
            <v>44188</v>
          </cell>
          <cell r="C4802">
            <v>4.08</v>
          </cell>
        </row>
        <row r="4803">
          <cell r="B4803">
            <v>44189</v>
          </cell>
          <cell r="C4803">
            <v>4.08</v>
          </cell>
        </row>
        <row r="4804">
          <cell r="B4804">
            <v>44193</v>
          </cell>
          <cell r="C4804">
            <v>4.08</v>
          </cell>
        </row>
        <row r="4805">
          <cell r="B4805">
            <v>44194</v>
          </cell>
          <cell r="C4805">
            <v>4.08</v>
          </cell>
        </row>
        <row r="4806">
          <cell r="B4806">
            <v>44195</v>
          </cell>
          <cell r="C4806">
            <v>4.08</v>
          </cell>
        </row>
        <row r="4807">
          <cell r="B4807">
            <v>44196</v>
          </cell>
          <cell r="C4807">
            <v>4.08</v>
          </cell>
        </row>
        <row r="4808">
          <cell r="B4808">
            <v>44200</v>
          </cell>
          <cell r="C4808">
            <v>4.07</v>
          </cell>
        </row>
        <row r="4809">
          <cell r="B4809">
            <v>44201</v>
          </cell>
          <cell r="C4809">
            <v>4.07</v>
          </cell>
        </row>
        <row r="4810">
          <cell r="B4810">
            <v>44202</v>
          </cell>
          <cell r="C4810">
            <v>4.07</v>
          </cell>
        </row>
        <row r="4811">
          <cell r="B4811">
            <v>44203</v>
          </cell>
          <cell r="C4811">
            <v>4.07</v>
          </cell>
        </row>
        <row r="4812">
          <cell r="B4812">
            <v>44204</v>
          </cell>
          <cell r="C4812">
            <v>4.08</v>
          </cell>
        </row>
        <row r="4813">
          <cell r="B4813">
            <v>44207</v>
          </cell>
          <cell r="C4813">
            <v>4.08</v>
          </cell>
        </row>
        <row r="4814">
          <cell r="B4814">
            <v>44208</v>
          </cell>
          <cell r="C4814">
            <v>3.34</v>
          </cell>
        </row>
        <row r="4815">
          <cell r="B4815">
            <v>44209</v>
          </cell>
          <cell r="C4815">
            <v>3.4</v>
          </cell>
        </row>
        <row r="4816">
          <cell r="B4816">
            <v>44210</v>
          </cell>
          <cell r="C4816">
            <v>3.4</v>
          </cell>
        </row>
        <row r="4817">
          <cell r="B4817">
            <v>44211</v>
          </cell>
          <cell r="C4817">
            <v>3.43</v>
          </cell>
        </row>
        <row r="4818">
          <cell r="B4818">
            <v>44214</v>
          </cell>
          <cell r="C4818">
            <v>3.45</v>
          </cell>
        </row>
        <row r="4819">
          <cell r="B4819">
            <v>44215</v>
          </cell>
          <cell r="C4819">
            <v>3.45</v>
          </cell>
        </row>
        <row r="4820">
          <cell r="B4820">
            <v>44216</v>
          </cell>
          <cell r="C4820">
            <v>3.45</v>
          </cell>
        </row>
        <row r="4821">
          <cell r="B4821">
            <v>44217</v>
          </cell>
          <cell r="C4821">
            <v>3.45</v>
          </cell>
        </row>
        <row r="4822">
          <cell r="B4822">
            <v>44218</v>
          </cell>
          <cell r="C4822">
            <v>3.5</v>
          </cell>
        </row>
        <row r="4823">
          <cell r="B4823">
            <v>44221</v>
          </cell>
          <cell r="C4823">
            <v>3.5</v>
          </cell>
        </row>
        <row r="4824">
          <cell r="B4824">
            <v>44222</v>
          </cell>
          <cell r="C4824">
            <v>3.5</v>
          </cell>
        </row>
        <row r="4825">
          <cell r="B4825">
            <v>44223</v>
          </cell>
          <cell r="C4825">
            <v>3.5</v>
          </cell>
        </row>
        <row r="4826">
          <cell r="B4826">
            <v>44224</v>
          </cell>
          <cell r="C4826">
            <v>3.5</v>
          </cell>
        </row>
        <row r="4827">
          <cell r="B4827">
            <v>44225</v>
          </cell>
          <cell r="C4827">
            <v>3.53</v>
          </cell>
        </row>
        <row r="4828">
          <cell r="B4828">
            <v>44228</v>
          </cell>
          <cell r="C4828">
            <v>3.54</v>
          </cell>
        </row>
        <row r="4829">
          <cell r="B4829">
            <v>44229</v>
          </cell>
          <cell r="C4829">
            <v>3.57</v>
          </cell>
        </row>
        <row r="4830">
          <cell r="B4830">
            <v>44230</v>
          </cell>
          <cell r="C4830">
            <v>3.6</v>
          </cell>
        </row>
        <row r="4831">
          <cell r="B4831">
            <v>44231</v>
          </cell>
          <cell r="C4831">
            <v>3.6</v>
          </cell>
        </row>
        <row r="4832">
          <cell r="B4832">
            <v>44232</v>
          </cell>
          <cell r="C4832">
            <v>3.6</v>
          </cell>
        </row>
        <row r="4833">
          <cell r="B4833">
            <v>44235</v>
          </cell>
          <cell r="C4833">
            <v>3.6</v>
          </cell>
        </row>
        <row r="4834">
          <cell r="B4834">
            <v>44236</v>
          </cell>
          <cell r="C4834">
            <v>3.68</v>
          </cell>
        </row>
        <row r="4835">
          <cell r="B4835">
            <v>44237</v>
          </cell>
          <cell r="C4835">
            <v>3.69</v>
          </cell>
        </row>
        <row r="4836">
          <cell r="B4836">
            <v>44238</v>
          </cell>
          <cell r="C4836">
            <v>3.7</v>
          </cell>
        </row>
        <row r="4837">
          <cell r="B4837">
            <v>44239</v>
          </cell>
          <cell r="C4837">
            <v>3.74</v>
          </cell>
        </row>
        <row r="4838">
          <cell r="B4838">
            <v>44244</v>
          </cell>
          <cell r="C4838">
            <v>3.82</v>
          </cell>
        </row>
        <row r="4839">
          <cell r="B4839">
            <v>44245</v>
          </cell>
          <cell r="C4839">
            <v>3.84</v>
          </cell>
        </row>
        <row r="4840">
          <cell r="B4840">
            <v>44246</v>
          </cell>
          <cell r="C4840">
            <v>3.95</v>
          </cell>
        </row>
        <row r="4841">
          <cell r="B4841">
            <v>44249</v>
          </cell>
          <cell r="C4841">
            <v>4</v>
          </cell>
        </row>
        <row r="4842">
          <cell r="B4842">
            <v>44250</v>
          </cell>
          <cell r="C4842">
            <v>4</v>
          </cell>
        </row>
        <row r="4843">
          <cell r="B4843">
            <v>44251</v>
          </cell>
          <cell r="C4843">
            <v>4</v>
          </cell>
        </row>
        <row r="4844">
          <cell r="B4844">
            <v>44252</v>
          </cell>
          <cell r="C4844">
            <v>4.01</v>
          </cell>
        </row>
        <row r="4845">
          <cell r="B4845">
            <v>44253</v>
          </cell>
          <cell r="C4845">
            <v>4.0199999999999996</v>
          </cell>
        </row>
        <row r="4846">
          <cell r="B4846">
            <v>44256</v>
          </cell>
          <cell r="C4846">
            <v>4.0199999999999996</v>
          </cell>
        </row>
        <row r="4847">
          <cell r="B4847">
            <v>44257</v>
          </cell>
          <cell r="C4847">
            <v>4.03</v>
          </cell>
        </row>
        <row r="4848">
          <cell r="B4848">
            <v>44258</v>
          </cell>
          <cell r="C4848">
            <v>4.05</v>
          </cell>
        </row>
        <row r="4849">
          <cell r="B4849">
            <v>44259</v>
          </cell>
          <cell r="C4849">
            <v>4.0599999999999996</v>
          </cell>
        </row>
        <row r="4850">
          <cell r="B4850">
            <v>44260</v>
          </cell>
          <cell r="C4850">
            <v>4.07</v>
          </cell>
        </row>
        <row r="4851">
          <cell r="B4851">
            <v>44263</v>
          </cell>
          <cell r="C4851">
            <v>4.12</v>
          </cell>
        </row>
        <row r="4852">
          <cell r="B4852">
            <v>44264</v>
          </cell>
          <cell r="C4852">
            <v>4.13</v>
          </cell>
        </row>
        <row r="4853">
          <cell r="B4853">
            <v>44265</v>
          </cell>
          <cell r="C4853">
            <v>4.1500000000000004</v>
          </cell>
        </row>
        <row r="4854">
          <cell r="B4854">
            <v>44266</v>
          </cell>
          <cell r="C4854">
            <v>3.9</v>
          </cell>
        </row>
        <row r="4855">
          <cell r="B4855">
            <v>44267</v>
          </cell>
          <cell r="C4855">
            <v>4.3099999999999996</v>
          </cell>
        </row>
        <row r="4856">
          <cell r="B4856">
            <v>44270</v>
          </cell>
          <cell r="C4856">
            <v>4.33</v>
          </cell>
        </row>
        <row r="4857">
          <cell r="B4857">
            <v>44271</v>
          </cell>
          <cell r="C4857">
            <v>4.33</v>
          </cell>
        </row>
        <row r="4858">
          <cell r="B4858">
            <v>44272</v>
          </cell>
          <cell r="C4858">
            <v>4.33</v>
          </cell>
        </row>
        <row r="4859">
          <cell r="B4859">
            <v>44273</v>
          </cell>
          <cell r="C4859">
            <v>4.34</v>
          </cell>
        </row>
        <row r="4860">
          <cell r="B4860">
            <v>44274</v>
          </cell>
          <cell r="C4860">
            <v>4.3899999999999997</v>
          </cell>
        </row>
        <row r="4861">
          <cell r="B4861">
            <v>44277</v>
          </cell>
          <cell r="C4861">
            <v>4.3899999999999997</v>
          </cell>
        </row>
        <row r="4862">
          <cell r="B4862">
            <v>44278</v>
          </cell>
          <cell r="C4862">
            <v>4.3899999999999997</v>
          </cell>
        </row>
        <row r="4863">
          <cell r="B4863">
            <v>44279</v>
          </cell>
          <cell r="C4863">
            <v>4.3899999999999997</v>
          </cell>
        </row>
        <row r="4864">
          <cell r="B4864">
            <v>44280</v>
          </cell>
          <cell r="C4864">
            <v>4.3899999999999997</v>
          </cell>
        </row>
        <row r="4865">
          <cell r="B4865">
            <v>44281</v>
          </cell>
          <cell r="C4865">
            <v>4.43</v>
          </cell>
        </row>
        <row r="4866">
          <cell r="B4866">
            <v>44284</v>
          </cell>
          <cell r="C4866">
            <v>4.4400000000000004</v>
          </cell>
        </row>
        <row r="4867">
          <cell r="B4867">
            <v>44285</v>
          </cell>
          <cell r="C4867">
            <v>4.4400000000000004</v>
          </cell>
        </row>
        <row r="4868">
          <cell r="B4868">
            <v>44286</v>
          </cell>
          <cell r="C4868">
            <v>4.4447999999999999</v>
          </cell>
        </row>
        <row r="4869">
          <cell r="B4869">
            <v>44287</v>
          </cell>
          <cell r="C4869">
            <v>4.4447999999999999</v>
          </cell>
        </row>
        <row r="4870">
          <cell r="B4870">
            <v>44291</v>
          </cell>
          <cell r="C4870">
            <v>4.4560000000000004</v>
          </cell>
        </row>
        <row r="4871">
          <cell r="B4871">
            <v>44292</v>
          </cell>
          <cell r="C4871">
            <v>4.4564000000000004</v>
          </cell>
        </row>
        <row r="4872">
          <cell r="B4872">
            <v>44293</v>
          </cell>
          <cell r="C4872">
            <v>4.4763999999999999</v>
          </cell>
        </row>
        <row r="4873">
          <cell r="B4873">
            <v>44294</v>
          </cell>
          <cell r="C4873">
            <v>4.4866999999999999</v>
          </cell>
        </row>
        <row r="4874">
          <cell r="B4874">
            <v>44295</v>
          </cell>
          <cell r="C4874">
            <v>3.8872</v>
          </cell>
        </row>
        <row r="4875">
          <cell r="B4875">
            <v>44298</v>
          </cell>
          <cell r="C4875">
            <v>3.9077000000000002</v>
          </cell>
        </row>
        <row r="4876">
          <cell r="B4876">
            <v>44299</v>
          </cell>
          <cell r="C4876">
            <v>3.9024999999999999</v>
          </cell>
        </row>
        <row r="4877">
          <cell r="B4877">
            <v>44300</v>
          </cell>
          <cell r="C4877">
            <v>3.9074</v>
          </cell>
        </row>
        <row r="4878">
          <cell r="B4878">
            <v>44301</v>
          </cell>
          <cell r="C4878">
            <v>3.9079999999999999</v>
          </cell>
        </row>
        <row r="4879">
          <cell r="B4879">
            <v>44302</v>
          </cell>
          <cell r="C4879">
            <v>3.9283000000000001</v>
          </cell>
        </row>
        <row r="4880">
          <cell r="B4880">
            <v>44305</v>
          </cell>
          <cell r="C4880">
            <v>3.9908000000000001</v>
          </cell>
        </row>
        <row r="4881">
          <cell r="B4881">
            <v>44306</v>
          </cell>
          <cell r="C4881">
            <v>3.9908000000000001</v>
          </cell>
        </row>
        <row r="4882">
          <cell r="B4882">
            <v>44308</v>
          </cell>
          <cell r="C4882">
            <v>4.0114000000000001</v>
          </cell>
        </row>
        <row r="4883">
          <cell r="B4883">
            <v>44309</v>
          </cell>
          <cell r="C4883">
            <v>4.0632999999999999</v>
          </cell>
        </row>
        <row r="4884">
          <cell r="B4884">
            <v>44312</v>
          </cell>
          <cell r="C4884">
            <v>4.0632000000000001</v>
          </cell>
        </row>
        <row r="4885">
          <cell r="B4885">
            <v>44313</v>
          </cell>
          <cell r="C4885">
            <v>4.0529999999999999</v>
          </cell>
        </row>
        <row r="4886">
          <cell r="B4886">
            <v>44314</v>
          </cell>
          <cell r="C4886">
            <v>4.0631000000000004</v>
          </cell>
        </row>
        <row r="4887">
          <cell r="B4887">
            <v>44315</v>
          </cell>
          <cell r="C4887">
            <v>4.0631000000000004</v>
          </cell>
        </row>
        <row r="4888">
          <cell r="B4888">
            <v>44316</v>
          </cell>
          <cell r="C4888">
            <v>4.0732999999999997</v>
          </cell>
        </row>
        <row r="4889">
          <cell r="B4889">
            <v>44319</v>
          </cell>
          <cell r="C4889">
            <v>4.0735000000000001</v>
          </cell>
        </row>
        <row r="4890">
          <cell r="B4890">
            <v>44320</v>
          </cell>
          <cell r="C4890">
            <v>4.0735000000000001</v>
          </cell>
        </row>
        <row r="4891">
          <cell r="B4891">
            <v>44321</v>
          </cell>
          <cell r="C4891">
            <v>4.0734000000000004</v>
          </cell>
        </row>
        <row r="4892">
          <cell r="B4892">
            <v>44322</v>
          </cell>
          <cell r="C4892">
            <v>4.0732999999999997</v>
          </cell>
        </row>
        <row r="4893">
          <cell r="B4893">
            <v>44323</v>
          </cell>
          <cell r="C4893">
            <v>4.0735000000000001</v>
          </cell>
        </row>
        <row r="4894">
          <cell r="B4894">
            <v>44326</v>
          </cell>
          <cell r="C4894">
            <v>4.0735999999999999</v>
          </cell>
        </row>
        <row r="4895">
          <cell r="B4895">
            <v>44327</v>
          </cell>
          <cell r="C4895">
            <v>4.0937999999999999</v>
          </cell>
        </row>
        <row r="4896">
          <cell r="B4896">
            <v>44328</v>
          </cell>
          <cell r="C4896">
            <v>4.1772999999999998</v>
          </cell>
        </row>
        <row r="4897">
          <cell r="B4897">
            <v>44329</v>
          </cell>
          <cell r="C4897">
            <v>4.1668000000000003</v>
          </cell>
        </row>
        <row r="4898">
          <cell r="B4898">
            <v>44330</v>
          </cell>
          <cell r="C4898">
            <v>4.2221000000000002</v>
          </cell>
        </row>
        <row r="4899">
          <cell r="B4899">
            <v>44333</v>
          </cell>
          <cell r="C4899">
            <v>4.2221000000000002</v>
          </cell>
        </row>
        <row r="4900">
          <cell r="B4900">
            <v>44334</v>
          </cell>
          <cell r="C4900">
            <v>4.2229000000000001</v>
          </cell>
        </row>
        <row r="4901">
          <cell r="B4901">
            <v>44335</v>
          </cell>
          <cell r="C4901">
            <v>4.2229000000000001</v>
          </cell>
        </row>
        <row r="4902">
          <cell r="B4902">
            <v>44336</v>
          </cell>
          <cell r="C4902">
            <v>4.2586000000000004</v>
          </cell>
        </row>
        <row r="4903">
          <cell r="B4903">
            <v>44337</v>
          </cell>
          <cell r="C4903">
            <v>4.2915999999999999</v>
          </cell>
        </row>
        <row r="4904">
          <cell r="B4904">
            <v>44340</v>
          </cell>
          <cell r="C4904">
            <v>4.3555999999999999</v>
          </cell>
        </row>
        <row r="4905">
          <cell r="B4905">
            <v>44341</v>
          </cell>
          <cell r="C4905">
            <v>4.3555999999999999</v>
          </cell>
        </row>
        <row r="4906">
          <cell r="B4906">
            <v>44342</v>
          </cell>
          <cell r="C4906">
            <v>4.3914</v>
          </cell>
        </row>
        <row r="4907">
          <cell r="B4907">
            <v>44343</v>
          </cell>
          <cell r="C4907">
            <v>4.3914</v>
          </cell>
        </row>
        <row r="4908">
          <cell r="B4908">
            <v>44344</v>
          </cell>
          <cell r="C4908">
            <v>4.4055</v>
          </cell>
        </row>
        <row r="4909">
          <cell r="B4909">
            <v>44347</v>
          </cell>
          <cell r="C4909">
            <v>4.4512</v>
          </cell>
        </row>
        <row r="4910">
          <cell r="B4910">
            <v>44348</v>
          </cell>
          <cell r="C4910">
            <v>4.4671000000000003</v>
          </cell>
        </row>
        <row r="4911">
          <cell r="B4911">
            <v>44349</v>
          </cell>
          <cell r="C4911">
            <v>4.4939999999999998</v>
          </cell>
        </row>
        <row r="4912">
          <cell r="B4912">
            <v>44351</v>
          </cell>
          <cell r="C4912">
            <v>4.5301999999999998</v>
          </cell>
        </row>
        <row r="4913">
          <cell r="B4913">
            <v>44354</v>
          </cell>
          <cell r="C4913">
            <v>4.5393999999999997</v>
          </cell>
        </row>
        <row r="4914">
          <cell r="B4914">
            <v>44355</v>
          </cell>
          <cell r="C4914">
            <v>4.5406000000000004</v>
          </cell>
        </row>
        <row r="4915">
          <cell r="B4915">
            <v>44356</v>
          </cell>
          <cell r="C4915">
            <v>4.1463000000000001</v>
          </cell>
        </row>
        <row r="4916">
          <cell r="B4916">
            <v>44357</v>
          </cell>
          <cell r="C4916">
            <v>4.2084999999999999</v>
          </cell>
        </row>
        <row r="4917">
          <cell r="B4917">
            <v>44358</v>
          </cell>
          <cell r="C4917">
            <v>4.3395999999999999</v>
          </cell>
        </row>
        <row r="4918">
          <cell r="B4918">
            <v>44361</v>
          </cell>
          <cell r="C4918">
            <v>4.3483999999999998</v>
          </cell>
        </row>
        <row r="4919">
          <cell r="B4919">
            <v>44362</v>
          </cell>
          <cell r="C4919">
            <v>4.3483999999999998</v>
          </cell>
        </row>
        <row r="4920">
          <cell r="B4920">
            <v>44363</v>
          </cell>
          <cell r="C4920">
            <v>4.3483999999999998</v>
          </cell>
        </row>
        <row r="4921">
          <cell r="B4921">
            <v>44364</v>
          </cell>
          <cell r="C4921">
            <v>4.3640999999999996</v>
          </cell>
        </row>
        <row r="4922">
          <cell r="B4922">
            <v>44365</v>
          </cell>
          <cell r="C4922">
            <v>4.3925999999999998</v>
          </cell>
        </row>
        <row r="4923">
          <cell r="B4923">
            <v>44368</v>
          </cell>
          <cell r="C4923">
            <v>4.4268999999999998</v>
          </cell>
        </row>
        <row r="4924">
          <cell r="B4924">
            <v>44369</v>
          </cell>
          <cell r="C4924">
            <v>4.4268999999999998</v>
          </cell>
        </row>
        <row r="4925">
          <cell r="B4925">
            <v>44370</v>
          </cell>
          <cell r="C4925">
            <v>4.4278000000000004</v>
          </cell>
        </row>
        <row r="4926">
          <cell r="B4926">
            <v>44371</v>
          </cell>
          <cell r="C4926">
            <v>4.4420000000000002</v>
          </cell>
        </row>
        <row r="4927">
          <cell r="B4927">
            <v>44372</v>
          </cell>
          <cell r="C4927">
            <v>4.4581</v>
          </cell>
        </row>
        <row r="4928">
          <cell r="B4928">
            <v>44375</v>
          </cell>
          <cell r="C4928">
            <v>4.4782999999999999</v>
          </cell>
        </row>
        <row r="4929">
          <cell r="B4929">
            <v>44376</v>
          </cell>
          <cell r="C4929">
            <v>4.4833999999999996</v>
          </cell>
        </row>
        <row r="4930">
          <cell r="B4930">
            <v>44377</v>
          </cell>
          <cell r="C4930">
            <v>4.4732000000000003</v>
          </cell>
        </row>
        <row r="4931">
          <cell r="B4931">
            <v>44378</v>
          </cell>
          <cell r="C4931">
            <v>4.4889000000000001</v>
          </cell>
        </row>
        <row r="4932">
          <cell r="B4932">
            <v>44379</v>
          </cell>
          <cell r="C4932">
            <v>4.5174000000000003</v>
          </cell>
        </row>
        <row r="4933">
          <cell r="B4933">
            <v>44382</v>
          </cell>
          <cell r="C4933">
            <v>4.5754999999999999</v>
          </cell>
        </row>
        <row r="4934">
          <cell r="B4934">
            <v>44383</v>
          </cell>
          <cell r="C4934">
            <v>4.5925000000000002</v>
          </cell>
        </row>
        <row r="4935">
          <cell r="B4935">
            <v>44384</v>
          </cell>
          <cell r="C4935">
            <v>4.6010999999999997</v>
          </cell>
        </row>
        <row r="4936">
          <cell r="B4936">
            <v>44385</v>
          </cell>
          <cell r="C4936">
            <v>4.3148</v>
          </cell>
        </row>
        <row r="4937">
          <cell r="B4937">
            <v>44386</v>
          </cell>
          <cell r="C4937">
            <v>4.3299000000000003</v>
          </cell>
        </row>
        <row r="4938">
          <cell r="B4938">
            <v>44389</v>
          </cell>
          <cell r="C4938">
            <v>4.3403999999999998</v>
          </cell>
        </row>
        <row r="4939">
          <cell r="B4939">
            <v>44390</v>
          </cell>
          <cell r="C4939">
            <v>4.3414999999999999</v>
          </cell>
        </row>
        <row r="4940">
          <cell r="B4940">
            <v>44391</v>
          </cell>
          <cell r="C4940">
            <v>4.3464</v>
          </cell>
        </row>
        <row r="4941">
          <cell r="B4941">
            <v>44392</v>
          </cell>
          <cell r="C4941">
            <v>4.3502000000000001</v>
          </cell>
        </row>
        <row r="4942">
          <cell r="B4942">
            <v>44393</v>
          </cell>
          <cell r="C4942">
            <v>4.3624999999999998</v>
          </cell>
        </row>
        <row r="4943">
          <cell r="B4943">
            <v>44396</v>
          </cell>
          <cell r="C4943">
            <v>4.4002999999999997</v>
          </cell>
        </row>
        <row r="4944">
          <cell r="B4944">
            <v>44397</v>
          </cell>
          <cell r="C4944">
            <v>4.4002999999999997</v>
          </cell>
        </row>
        <row r="4945">
          <cell r="B4945">
            <v>44398</v>
          </cell>
          <cell r="C4945">
            <v>4.4363999999999999</v>
          </cell>
        </row>
        <row r="4946">
          <cell r="B4946">
            <v>44399</v>
          </cell>
          <cell r="C4946">
            <v>4.4375</v>
          </cell>
        </row>
        <row r="4947">
          <cell r="B4947">
            <v>44400</v>
          </cell>
          <cell r="C4947">
            <v>4.7008000000000001</v>
          </cell>
        </row>
        <row r="4948">
          <cell r="B4948">
            <v>44403</v>
          </cell>
          <cell r="C4948">
            <v>4.7807000000000004</v>
          </cell>
        </row>
        <row r="4949">
          <cell r="B4949">
            <v>44404</v>
          </cell>
          <cell r="C4949">
            <v>4.7807000000000004</v>
          </cell>
        </row>
        <row r="4950">
          <cell r="B4950">
            <v>44405</v>
          </cell>
          <cell r="C4950">
            <v>4.806</v>
          </cell>
        </row>
        <row r="4951">
          <cell r="B4951">
            <v>44406</v>
          </cell>
          <cell r="C4951">
            <v>4.8414000000000001</v>
          </cell>
        </row>
        <row r="4952">
          <cell r="B4952">
            <v>44407</v>
          </cell>
          <cell r="C4952">
            <v>4.8838999999999997</v>
          </cell>
        </row>
        <row r="4953">
          <cell r="B4953">
            <v>44410</v>
          </cell>
          <cell r="C4953">
            <v>4.9028</v>
          </cell>
        </row>
        <row r="4954">
          <cell r="B4954">
            <v>44411</v>
          </cell>
          <cell r="C4954">
            <v>4.9028</v>
          </cell>
        </row>
        <row r="4955">
          <cell r="B4955">
            <v>44412</v>
          </cell>
          <cell r="C4955">
            <v>4.9255000000000004</v>
          </cell>
        </row>
        <row r="4956">
          <cell r="B4956">
            <v>44413</v>
          </cell>
          <cell r="C4956">
            <v>4.9255000000000004</v>
          </cell>
        </row>
        <row r="4957">
          <cell r="B4957">
            <v>44414</v>
          </cell>
          <cell r="C4957">
            <v>4.9358000000000004</v>
          </cell>
        </row>
        <row r="4958">
          <cell r="B4958">
            <v>44417</v>
          </cell>
          <cell r="C4958">
            <v>4.9615999999999998</v>
          </cell>
        </row>
        <row r="4959">
          <cell r="B4959">
            <v>44418</v>
          </cell>
          <cell r="C4959">
            <v>4.3438999999999997</v>
          </cell>
        </row>
        <row r="4960">
          <cell r="B4960">
            <v>44419</v>
          </cell>
          <cell r="C4960">
            <v>4.3787000000000003</v>
          </cell>
        </row>
        <row r="4961">
          <cell r="B4961">
            <v>44420</v>
          </cell>
          <cell r="C4961">
            <v>4.3840000000000003</v>
          </cell>
        </row>
        <row r="4962">
          <cell r="B4962">
            <v>44421</v>
          </cell>
          <cell r="C4962">
            <v>4.4467999999999996</v>
          </cell>
        </row>
        <row r="4963">
          <cell r="B4963">
            <v>44424</v>
          </cell>
          <cell r="C4963">
            <v>4.4684999999999997</v>
          </cell>
        </row>
        <row r="4964">
          <cell r="B4964">
            <v>44425</v>
          </cell>
          <cell r="C4964">
            <v>4.4684999999999997</v>
          </cell>
        </row>
        <row r="4965">
          <cell r="B4965">
            <v>44426</v>
          </cell>
          <cell r="C4965">
            <v>4.4790000000000001</v>
          </cell>
        </row>
        <row r="4966">
          <cell r="B4966">
            <v>44427</v>
          </cell>
          <cell r="C4966">
            <v>4.4989999999999997</v>
          </cell>
        </row>
        <row r="4967">
          <cell r="B4967">
            <v>44428</v>
          </cell>
          <cell r="C4967">
            <v>4.5465</v>
          </cell>
        </row>
        <row r="4968">
          <cell r="B4968">
            <v>44431</v>
          </cell>
          <cell r="C4968">
            <v>4.5513000000000003</v>
          </cell>
        </row>
        <row r="4969">
          <cell r="B4969">
            <v>44432</v>
          </cell>
          <cell r="C4969">
            <v>4.5667</v>
          </cell>
        </row>
        <row r="4970">
          <cell r="B4970">
            <v>44433</v>
          </cell>
          <cell r="C4970">
            <v>4.6071999999999997</v>
          </cell>
        </row>
        <row r="4971">
          <cell r="B4971">
            <v>44434</v>
          </cell>
          <cell r="C4971">
            <v>4.6605999999999996</v>
          </cell>
        </row>
        <row r="4972">
          <cell r="B4972">
            <v>44435</v>
          </cell>
          <cell r="C4972">
            <v>4.7487000000000004</v>
          </cell>
        </row>
        <row r="4973">
          <cell r="B4973">
            <v>44438</v>
          </cell>
          <cell r="C4973">
            <v>4.8174999999999999</v>
          </cell>
        </row>
        <row r="4974">
          <cell r="B4974">
            <v>44439</v>
          </cell>
          <cell r="C4974">
            <v>4.8124000000000002</v>
          </cell>
        </row>
        <row r="4975">
          <cell r="B4975">
            <v>44440</v>
          </cell>
          <cell r="C4975">
            <v>4.8333000000000004</v>
          </cell>
        </row>
        <row r="4976">
          <cell r="B4976">
            <v>44441</v>
          </cell>
          <cell r="C4976">
            <v>4.8951000000000002</v>
          </cell>
        </row>
        <row r="4977">
          <cell r="B4977">
            <v>44442</v>
          </cell>
          <cell r="C4977">
            <v>5.0034999999999998</v>
          </cell>
        </row>
        <row r="4978">
          <cell r="B4978">
            <v>44445</v>
          </cell>
          <cell r="C4978">
            <v>5.0297999999999998</v>
          </cell>
        </row>
        <row r="4979">
          <cell r="B4979">
            <v>44447</v>
          </cell>
          <cell r="C4979">
            <v>5.0297999999999998</v>
          </cell>
        </row>
        <row r="4980">
          <cell r="B4980">
            <v>44448</v>
          </cell>
          <cell r="C4980">
            <v>4.6860999999999997</v>
          </cell>
        </row>
        <row r="4981">
          <cell r="B4981">
            <v>44449</v>
          </cell>
          <cell r="C4981">
            <v>4.7853000000000003</v>
          </cell>
        </row>
        <row r="4982">
          <cell r="B4982">
            <v>44452</v>
          </cell>
          <cell r="C4982">
            <v>4.9253</v>
          </cell>
        </row>
        <row r="4983">
          <cell r="B4983">
            <v>44453</v>
          </cell>
          <cell r="C4983">
            <v>4.9257</v>
          </cell>
        </row>
        <row r="4984">
          <cell r="B4984">
            <v>44454</v>
          </cell>
          <cell r="C4984">
            <v>4.9573999999999998</v>
          </cell>
        </row>
        <row r="4985">
          <cell r="B4985">
            <v>44455</v>
          </cell>
          <cell r="C4985">
            <v>4.9951999999999996</v>
          </cell>
        </row>
        <row r="4986">
          <cell r="B4986">
            <v>44456</v>
          </cell>
          <cell r="C4986">
            <v>5.1242999999999999</v>
          </cell>
        </row>
        <row r="4987">
          <cell r="B4987">
            <v>44459</v>
          </cell>
          <cell r="C4987">
            <v>5.1840000000000002</v>
          </cell>
        </row>
        <row r="4988">
          <cell r="B4988">
            <v>44460</v>
          </cell>
          <cell r="C4988">
            <v>5.1851000000000003</v>
          </cell>
        </row>
        <row r="4989">
          <cell r="B4989">
            <v>44461</v>
          </cell>
          <cell r="C4989">
            <v>5.2072000000000003</v>
          </cell>
        </row>
        <row r="4990">
          <cell r="B4990">
            <v>44462</v>
          </cell>
          <cell r="C4990">
            <v>5.2127999999999997</v>
          </cell>
        </row>
        <row r="4991">
          <cell r="B4991">
            <v>44463</v>
          </cell>
          <cell r="C4991">
            <v>5.3121999999999998</v>
          </cell>
        </row>
        <row r="4992">
          <cell r="B4992">
            <v>44466</v>
          </cell>
          <cell r="C4992">
            <v>5.3261000000000003</v>
          </cell>
        </row>
        <row r="4993">
          <cell r="B4993">
            <v>44467</v>
          </cell>
          <cell r="C4993">
            <v>5.3319999999999999</v>
          </cell>
        </row>
        <row r="4994">
          <cell r="B4994">
            <v>44468</v>
          </cell>
          <cell r="C4994">
            <v>5.3533999999999997</v>
          </cell>
        </row>
        <row r="4995">
          <cell r="B4995">
            <v>44469</v>
          </cell>
          <cell r="C4995">
            <v>5.3560999999999996</v>
          </cell>
        </row>
        <row r="4996">
          <cell r="B4996">
            <v>44470</v>
          </cell>
          <cell r="C4996">
            <v>5.3825000000000003</v>
          </cell>
        </row>
        <row r="4997">
          <cell r="B4997">
            <v>44473</v>
          </cell>
          <cell r="C4997">
            <v>5.3910999999999998</v>
          </cell>
        </row>
        <row r="4998">
          <cell r="B4998">
            <v>44474</v>
          </cell>
          <cell r="C4998">
            <v>5.4051999999999998</v>
          </cell>
        </row>
        <row r="4999">
          <cell r="B4999">
            <v>44475</v>
          </cell>
          <cell r="C4999">
            <v>5.4051</v>
          </cell>
        </row>
        <row r="5000">
          <cell r="B5000">
            <v>44476</v>
          </cell>
          <cell r="C5000">
            <v>5.4625000000000004</v>
          </cell>
        </row>
        <row r="5001">
          <cell r="B5001">
            <v>44477</v>
          </cell>
          <cell r="C5001">
            <v>4.5663</v>
          </cell>
        </row>
        <row r="5002">
          <cell r="B5002">
            <v>44480</v>
          </cell>
          <cell r="C5002">
            <v>4.6025999999999998</v>
          </cell>
        </row>
        <row r="5003">
          <cell r="B5003">
            <v>44482</v>
          </cell>
          <cell r="C5003">
            <v>4.6033999999999997</v>
          </cell>
        </row>
        <row r="5004">
          <cell r="B5004">
            <v>44483</v>
          </cell>
          <cell r="C5004">
            <v>4.6033999999999997</v>
          </cell>
        </row>
        <row r="5005">
          <cell r="B5005">
            <v>44484</v>
          </cell>
          <cell r="C5005">
            <v>4.6071999999999997</v>
          </cell>
        </row>
        <row r="5006">
          <cell r="B5006">
            <v>44487</v>
          </cell>
          <cell r="C5006">
            <v>4.6954000000000002</v>
          </cell>
        </row>
        <row r="5007">
          <cell r="B5007">
            <v>44488</v>
          </cell>
          <cell r="C5007">
            <v>4.6967999999999996</v>
          </cell>
        </row>
        <row r="5008">
          <cell r="B5008">
            <v>44489</v>
          </cell>
          <cell r="C5008">
            <v>4.6965000000000003</v>
          </cell>
        </row>
        <row r="5009">
          <cell r="B5009">
            <v>44490</v>
          </cell>
          <cell r="C5009">
            <v>4.7484000000000002</v>
          </cell>
        </row>
        <row r="5010">
          <cell r="B5010">
            <v>44491</v>
          </cell>
          <cell r="C5010">
            <v>5.1341000000000001</v>
          </cell>
        </row>
        <row r="5011">
          <cell r="B5011">
            <v>44494</v>
          </cell>
          <cell r="C5011">
            <v>5.1913</v>
          </cell>
        </row>
        <row r="5012">
          <cell r="B5012">
            <v>44495</v>
          </cell>
          <cell r="C5012">
            <v>5.2293000000000003</v>
          </cell>
        </row>
        <row r="5013">
          <cell r="B5013">
            <v>44496</v>
          </cell>
          <cell r="C5013">
            <v>5.3179999999999996</v>
          </cell>
        </row>
        <row r="5014">
          <cell r="B5014">
            <v>44497</v>
          </cell>
          <cell r="C5014">
            <v>5.3651</v>
          </cell>
        </row>
        <row r="5015">
          <cell r="B5015">
            <v>44498</v>
          </cell>
          <cell r="C5015">
            <v>5.5423</v>
          </cell>
        </row>
        <row r="5016">
          <cell r="B5016">
            <v>44501</v>
          </cell>
          <cell r="C5016">
            <v>5.5702999999999996</v>
          </cell>
        </row>
        <row r="5017">
          <cell r="B5017">
            <v>44503</v>
          </cell>
          <cell r="C5017">
            <v>5.5833000000000004</v>
          </cell>
        </row>
        <row r="5018">
          <cell r="B5018">
            <v>44504</v>
          </cell>
          <cell r="C5018">
            <v>5.5833000000000004</v>
          </cell>
        </row>
        <row r="5019">
          <cell r="B5019">
            <v>44505</v>
          </cell>
          <cell r="C5019">
            <v>5.6528999999999998</v>
          </cell>
        </row>
        <row r="5020">
          <cell r="B5020">
            <v>44508</v>
          </cell>
          <cell r="C5020">
            <v>5.6619000000000002</v>
          </cell>
        </row>
        <row r="5021">
          <cell r="B5021">
            <v>44509</v>
          </cell>
          <cell r="C5021">
            <v>5.6619000000000002</v>
          </cell>
        </row>
        <row r="5022">
          <cell r="B5022">
            <v>44510</v>
          </cell>
          <cell r="C5022">
            <v>5.0998999999999999</v>
          </cell>
        </row>
        <row r="5023">
          <cell r="B5023">
            <v>44511</v>
          </cell>
          <cell r="C5023">
            <v>5.1196000000000002</v>
          </cell>
        </row>
        <row r="5024">
          <cell r="B5024">
            <v>44512</v>
          </cell>
          <cell r="C5024">
            <v>5.3598999999999997</v>
          </cell>
        </row>
        <row r="5025">
          <cell r="B5025">
            <v>44516</v>
          </cell>
          <cell r="C5025">
            <v>5.3834</v>
          </cell>
        </row>
        <row r="5026">
          <cell r="B5026">
            <v>44517</v>
          </cell>
          <cell r="C5026">
            <v>5.4184999999999999</v>
          </cell>
        </row>
        <row r="5027">
          <cell r="B5027">
            <v>44518</v>
          </cell>
          <cell r="C5027">
            <v>5.5206999999999997</v>
          </cell>
        </row>
        <row r="5028">
          <cell r="B5028">
            <v>44519</v>
          </cell>
          <cell r="C5028">
            <v>5.7542</v>
          </cell>
        </row>
        <row r="5029">
          <cell r="B5029">
            <v>44522</v>
          </cell>
          <cell r="C5029">
            <v>5.8056000000000001</v>
          </cell>
        </row>
        <row r="5030">
          <cell r="B5030">
            <v>44523</v>
          </cell>
          <cell r="C5030">
            <v>5.8464</v>
          </cell>
        </row>
        <row r="5031">
          <cell r="B5031">
            <v>44524</v>
          </cell>
          <cell r="C5031">
            <v>5.8578999999999999</v>
          </cell>
        </row>
        <row r="5032">
          <cell r="B5032">
            <v>44525</v>
          </cell>
          <cell r="C5032">
            <v>5.8575999999999997</v>
          </cell>
        </row>
        <row r="5033">
          <cell r="B5033">
            <v>44526</v>
          </cell>
          <cell r="C5033">
            <v>5.8776000000000002</v>
          </cell>
        </row>
        <row r="5034">
          <cell r="B5034">
            <v>44529</v>
          </cell>
          <cell r="C5034">
            <v>5.8898000000000001</v>
          </cell>
        </row>
        <row r="5035">
          <cell r="B5035">
            <v>44530</v>
          </cell>
          <cell r="C5035">
            <v>5.8898000000000001</v>
          </cell>
        </row>
        <row r="5036">
          <cell r="B5036">
            <v>44531</v>
          </cell>
          <cell r="C5036">
            <v>5.8898000000000001</v>
          </cell>
        </row>
        <row r="5037">
          <cell r="B5037">
            <v>44532</v>
          </cell>
          <cell r="C5037">
            <v>5.9127999999999998</v>
          </cell>
        </row>
        <row r="5038">
          <cell r="B5038">
            <v>44533</v>
          </cell>
          <cell r="C5038">
            <v>5.9267000000000003</v>
          </cell>
        </row>
        <row r="5039">
          <cell r="B5039">
            <v>44536</v>
          </cell>
          <cell r="C5039">
            <v>5.9082999999999997</v>
          </cell>
        </row>
        <row r="5040">
          <cell r="B5040">
            <v>44537</v>
          </cell>
          <cell r="C5040">
            <v>5.8992000000000004</v>
          </cell>
        </row>
        <row r="5041">
          <cell r="B5041">
            <v>44538</v>
          </cell>
          <cell r="C5041">
            <v>5.9082999999999997</v>
          </cell>
        </row>
        <row r="5042">
          <cell r="B5042">
            <v>44539</v>
          </cell>
          <cell r="C5042">
            <v>5.9108000000000001</v>
          </cell>
        </row>
        <row r="5043">
          <cell r="B5043">
            <v>44540</v>
          </cell>
          <cell r="C5043">
            <v>5.2187999999999999</v>
          </cell>
        </row>
        <row r="5044">
          <cell r="B5044">
            <v>44543</v>
          </cell>
          <cell r="C5044">
            <v>5.2187999999999999</v>
          </cell>
        </row>
        <row r="5045">
          <cell r="B5045">
            <v>44544</v>
          </cell>
          <cell r="C5045">
            <v>5.2187999999999999</v>
          </cell>
        </row>
        <row r="5046">
          <cell r="B5046">
            <v>44545</v>
          </cell>
          <cell r="C5046">
            <v>5.2187999999999999</v>
          </cell>
        </row>
        <row r="5047">
          <cell r="B5047">
            <v>44546</v>
          </cell>
          <cell r="C5047">
            <v>5.2187999999999999</v>
          </cell>
        </row>
        <row r="5048">
          <cell r="B5048">
            <v>44547</v>
          </cell>
          <cell r="C5048">
            <v>5.2263000000000002</v>
          </cell>
        </row>
        <row r="5049">
          <cell r="B5049">
            <v>44550</v>
          </cell>
          <cell r="C5049">
            <v>5.2187999999999999</v>
          </cell>
        </row>
        <row r="5050">
          <cell r="B5050">
            <v>44551</v>
          </cell>
          <cell r="C5050">
            <v>5.2088000000000001</v>
          </cell>
        </row>
        <row r="5051">
          <cell r="B5051">
            <v>44552</v>
          </cell>
          <cell r="C5051">
            <v>5.1879999999999997</v>
          </cell>
        </row>
        <row r="5052">
          <cell r="B5052">
            <v>44553</v>
          </cell>
          <cell r="C5052">
            <v>5.1986999999999997</v>
          </cell>
        </row>
        <row r="5053">
          <cell r="B5053">
            <v>44554</v>
          </cell>
          <cell r="C5053">
            <v>5.1879999999999997</v>
          </cell>
        </row>
        <row r="5054">
          <cell r="B5054">
            <v>44557</v>
          </cell>
          <cell r="C5054">
            <v>5.1717000000000004</v>
          </cell>
        </row>
        <row r="5055">
          <cell r="B5055">
            <v>44558</v>
          </cell>
          <cell r="C5055">
            <v>5.1717000000000004</v>
          </cell>
        </row>
        <row r="5056">
          <cell r="B5056">
            <v>44559</v>
          </cell>
          <cell r="C5056">
            <v>5.1767000000000003</v>
          </cell>
        </row>
        <row r="5057">
          <cell r="B5057">
            <v>44560</v>
          </cell>
          <cell r="C5057">
            <v>5.1767000000000003</v>
          </cell>
        </row>
        <row r="5058">
          <cell r="B5058">
            <v>44561</v>
          </cell>
          <cell r="C5058">
            <v>5.1767000000000003</v>
          </cell>
        </row>
        <row r="5059">
          <cell r="B5059">
            <v>44564</v>
          </cell>
          <cell r="C5059">
            <v>5.1771000000000003</v>
          </cell>
        </row>
        <row r="5060">
          <cell r="B5060">
            <v>44565</v>
          </cell>
          <cell r="C5060">
            <v>5.1776</v>
          </cell>
        </row>
        <row r="5061">
          <cell r="B5061">
            <v>44566</v>
          </cell>
          <cell r="C5061">
            <v>5.1776</v>
          </cell>
        </row>
        <row r="5062">
          <cell r="B5062">
            <v>44567</v>
          </cell>
          <cell r="C5062">
            <v>5.1772</v>
          </cell>
        </row>
        <row r="5063">
          <cell r="B5063">
            <v>44568</v>
          </cell>
          <cell r="C5063">
            <v>5.1714000000000002</v>
          </cell>
        </row>
        <row r="5064">
          <cell r="B5064">
            <v>44571</v>
          </cell>
          <cell r="C5064">
            <v>5.1760999999999999</v>
          </cell>
        </row>
        <row r="5065">
          <cell r="B5065">
            <v>44572</v>
          </cell>
          <cell r="C5065">
            <v>5.0499000000000001</v>
          </cell>
        </row>
        <row r="5066">
          <cell r="B5066">
            <v>44573</v>
          </cell>
          <cell r="C5066">
            <v>5.0616000000000003</v>
          </cell>
        </row>
        <row r="5067">
          <cell r="B5067">
            <v>44574</v>
          </cell>
          <cell r="C5067">
            <v>5.0608000000000004</v>
          </cell>
        </row>
        <row r="5068">
          <cell r="B5068">
            <v>44575</v>
          </cell>
          <cell r="C5068">
            <v>5.0831</v>
          </cell>
        </row>
        <row r="5069">
          <cell r="B5069">
            <v>44578</v>
          </cell>
          <cell r="C5069">
            <v>5.0932000000000004</v>
          </cell>
        </row>
        <row r="5070">
          <cell r="B5070">
            <v>44579</v>
          </cell>
          <cell r="C5070">
            <v>5.0880999999999998</v>
          </cell>
        </row>
        <row r="5071">
          <cell r="B5071">
            <v>44580</v>
          </cell>
          <cell r="C5071">
            <v>5.0933000000000002</v>
          </cell>
        </row>
        <row r="5072">
          <cell r="B5072">
            <v>44581</v>
          </cell>
          <cell r="C5072">
            <v>5.1001000000000003</v>
          </cell>
        </row>
        <row r="5073">
          <cell r="B5073">
            <v>44582</v>
          </cell>
          <cell r="C5073">
            <v>5.1467000000000001</v>
          </cell>
        </row>
        <row r="5074">
          <cell r="B5074">
            <v>44585</v>
          </cell>
          <cell r="C5074">
            <v>5.1464999999999996</v>
          </cell>
        </row>
        <row r="5075">
          <cell r="B5075">
            <v>44586</v>
          </cell>
          <cell r="C5075">
            <v>5.1289999999999996</v>
          </cell>
        </row>
        <row r="5076">
          <cell r="B5076">
            <v>44587</v>
          </cell>
          <cell r="C5076">
            <v>5.1326999999999998</v>
          </cell>
        </row>
        <row r="5077">
          <cell r="B5077">
            <v>44588</v>
          </cell>
          <cell r="C5077">
            <v>5.1974</v>
          </cell>
        </row>
        <row r="5078">
          <cell r="B5078">
            <v>44589</v>
          </cell>
          <cell r="C5078">
            <v>5.3795999999999999</v>
          </cell>
        </row>
        <row r="5079">
          <cell r="B5079">
            <v>44592</v>
          </cell>
          <cell r="C5079">
            <v>5.4073000000000002</v>
          </cell>
        </row>
        <row r="5080">
          <cell r="B5080">
            <v>44593</v>
          </cell>
          <cell r="C5080">
            <v>5.4173999999999998</v>
          </cell>
        </row>
        <row r="5081">
          <cell r="B5081">
            <v>44594</v>
          </cell>
          <cell r="C5081">
            <v>5.4173999999999998</v>
          </cell>
        </row>
        <row r="5082">
          <cell r="B5082">
            <v>44595</v>
          </cell>
          <cell r="C5082">
            <v>5.4179000000000004</v>
          </cell>
        </row>
        <row r="5083">
          <cell r="B5083">
            <v>44596</v>
          </cell>
          <cell r="C5083">
            <v>5.4279999999999999</v>
          </cell>
        </row>
        <row r="5084">
          <cell r="B5084">
            <v>44599</v>
          </cell>
          <cell r="C5084">
            <v>5.4394</v>
          </cell>
        </row>
        <row r="5085">
          <cell r="B5085">
            <v>44600</v>
          </cell>
          <cell r="C5085">
            <v>5.4470999999999998</v>
          </cell>
        </row>
        <row r="5086">
          <cell r="B5086">
            <v>44601</v>
          </cell>
          <cell r="C5086">
            <v>5.2572999999999999</v>
          </cell>
        </row>
        <row r="5087">
          <cell r="B5087">
            <v>44602</v>
          </cell>
          <cell r="C5087">
            <v>5.2678000000000003</v>
          </cell>
        </row>
        <row r="5088">
          <cell r="B5088">
            <v>44603</v>
          </cell>
          <cell r="C5088">
            <v>5.3014999999999999</v>
          </cell>
        </row>
        <row r="5089">
          <cell r="B5089">
            <v>44606</v>
          </cell>
          <cell r="C5089">
            <v>5.3033000000000001</v>
          </cell>
        </row>
        <row r="5090">
          <cell r="B5090">
            <v>44607</v>
          </cell>
          <cell r="C5090">
            <v>5.3033000000000001</v>
          </cell>
        </row>
        <row r="5091">
          <cell r="B5091">
            <v>44608</v>
          </cell>
          <cell r="C5091">
            <v>5.3194999999999997</v>
          </cell>
        </row>
        <row r="5092">
          <cell r="B5092">
            <v>44609</v>
          </cell>
          <cell r="C5092">
            <v>5.3198999999999996</v>
          </cell>
        </row>
        <row r="5093">
          <cell r="B5093">
            <v>44610</v>
          </cell>
          <cell r="C5093">
            <v>5.3871000000000002</v>
          </cell>
        </row>
        <row r="5094">
          <cell r="B5094">
            <v>44613</v>
          </cell>
          <cell r="C5094">
            <v>5.3963000000000001</v>
          </cell>
        </row>
        <row r="5095">
          <cell r="B5095">
            <v>44614</v>
          </cell>
          <cell r="C5095">
            <v>5.4054000000000002</v>
          </cell>
        </row>
        <row r="5096">
          <cell r="B5096">
            <v>44615</v>
          </cell>
          <cell r="C5096">
            <v>5.4245999999999999</v>
          </cell>
        </row>
        <row r="5097">
          <cell r="B5097">
            <v>44616</v>
          </cell>
          <cell r="C5097">
            <v>5.4264000000000001</v>
          </cell>
        </row>
        <row r="5098">
          <cell r="B5098">
            <v>44617</v>
          </cell>
          <cell r="C5098">
            <v>5.4436</v>
          </cell>
        </row>
        <row r="5099">
          <cell r="B5099">
            <v>44622</v>
          </cell>
          <cell r="C5099">
            <v>5.4527000000000001</v>
          </cell>
        </row>
        <row r="5100">
          <cell r="B5100">
            <v>44623</v>
          </cell>
          <cell r="C5100">
            <v>5.4928999999999997</v>
          </cell>
        </row>
        <row r="5101">
          <cell r="B5101">
            <v>44624</v>
          </cell>
          <cell r="C5101">
            <v>5.5259999999999998</v>
          </cell>
        </row>
        <row r="5102">
          <cell r="B5102">
            <v>44627</v>
          </cell>
          <cell r="C5102">
            <v>5.5232999999999999</v>
          </cell>
        </row>
        <row r="5103">
          <cell r="B5103">
            <v>44628</v>
          </cell>
          <cell r="C5103">
            <v>5.5777000000000001</v>
          </cell>
        </row>
        <row r="5104">
          <cell r="B5104">
            <v>44629</v>
          </cell>
          <cell r="C5104">
            <v>5.6509</v>
          </cell>
        </row>
        <row r="5105">
          <cell r="B5105">
            <v>44630</v>
          </cell>
          <cell r="C5105">
            <v>5.6670999999999996</v>
          </cell>
        </row>
        <row r="5106">
          <cell r="B5106">
            <v>44631</v>
          </cell>
          <cell r="C5106">
            <v>5.6896000000000004</v>
          </cell>
        </row>
        <row r="5107">
          <cell r="B5107">
            <v>44634</v>
          </cell>
          <cell r="C5107">
            <v>5.7849000000000004</v>
          </cell>
        </row>
        <row r="5108">
          <cell r="B5108">
            <v>44635</v>
          </cell>
          <cell r="C5108">
            <v>5.8052999999999999</v>
          </cell>
        </row>
        <row r="5109">
          <cell r="B5109">
            <v>44636</v>
          </cell>
          <cell r="C5109">
            <v>5.8182</v>
          </cell>
        </row>
        <row r="5110">
          <cell r="B5110">
            <v>44637</v>
          </cell>
          <cell r="C5110">
            <v>5.8182</v>
          </cell>
        </row>
        <row r="5111">
          <cell r="B5111">
            <v>44638</v>
          </cell>
          <cell r="C5111">
            <v>5.8916000000000004</v>
          </cell>
        </row>
        <row r="5112">
          <cell r="B5112">
            <v>44641</v>
          </cell>
          <cell r="C5112">
            <v>5.9539</v>
          </cell>
        </row>
        <row r="5113">
          <cell r="B5113">
            <v>44642</v>
          </cell>
          <cell r="C5113">
            <v>5.9917999999999996</v>
          </cell>
        </row>
        <row r="5114">
          <cell r="B5114">
            <v>44643</v>
          </cell>
          <cell r="C5114">
            <v>5.9917999999999996</v>
          </cell>
        </row>
        <row r="5115">
          <cell r="B5115">
            <v>44644</v>
          </cell>
          <cell r="C5115">
            <v>6.0232999999999999</v>
          </cell>
        </row>
        <row r="5116">
          <cell r="B5116">
            <v>44645</v>
          </cell>
          <cell r="C5116">
            <v>6.1346999999999996</v>
          </cell>
        </row>
        <row r="5117">
          <cell r="B5117">
            <v>44648</v>
          </cell>
          <cell r="C5117">
            <v>6.1597</v>
          </cell>
        </row>
        <row r="5118">
          <cell r="B5118">
            <v>44649</v>
          </cell>
          <cell r="C5118">
            <v>6.1597</v>
          </cell>
        </row>
        <row r="5119">
          <cell r="B5119">
            <v>44650</v>
          </cell>
          <cell r="C5119">
            <v>6.2046999999999999</v>
          </cell>
        </row>
        <row r="5120">
          <cell r="B5120">
            <v>44651</v>
          </cell>
          <cell r="C5120">
            <v>6.2117000000000004</v>
          </cell>
        </row>
        <row r="5121">
          <cell r="B5121">
            <v>44652</v>
          </cell>
          <cell r="C5121">
            <v>6.2450999999999999</v>
          </cell>
        </row>
        <row r="5122">
          <cell r="B5122">
            <v>44655</v>
          </cell>
          <cell r="C5122">
            <v>6.2633000000000001</v>
          </cell>
        </row>
        <row r="5123">
          <cell r="B5123">
            <v>44656</v>
          </cell>
          <cell r="C5123">
            <v>6.2755000000000001</v>
          </cell>
        </row>
        <row r="5124">
          <cell r="B5124">
            <v>44657</v>
          </cell>
          <cell r="C5124">
            <v>6.3098000000000001</v>
          </cell>
        </row>
        <row r="5125">
          <cell r="B5125">
            <v>44658</v>
          </cell>
          <cell r="C5125">
            <v>6.3143000000000002</v>
          </cell>
        </row>
        <row r="5126">
          <cell r="B5126">
            <v>44659</v>
          </cell>
          <cell r="C5126">
            <v>5.4394</v>
          </cell>
        </row>
        <row r="5127">
          <cell r="B5127">
            <v>44662</v>
          </cell>
          <cell r="C5127">
            <v>5.4394</v>
          </cell>
        </row>
        <row r="5128">
          <cell r="B5128">
            <v>44663</v>
          </cell>
          <cell r="C5128">
            <v>5.4394</v>
          </cell>
        </row>
        <row r="5129">
          <cell r="B5129">
            <v>44664</v>
          </cell>
          <cell r="C5129">
            <v>5.4481000000000002</v>
          </cell>
        </row>
        <row r="5130">
          <cell r="B5130">
            <v>44665</v>
          </cell>
          <cell r="C5130">
            <v>5.4901</v>
          </cell>
        </row>
        <row r="5131">
          <cell r="B5131">
            <v>44669</v>
          </cell>
          <cell r="C5131">
            <v>5.5523999999999996</v>
          </cell>
        </row>
        <row r="5132">
          <cell r="B5132">
            <v>44670</v>
          </cell>
          <cell r="C5132">
            <v>5.5675999999999997</v>
          </cell>
        </row>
        <row r="5133">
          <cell r="B5133">
            <v>44671</v>
          </cell>
          <cell r="C5133">
            <v>5.6020000000000003</v>
          </cell>
        </row>
        <row r="5134">
          <cell r="B5134">
            <v>44673</v>
          </cell>
          <cell r="C5134">
            <v>5.7217000000000002</v>
          </cell>
        </row>
        <row r="5135">
          <cell r="B5135">
            <v>44676</v>
          </cell>
          <cell r="C5135">
            <v>5.7171000000000003</v>
          </cell>
        </row>
        <row r="5136">
          <cell r="B5136">
            <v>44677</v>
          </cell>
          <cell r="C5136">
            <v>5.7355999999999998</v>
          </cell>
        </row>
        <row r="5137">
          <cell r="B5137">
            <v>44678</v>
          </cell>
          <cell r="C5137">
            <v>5.7550999999999997</v>
          </cell>
        </row>
        <row r="5138">
          <cell r="B5138">
            <v>44679</v>
          </cell>
          <cell r="C5138">
            <v>5.7507999999999999</v>
          </cell>
        </row>
        <row r="5139">
          <cell r="B5139">
            <v>44680</v>
          </cell>
          <cell r="C5139">
            <v>5.9127000000000001</v>
          </cell>
        </row>
        <row r="5140">
          <cell r="B5140">
            <v>44683</v>
          </cell>
          <cell r="C5140">
            <v>5.9386000000000001</v>
          </cell>
        </row>
        <row r="5141">
          <cell r="B5141">
            <v>44684</v>
          </cell>
          <cell r="C5141">
            <v>5.9432</v>
          </cell>
        </row>
        <row r="5142">
          <cell r="B5142">
            <v>44685</v>
          </cell>
          <cell r="C5142">
            <v>6.0073999999999996</v>
          </cell>
        </row>
        <row r="5143">
          <cell r="B5143">
            <v>44686</v>
          </cell>
          <cell r="C5143">
            <v>6.0286999999999997</v>
          </cell>
        </row>
        <row r="5144">
          <cell r="B5144">
            <v>44687</v>
          </cell>
          <cell r="C5144">
            <v>6.0869999999999997</v>
          </cell>
        </row>
        <row r="5145">
          <cell r="B5145">
            <v>44690</v>
          </cell>
          <cell r="C5145">
            <v>6.1078999999999999</v>
          </cell>
        </row>
        <row r="5146">
          <cell r="B5146">
            <v>44691</v>
          </cell>
          <cell r="C5146">
            <v>6.1078999999999999</v>
          </cell>
        </row>
        <row r="5147">
          <cell r="B5147">
            <v>44692</v>
          </cell>
          <cell r="C5147">
            <v>5.5012999999999996</v>
          </cell>
        </row>
        <row r="5148">
          <cell r="B5148">
            <v>44693</v>
          </cell>
          <cell r="C5148">
            <v>5.5433000000000003</v>
          </cell>
        </row>
        <row r="5149">
          <cell r="B5149">
            <v>44694</v>
          </cell>
          <cell r="C5149">
            <v>5.6338999999999997</v>
          </cell>
        </row>
        <row r="5150">
          <cell r="B5150">
            <v>44697</v>
          </cell>
          <cell r="C5150">
            <v>5.6608000000000001</v>
          </cell>
        </row>
        <row r="5151">
          <cell r="B5151">
            <v>44698</v>
          </cell>
          <cell r="C5151">
            <v>5.6608000000000001</v>
          </cell>
        </row>
        <row r="5152">
          <cell r="B5152">
            <v>44699</v>
          </cell>
          <cell r="C5152">
            <v>5.6338999999999997</v>
          </cell>
        </row>
        <row r="5153">
          <cell r="B5153">
            <v>44700</v>
          </cell>
          <cell r="C5153">
            <v>5.7032999999999996</v>
          </cell>
        </row>
        <row r="5154">
          <cell r="B5154">
            <v>44701</v>
          </cell>
          <cell r="C5154">
            <v>6.0713999999999997</v>
          </cell>
        </row>
        <row r="5155">
          <cell r="B5155">
            <v>44704</v>
          </cell>
          <cell r="C5155">
            <v>6.0772000000000004</v>
          </cell>
        </row>
        <row r="5156">
          <cell r="B5156">
            <v>44705</v>
          </cell>
          <cell r="C5156">
            <v>6.0929000000000002</v>
          </cell>
        </row>
        <row r="5157">
          <cell r="B5157">
            <v>44706</v>
          </cell>
          <cell r="C5157">
            <v>6.0929000000000002</v>
          </cell>
        </row>
        <row r="5158">
          <cell r="B5158">
            <v>44707</v>
          </cell>
          <cell r="C5158">
            <v>6.0955000000000004</v>
          </cell>
        </row>
        <row r="5159">
          <cell r="B5159">
            <v>44708</v>
          </cell>
          <cell r="C5159">
            <v>6.1135000000000002</v>
          </cell>
        </row>
        <row r="5160">
          <cell r="B5160">
            <v>44711</v>
          </cell>
          <cell r="C5160">
            <v>6.1348000000000003</v>
          </cell>
        </row>
        <row r="5161">
          <cell r="B5161">
            <v>44712</v>
          </cell>
          <cell r="C5161">
            <v>6.1397000000000004</v>
          </cell>
        </row>
        <row r="5162">
          <cell r="B5162">
            <v>44713</v>
          </cell>
          <cell r="C5162">
            <v>6.1397000000000004</v>
          </cell>
        </row>
        <row r="5163">
          <cell r="B5163">
            <v>44714</v>
          </cell>
          <cell r="C5163">
            <v>6.1397000000000004</v>
          </cell>
        </row>
        <row r="5164">
          <cell r="B5164">
            <v>44715</v>
          </cell>
          <cell r="C5164">
            <v>6.2229000000000001</v>
          </cell>
        </row>
        <row r="5165">
          <cell r="B5165">
            <v>44718</v>
          </cell>
          <cell r="C5165">
            <v>6.3304999999999998</v>
          </cell>
        </row>
        <row r="5166">
          <cell r="B5166">
            <v>44719</v>
          </cell>
          <cell r="C5166">
            <v>6.3255999999999997</v>
          </cell>
        </row>
        <row r="5167">
          <cell r="B5167">
            <v>44720</v>
          </cell>
          <cell r="C5167">
            <v>6.3255999999999997</v>
          </cell>
        </row>
        <row r="5168">
          <cell r="B5168">
            <v>44721</v>
          </cell>
          <cell r="C5168">
            <v>6.0928000000000004</v>
          </cell>
        </row>
        <row r="5169">
          <cell r="B5169">
            <v>44722</v>
          </cell>
          <cell r="C5169">
            <v>5.9202000000000004</v>
          </cell>
        </row>
        <row r="5170">
          <cell r="B5170">
            <v>44725</v>
          </cell>
          <cell r="C5170">
            <v>5.9314999999999998</v>
          </cell>
        </row>
        <row r="5171">
          <cell r="B5171">
            <v>44726</v>
          </cell>
          <cell r="C5171">
            <v>5.9314999999999998</v>
          </cell>
        </row>
        <row r="5172">
          <cell r="B5172">
            <v>44727</v>
          </cell>
          <cell r="C5172">
            <v>5.9428000000000001</v>
          </cell>
        </row>
        <row r="5173">
          <cell r="B5173">
            <v>44729</v>
          </cell>
          <cell r="C5173">
            <v>5.9023000000000003</v>
          </cell>
        </row>
        <row r="5174">
          <cell r="B5174">
            <v>44732</v>
          </cell>
          <cell r="C5174">
            <v>5.8728999999999996</v>
          </cell>
        </row>
        <row r="5175">
          <cell r="B5175">
            <v>44733</v>
          </cell>
          <cell r="C5175">
            <v>5.8728999999999996</v>
          </cell>
        </row>
        <row r="5176">
          <cell r="B5176">
            <v>44734</v>
          </cell>
          <cell r="C5176">
            <v>5.8728999999999996</v>
          </cell>
        </row>
        <row r="5177">
          <cell r="B5177">
            <v>44735</v>
          </cell>
          <cell r="C5177">
            <v>5.8882000000000003</v>
          </cell>
        </row>
        <row r="5178">
          <cell r="B5178">
            <v>44736</v>
          </cell>
          <cell r="C5178">
            <v>5.8882000000000003</v>
          </cell>
        </row>
        <row r="5179">
          <cell r="B5179">
            <v>44739</v>
          </cell>
          <cell r="C5179">
            <v>5.8741000000000003</v>
          </cell>
        </row>
        <row r="5180">
          <cell r="B5180">
            <v>44740</v>
          </cell>
          <cell r="C5180">
            <v>5.8741000000000003</v>
          </cell>
        </row>
        <row r="5181">
          <cell r="B5181">
            <v>44741</v>
          </cell>
          <cell r="C5181">
            <v>5.8882000000000003</v>
          </cell>
        </row>
        <row r="5182">
          <cell r="B5182">
            <v>44742</v>
          </cell>
          <cell r="C5182">
            <v>5.8728999999999996</v>
          </cell>
        </row>
        <row r="5183">
          <cell r="B5183">
            <v>44743</v>
          </cell>
          <cell r="C5183">
            <v>5.7591999999999999</v>
          </cell>
        </row>
        <row r="5184">
          <cell r="B5184">
            <v>44746</v>
          </cell>
          <cell r="C5184">
            <v>5.7233999999999998</v>
          </cell>
        </row>
        <row r="5185">
          <cell r="B5185">
            <v>44747</v>
          </cell>
          <cell r="C5185">
            <v>5.7015000000000002</v>
          </cell>
        </row>
        <row r="5186">
          <cell r="B5186">
            <v>44748</v>
          </cell>
          <cell r="C5186">
            <v>5.6847000000000003</v>
          </cell>
        </row>
        <row r="5187">
          <cell r="B5187">
            <v>44749</v>
          </cell>
          <cell r="C5187">
            <v>5.6283000000000003</v>
          </cell>
        </row>
        <row r="5188">
          <cell r="B5188">
            <v>44750</v>
          </cell>
          <cell r="C5188">
            <v>5.1416000000000004</v>
          </cell>
        </row>
        <row r="5189">
          <cell r="B5189">
            <v>44753</v>
          </cell>
          <cell r="C5189">
            <v>5.0753000000000004</v>
          </cell>
        </row>
        <row r="5190">
          <cell r="B5190">
            <v>44754</v>
          </cell>
          <cell r="C5190">
            <v>5.0719000000000003</v>
          </cell>
        </row>
        <row r="5191">
          <cell r="B5191">
            <v>44755</v>
          </cell>
          <cell r="C5191">
            <v>5.0578000000000003</v>
          </cell>
        </row>
        <row r="5192">
          <cell r="B5192">
            <v>44756</v>
          </cell>
          <cell r="C5192">
            <v>5.0719000000000003</v>
          </cell>
        </row>
        <row r="5193">
          <cell r="B5193">
            <v>44757</v>
          </cell>
          <cell r="C5193">
            <v>5.0575999999999999</v>
          </cell>
        </row>
        <row r="5194">
          <cell r="B5194">
            <v>44760</v>
          </cell>
          <cell r="C5194">
            <v>5.0365000000000002</v>
          </cell>
        </row>
        <row r="5195">
          <cell r="B5195">
            <v>44761</v>
          </cell>
          <cell r="C5195">
            <v>5.0349000000000004</v>
          </cell>
        </row>
        <row r="5196">
          <cell r="B5196">
            <v>44762</v>
          </cell>
          <cell r="C5196">
            <v>5.0129999999999999</v>
          </cell>
        </row>
        <row r="5197">
          <cell r="B5197">
            <v>44763</v>
          </cell>
          <cell r="C5197">
            <v>4.9691000000000001</v>
          </cell>
        </row>
        <row r="5198">
          <cell r="B5198">
            <v>44764</v>
          </cell>
          <cell r="C5198">
            <v>4.9530000000000003</v>
          </cell>
        </row>
        <row r="5199">
          <cell r="B5199">
            <v>44767</v>
          </cell>
          <cell r="C5199">
            <v>4.9530000000000003</v>
          </cell>
        </row>
        <row r="5200">
          <cell r="B5200">
            <v>44768</v>
          </cell>
          <cell r="C5200">
            <v>4.9359000000000002</v>
          </cell>
        </row>
        <row r="5201">
          <cell r="B5201">
            <v>44769</v>
          </cell>
          <cell r="C5201">
            <v>4.9359000000000002</v>
          </cell>
        </row>
        <row r="5202">
          <cell r="B5202">
            <v>44770</v>
          </cell>
          <cell r="C5202">
            <v>4.8766999999999996</v>
          </cell>
        </row>
        <row r="5203">
          <cell r="B5203">
            <v>44771</v>
          </cell>
          <cell r="C5203">
            <v>4.8041</v>
          </cell>
        </row>
        <row r="5204">
          <cell r="B5204">
            <v>44774</v>
          </cell>
          <cell r="C5204">
            <v>4.8032000000000004</v>
          </cell>
        </row>
        <row r="5205">
          <cell r="B5205">
            <v>44775</v>
          </cell>
          <cell r="C5205">
            <v>4.8022</v>
          </cell>
        </row>
        <row r="5206">
          <cell r="B5206">
            <v>44776</v>
          </cell>
          <cell r="C5206">
            <v>4.8022</v>
          </cell>
        </row>
        <row r="5207">
          <cell r="B5207">
            <v>44777</v>
          </cell>
          <cell r="C5207">
            <v>4.8085000000000004</v>
          </cell>
        </row>
        <row r="5208">
          <cell r="B5208">
            <v>44778</v>
          </cell>
          <cell r="C5208">
            <v>4.7801999999999998</v>
          </cell>
        </row>
        <row r="5209">
          <cell r="B5209">
            <v>44781</v>
          </cell>
          <cell r="C5209">
            <v>4.7161</v>
          </cell>
        </row>
        <row r="5210">
          <cell r="B5210">
            <v>44782</v>
          </cell>
          <cell r="C5210">
            <v>5.7108999999999996</v>
          </cell>
        </row>
        <row r="5211">
          <cell r="B5211">
            <v>44783</v>
          </cell>
          <cell r="C5211">
            <v>5.7412000000000001</v>
          </cell>
        </row>
        <row r="5212">
          <cell r="B5212">
            <v>44784</v>
          </cell>
          <cell r="C5212">
            <v>5.7385000000000002</v>
          </cell>
        </row>
        <row r="5213">
          <cell r="B5213">
            <v>44785</v>
          </cell>
          <cell r="C5213">
            <v>5.6391999999999998</v>
          </cell>
        </row>
        <row r="5214">
          <cell r="B5214">
            <v>44788</v>
          </cell>
          <cell r="C5214">
            <v>5.6203000000000003</v>
          </cell>
        </row>
        <row r="5215">
          <cell r="B5215">
            <v>44789</v>
          </cell>
          <cell r="C5215">
            <v>5.6203000000000003</v>
          </cell>
        </row>
        <row r="5216">
          <cell r="B5216">
            <v>44790</v>
          </cell>
          <cell r="C5216">
            <v>5.6132999999999997</v>
          </cell>
        </row>
        <row r="5217">
          <cell r="B5217">
            <v>44791</v>
          </cell>
          <cell r="C5217">
            <v>5.6017000000000001</v>
          </cell>
        </row>
        <row r="5218">
          <cell r="B5218">
            <v>44792</v>
          </cell>
          <cell r="C5218">
            <v>5.3631000000000002</v>
          </cell>
        </row>
        <row r="5219">
          <cell r="B5219">
            <v>44795</v>
          </cell>
          <cell r="C5219">
            <v>5.3110999999999997</v>
          </cell>
        </row>
        <row r="5220">
          <cell r="B5220">
            <v>44796</v>
          </cell>
          <cell r="C5220">
            <v>5.327</v>
          </cell>
        </row>
        <row r="5221">
          <cell r="B5221">
            <v>44797</v>
          </cell>
          <cell r="C5221">
            <v>5.3094999999999999</v>
          </cell>
        </row>
        <row r="5222">
          <cell r="B5222">
            <v>44798</v>
          </cell>
          <cell r="C5222">
            <v>5.2779999999999996</v>
          </cell>
        </row>
        <row r="5223">
          <cell r="B5223">
            <v>44799</v>
          </cell>
          <cell r="C5223">
            <v>5.2724000000000002</v>
          </cell>
        </row>
        <row r="5224">
          <cell r="B5224">
            <v>44802</v>
          </cell>
          <cell r="C5224">
            <v>5.2000999999999999</v>
          </cell>
        </row>
        <row r="5225">
          <cell r="B5225">
            <v>44803</v>
          </cell>
          <cell r="C5225">
            <v>5.1745000000000001</v>
          </cell>
        </row>
        <row r="5226">
          <cell r="B5226">
            <v>44804</v>
          </cell>
          <cell r="C5226">
            <v>5.1637000000000004</v>
          </cell>
        </row>
        <row r="5227">
          <cell r="B5227">
            <v>44805</v>
          </cell>
          <cell r="C5227">
            <v>5.1637000000000004</v>
          </cell>
        </row>
        <row r="5228">
          <cell r="B5228">
            <v>44806</v>
          </cell>
          <cell r="C5228">
            <v>5.0884</v>
          </cell>
        </row>
        <row r="5229">
          <cell r="B5229">
            <v>44809</v>
          </cell>
          <cell r="C5229">
            <v>5.0179999999999998</v>
          </cell>
        </row>
        <row r="5230">
          <cell r="B5230">
            <v>44810</v>
          </cell>
          <cell r="C5230">
            <v>5.0163000000000002</v>
          </cell>
        </row>
        <row r="5231">
          <cell r="B5231">
            <v>44812</v>
          </cell>
          <cell r="C5231">
            <v>4.9734999999999996</v>
          </cell>
        </row>
        <row r="5232">
          <cell r="B5232">
            <v>44813</v>
          </cell>
          <cell r="C5232">
            <v>5.5171000000000001</v>
          </cell>
        </row>
        <row r="5233">
          <cell r="B5233">
            <v>44816</v>
          </cell>
          <cell r="C5233">
            <v>5.3986000000000001</v>
          </cell>
        </row>
        <row r="5234">
          <cell r="B5234">
            <v>44817</v>
          </cell>
          <cell r="C5234">
            <v>5.3648999999999996</v>
          </cell>
        </row>
        <row r="5235">
          <cell r="B5235">
            <v>44818</v>
          </cell>
          <cell r="C5235">
            <v>5.3491999999999997</v>
          </cell>
        </row>
        <row r="5236">
          <cell r="B5236">
            <v>44819</v>
          </cell>
          <cell r="C5236">
            <v>5.2910000000000004</v>
          </cell>
        </row>
        <row r="5237">
          <cell r="B5237">
            <v>44820</v>
          </cell>
          <cell r="C5237">
            <v>4.9866000000000001</v>
          </cell>
        </row>
        <row r="5238">
          <cell r="B5238">
            <v>44823</v>
          </cell>
          <cell r="C5238">
            <v>4.9866000000000001</v>
          </cell>
        </row>
        <row r="5239">
          <cell r="B5239">
            <v>44824</v>
          </cell>
          <cell r="C5239">
            <v>4.9862000000000002</v>
          </cell>
        </row>
        <row r="5240">
          <cell r="B5240">
            <v>44825</v>
          </cell>
          <cell r="C5240">
            <v>4.9862000000000002</v>
          </cell>
        </row>
        <row r="5241">
          <cell r="B5241">
            <v>44826</v>
          </cell>
          <cell r="C5241">
            <v>4.9572000000000003</v>
          </cell>
        </row>
        <row r="5242">
          <cell r="B5242">
            <v>44827</v>
          </cell>
          <cell r="C5242">
            <v>4.8242000000000003</v>
          </cell>
        </row>
        <row r="5243">
          <cell r="B5243">
            <v>44830</v>
          </cell>
          <cell r="C5243">
            <v>4.8198999999999996</v>
          </cell>
        </row>
        <row r="5244">
          <cell r="B5244">
            <v>44831</v>
          </cell>
          <cell r="C5244">
            <v>4.8075999999999999</v>
          </cell>
        </row>
        <row r="5245">
          <cell r="B5245">
            <v>44832</v>
          </cell>
          <cell r="C5245">
            <v>4.7991999999999999</v>
          </cell>
        </row>
        <row r="5246">
          <cell r="B5246">
            <v>44833</v>
          </cell>
          <cell r="C5246">
            <v>4.7812000000000001</v>
          </cell>
        </row>
        <row r="5247">
          <cell r="B5247">
            <v>44834</v>
          </cell>
          <cell r="C5247">
            <v>4.7468000000000004</v>
          </cell>
        </row>
        <row r="5248">
          <cell r="B5248">
            <v>44837</v>
          </cell>
          <cell r="C5248">
            <v>4.7324000000000002</v>
          </cell>
        </row>
        <row r="5249">
          <cell r="B5249">
            <v>44838</v>
          </cell>
          <cell r="C5249">
            <v>4.7024999999999997</v>
          </cell>
        </row>
        <row r="5250">
          <cell r="B5250">
            <v>44839</v>
          </cell>
          <cell r="C5250">
            <v>4.7024999999999997</v>
          </cell>
        </row>
        <row r="5251">
          <cell r="B5251">
            <v>44840</v>
          </cell>
          <cell r="C5251">
            <v>4.6858000000000004</v>
          </cell>
        </row>
        <row r="5252">
          <cell r="B5252">
            <v>44841</v>
          </cell>
          <cell r="C5252">
            <v>4.6573000000000002</v>
          </cell>
        </row>
        <row r="5253">
          <cell r="B5253">
            <v>44844</v>
          </cell>
          <cell r="C5253">
            <v>4.6502999999999997</v>
          </cell>
        </row>
        <row r="5254">
          <cell r="B5254">
            <v>44845</v>
          </cell>
          <cell r="C5254">
            <v>5.2294999999999998</v>
          </cell>
        </row>
        <row r="5255">
          <cell r="B5255">
            <v>44847</v>
          </cell>
          <cell r="C5255">
            <v>5.2194000000000003</v>
          </cell>
        </row>
        <row r="5256">
          <cell r="B5256">
            <v>44848</v>
          </cell>
          <cell r="C5256">
            <v>5.2096999999999998</v>
          </cell>
        </row>
        <row r="5257">
          <cell r="B5257">
            <v>44851</v>
          </cell>
          <cell r="C5257">
            <v>5.1345000000000001</v>
          </cell>
        </row>
        <row r="5258">
          <cell r="B5258">
            <v>44852</v>
          </cell>
          <cell r="C5258">
            <v>5.1345000000000001</v>
          </cell>
        </row>
        <row r="5259">
          <cell r="B5259">
            <v>44853</v>
          </cell>
          <cell r="C5259">
            <v>5.1449999999999996</v>
          </cell>
        </row>
        <row r="5260">
          <cell r="B5260">
            <v>44854</v>
          </cell>
          <cell r="C5260">
            <v>5.1148999999999996</v>
          </cell>
        </row>
        <row r="5261">
          <cell r="B5261">
            <v>44855</v>
          </cell>
          <cell r="C5261">
            <v>5.1148999999999996</v>
          </cell>
        </row>
        <row r="5262">
          <cell r="B5262">
            <v>44858</v>
          </cell>
          <cell r="C5262">
            <v>5.1181999999999999</v>
          </cell>
        </row>
        <row r="5263">
          <cell r="B5263">
            <v>44859</v>
          </cell>
          <cell r="C5263">
            <v>5.1284000000000001</v>
          </cell>
        </row>
        <row r="5264">
          <cell r="B5264">
            <v>44860</v>
          </cell>
          <cell r="C5264">
            <v>5.1181999999999999</v>
          </cell>
        </row>
        <row r="5265">
          <cell r="B5265">
            <v>44861</v>
          </cell>
          <cell r="C5265">
            <v>5.1300999999999997</v>
          </cell>
        </row>
        <row r="5266">
          <cell r="B5266">
            <v>44862</v>
          </cell>
          <cell r="C5266">
            <v>5.1226000000000003</v>
          </cell>
        </row>
        <row r="5267">
          <cell r="B5267">
            <v>44865</v>
          </cell>
          <cell r="C5267">
            <v>5.1188000000000002</v>
          </cell>
        </row>
        <row r="5268">
          <cell r="B5268">
            <v>44866</v>
          </cell>
          <cell r="C5268">
            <v>5.1231</v>
          </cell>
        </row>
        <row r="5269">
          <cell r="B5269">
            <v>44868</v>
          </cell>
          <cell r="C5269">
            <v>5.1235999999999997</v>
          </cell>
        </row>
        <row r="5270">
          <cell r="B5270">
            <v>44869</v>
          </cell>
          <cell r="C5270">
            <v>5.1352000000000002</v>
          </cell>
        </row>
        <row r="5271">
          <cell r="B5271">
            <v>44872</v>
          </cell>
          <cell r="C5271">
            <v>5.1409000000000002</v>
          </cell>
        </row>
        <row r="5272">
          <cell r="B5272">
            <v>44873</v>
          </cell>
          <cell r="C5272">
            <v>5.1409000000000002</v>
          </cell>
        </row>
        <row r="5273">
          <cell r="B5273">
            <v>44874</v>
          </cell>
          <cell r="C5273">
            <v>5.1406000000000001</v>
          </cell>
        </row>
        <row r="5274">
          <cell r="B5274">
            <v>44875</v>
          </cell>
          <cell r="C5274">
            <v>5.1253000000000002</v>
          </cell>
        </row>
        <row r="5275">
          <cell r="B5275">
            <v>44876</v>
          </cell>
          <cell r="C5275">
            <v>5.1563999999999997</v>
          </cell>
        </row>
        <row r="5276">
          <cell r="B5276">
            <v>44879</v>
          </cell>
          <cell r="C5276">
            <v>5.1569000000000003</v>
          </cell>
        </row>
        <row r="5277">
          <cell r="B5277">
            <v>44881</v>
          </cell>
          <cell r="C5277">
            <v>5.1886000000000001</v>
          </cell>
        </row>
        <row r="5278">
          <cell r="B5278">
            <v>44882</v>
          </cell>
          <cell r="C5278">
            <v>5.1675000000000004</v>
          </cell>
        </row>
        <row r="5279">
          <cell r="B5279">
            <v>44883</v>
          </cell>
          <cell r="C5279">
            <v>5.3243999999999998</v>
          </cell>
        </row>
        <row r="5280">
          <cell r="B5280">
            <v>44886</v>
          </cell>
          <cell r="C5280">
            <v>5.3404999999999996</v>
          </cell>
        </row>
        <row r="5281">
          <cell r="B5281">
            <v>44887</v>
          </cell>
          <cell r="C5281">
            <v>5.3404999999999996</v>
          </cell>
        </row>
        <row r="5282">
          <cell r="B5282">
            <v>44888</v>
          </cell>
          <cell r="C5282">
            <v>5.3463000000000003</v>
          </cell>
        </row>
        <row r="5283">
          <cell r="B5283">
            <v>44889</v>
          </cell>
          <cell r="C5283">
            <v>5.3506999999999998</v>
          </cell>
        </row>
        <row r="5284">
          <cell r="B5284">
            <v>44890</v>
          </cell>
          <cell r="C5284">
            <v>5.3343999999999996</v>
          </cell>
        </row>
        <row r="5285">
          <cell r="B5285">
            <v>44893</v>
          </cell>
          <cell r="C5285">
            <v>5.3343999999999996</v>
          </cell>
        </row>
        <row r="5286">
          <cell r="B5286">
            <v>44894</v>
          </cell>
          <cell r="C5286">
            <v>5.3343999999999996</v>
          </cell>
        </row>
        <row r="5287">
          <cell r="B5287">
            <v>44895</v>
          </cell>
          <cell r="C5287">
            <v>5.3343999999999996</v>
          </cell>
        </row>
        <row r="5288">
          <cell r="B5288">
            <v>44896</v>
          </cell>
          <cell r="C5288">
            <v>5.3342000000000001</v>
          </cell>
        </row>
        <row r="5289">
          <cell r="B5289">
            <v>44897</v>
          </cell>
          <cell r="C5289">
            <v>5.3970000000000002</v>
          </cell>
        </row>
        <row r="5290">
          <cell r="B5290">
            <v>44900</v>
          </cell>
          <cell r="C5290">
            <v>5.4271000000000003</v>
          </cell>
        </row>
        <row r="5291">
          <cell r="B5291">
            <v>44901</v>
          </cell>
          <cell r="C5291">
            <v>5.4166999999999996</v>
          </cell>
        </row>
        <row r="5292">
          <cell r="B5292">
            <v>44902</v>
          </cell>
          <cell r="C5292">
            <v>5.3867000000000003</v>
          </cell>
        </row>
        <row r="5293">
          <cell r="B5293">
            <v>44903</v>
          </cell>
          <cell r="C5293">
            <v>5.3810000000000002</v>
          </cell>
        </row>
        <row r="5294">
          <cell r="B5294">
            <v>44904</v>
          </cell>
          <cell r="C5294">
            <v>5.2404000000000002</v>
          </cell>
        </row>
        <row r="5295">
          <cell r="B5295">
            <v>44907</v>
          </cell>
          <cell r="C5295">
            <v>5.2507999999999999</v>
          </cell>
        </row>
        <row r="5296">
          <cell r="B5296">
            <v>44908</v>
          </cell>
          <cell r="C5296">
            <v>5.25</v>
          </cell>
        </row>
        <row r="5297">
          <cell r="B5297">
            <v>44909</v>
          </cell>
          <cell r="C5297">
            <v>5.25</v>
          </cell>
        </row>
        <row r="5298">
          <cell r="B5298">
            <v>44910</v>
          </cell>
          <cell r="C5298">
            <v>5.25</v>
          </cell>
        </row>
        <row r="5299">
          <cell r="B5299">
            <v>44911</v>
          </cell>
          <cell r="C5299">
            <v>5.2610999999999999</v>
          </cell>
        </row>
        <row r="5300">
          <cell r="B5300">
            <v>44914</v>
          </cell>
          <cell r="C5300">
            <v>5.2933000000000003</v>
          </cell>
        </row>
        <row r="5301">
          <cell r="B5301">
            <v>44915</v>
          </cell>
          <cell r="C5301">
            <v>5.3003999999999998</v>
          </cell>
        </row>
        <row r="5302">
          <cell r="B5302">
            <v>44916</v>
          </cell>
          <cell r="C5302">
            <v>5.3003999999999998</v>
          </cell>
        </row>
        <row r="5303">
          <cell r="B5303">
            <v>44917</v>
          </cell>
          <cell r="C5303">
            <v>5.3089000000000004</v>
          </cell>
        </row>
        <row r="5304">
          <cell r="B5304">
            <v>44918</v>
          </cell>
          <cell r="C5304">
            <v>5.2613000000000003</v>
          </cell>
        </row>
        <row r="5305">
          <cell r="B5305">
            <v>44921</v>
          </cell>
          <cell r="C5305">
            <v>5.2603</v>
          </cell>
        </row>
        <row r="5306">
          <cell r="B5306">
            <v>44922</v>
          </cell>
          <cell r="C5306">
            <v>5.2591999999999999</v>
          </cell>
        </row>
        <row r="5307">
          <cell r="B5307">
            <v>44923</v>
          </cell>
          <cell r="C5307">
            <v>5.2675999999999998</v>
          </cell>
        </row>
        <row r="5308">
          <cell r="B5308">
            <v>44924</v>
          </cell>
          <cell r="C5308">
            <v>5.2865000000000002</v>
          </cell>
        </row>
        <row r="5309">
          <cell r="B5309">
            <v>44925</v>
          </cell>
          <cell r="C5309">
            <v>5.2933000000000003</v>
          </cell>
        </row>
        <row r="5310">
          <cell r="B5310">
            <v>44928</v>
          </cell>
          <cell r="C5310">
            <v>5.2930999999999999</v>
          </cell>
        </row>
        <row r="5311">
          <cell r="B5311">
            <v>44929</v>
          </cell>
          <cell r="C5311">
            <v>5.2927999999999997</v>
          </cell>
        </row>
        <row r="5312">
          <cell r="B5312">
            <v>44930</v>
          </cell>
          <cell r="C5312">
            <v>5.2801999999999998</v>
          </cell>
        </row>
        <row r="5313">
          <cell r="B5313">
            <v>44931</v>
          </cell>
          <cell r="C5313">
            <v>5.2930999999999999</v>
          </cell>
        </row>
        <row r="5314">
          <cell r="B5314">
            <v>44932</v>
          </cell>
          <cell r="C5314">
            <v>5.3026999999999997</v>
          </cell>
        </row>
        <row r="5315">
          <cell r="B5315">
            <v>44935</v>
          </cell>
          <cell r="C5315">
            <v>5.2975000000000003</v>
          </cell>
        </row>
        <row r="5316">
          <cell r="B5316">
            <v>44936</v>
          </cell>
          <cell r="C5316">
            <v>5.3769999999999998</v>
          </cell>
        </row>
        <row r="5317">
          <cell r="B5317">
            <v>44937</v>
          </cell>
          <cell r="C5317">
            <v>5.3769999999999998</v>
          </cell>
        </row>
        <row r="5318">
          <cell r="B5318">
            <v>44938</v>
          </cell>
          <cell r="C5318">
            <v>5.3821000000000003</v>
          </cell>
        </row>
        <row r="5319">
          <cell r="B5319">
            <v>44939</v>
          </cell>
          <cell r="C5319">
            <v>5.3918999999999997</v>
          </cell>
        </row>
        <row r="5320">
          <cell r="B5320">
            <v>44942</v>
          </cell>
          <cell r="C5320">
            <v>5.4</v>
          </cell>
        </row>
        <row r="5321">
          <cell r="B5321">
            <v>44943</v>
          </cell>
          <cell r="C5321">
            <v>5.4</v>
          </cell>
        </row>
        <row r="5322">
          <cell r="B5322">
            <v>44944</v>
          </cell>
          <cell r="C5322">
            <v>5.4074999999999998</v>
          </cell>
        </row>
        <row r="5323">
          <cell r="B5323">
            <v>44945</v>
          </cell>
          <cell r="C5323">
            <v>5.4219999999999997</v>
          </cell>
        </row>
        <row r="5324">
          <cell r="B5324">
            <v>44946</v>
          </cell>
          <cell r="C5324">
            <v>5.4819000000000004</v>
          </cell>
        </row>
        <row r="5325">
          <cell r="B5325">
            <v>44949</v>
          </cell>
          <cell r="C5325">
            <v>5.4819000000000004</v>
          </cell>
        </row>
        <row r="5326">
          <cell r="B5326">
            <v>44950</v>
          </cell>
          <cell r="C5326">
            <v>5.5</v>
          </cell>
        </row>
        <row r="5327">
          <cell r="B5327">
            <v>44951</v>
          </cell>
          <cell r="C5327">
            <v>5.5000999999999998</v>
          </cell>
        </row>
        <row r="5328">
          <cell r="B5328">
            <v>44952</v>
          </cell>
          <cell r="C5328">
            <v>5.5061999999999998</v>
          </cell>
        </row>
        <row r="5329">
          <cell r="B5329">
            <v>44953</v>
          </cell>
          <cell r="C5329">
            <v>5.7491000000000003</v>
          </cell>
        </row>
        <row r="5330">
          <cell r="B5330">
            <v>44956</v>
          </cell>
          <cell r="C5330">
            <v>5.7592999999999996</v>
          </cell>
        </row>
        <row r="5331">
          <cell r="B5331">
            <v>44957</v>
          </cell>
          <cell r="C5331">
            <v>5.7592999999999996</v>
          </cell>
        </row>
        <row r="5332">
          <cell r="B5332">
            <v>44958</v>
          </cell>
          <cell r="C5332">
            <v>5.7744</v>
          </cell>
        </row>
        <row r="5333">
          <cell r="B5333">
            <v>44959</v>
          </cell>
          <cell r="C5333">
            <v>5.7748999999999997</v>
          </cell>
        </row>
        <row r="5334">
          <cell r="B5334">
            <v>44960</v>
          </cell>
          <cell r="C5334">
            <v>5.7756999999999996</v>
          </cell>
        </row>
        <row r="5335">
          <cell r="B5335">
            <v>44963</v>
          </cell>
          <cell r="C5335">
            <v>5.7827999999999999</v>
          </cell>
        </row>
        <row r="5336">
          <cell r="B5336">
            <v>44964</v>
          </cell>
          <cell r="C5336">
            <v>5.7864000000000004</v>
          </cell>
        </row>
        <row r="5337">
          <cell r="B5337">
            <v>44965</v>
          </cell>
          <cell r="C5337">
            <v>5.7864000000000004</v>
          </cell>
        </row>
        <row r="5338">
          <cell r="B5338">
            <v>44966</v>
          </cell>
          <cell r="C5338">
            <v>5.6707000000000001</v>
          </cell>
        </row>
        <row r="5339">
          <cell r="B5339">
            <v>44967</v>
          </cell>
          <cell r="C5339">
            <v>5.7114000000000003</v>
          </cell>
        </row>
        <row r="5340">
          <cell r="B5340">
            <v>44970</v>
          </cell>
          <cell r="C5340">
            <v>5.7225000000000001</v>
          </cell>
        </row>
        <row r="5341">
          <cell r="B5341">
            <v>44971</v>
          </cell>
          <cell r="C5341">
            <v>5.7248999999999999</v>
          </cell>
        </row>
        <row r="5342">
          <cell r="B5342">
            <v>44972</v>
          </cell>
          <cell r="C5342">
            <v>5.7263999999999999</v>
          </cell>
        </row>
        <row r="5343">
          <cell r="B5343">
            <v>44973</v>
          </cell>
          <cell r="C5343">
            <v>5.7323000000000004</v>
          </cell>
        </row>
        <row r="5344">
          <cell r="B5344">
            <v>44974</v>
          </cell>
          <cell r="C5344">
            <v>5.7971000000000004</v>
          </cell>
        </row>
        <row r="5345">
          <cell r="B5345">
            <v>44979</v>
          </cell>
          <cell r="C5345">
            <v>5.7976999999999999</v>
          </cell>
        </row>
        <row r="5346">
          <cell r="B5346">
            <v>44980</v>
          </cell>
          <cell r="C5346">
            <v>5.7976999999999999</v>
          </cell>
        </row>
        <row r="5347">
          <cell r="B5347">
            <v>44981</v>
          </cell>
          <cell r="C5347">
            <v>5.7949999999999999</v>
          </cell>
        </row>
        <row r="5348">
          <cell r="B5348">
            <v>44984</v>
          </cell>
          <cell r="C5348">
            <v>5.7949999999999999</v>
          </cell>
        </row>
        <row r="5349">
          <cell r="B5349">
            <v>44985</v>
          </cell>
          <cell r="C5349">
            <v>5.7949999999999999</v>
          </cell>
        </row>
        <row r="5350">
          <cell r="B5350">
            <v>44986</v>
          </cell>
          <cell r="C5350">
            <v>5.7946999999999997</v>
          </cell>
        </row>
        <row r="5351">
          <cell r="B5351">
            <v>44987</v>
          </cell>
          <cell r="C5351">
            <v>5.7750000000000004</v>
          </cell>
        </row>
        <row r="5352">
          <cell r="B5352">
            <v>44988</v>
          </cell>
          <cell r="C5352">
            <v>5.7961999999999998</v>
          </cell>
        </row>
        <row r="5353">
          <cell r="B5353">
            <v>44991</v>
          </cell>
          <cell r="C5353">
            <v>5.7971000000000004</v>
          </cell>
        </row>
        <row r="5354">
          <cell r="B5354">
            <v>44992</v>
          </cell>
          <cell r="C5354">
            <v>5.7971000000000004</v>
          </cell>
        </row>
        <row r="5355">
          <cell r="B5355">
            <v>44993</v>
          </cell>
          <cell r="C5355">
            <v>5.7971000000000004</v>
          </cell>
        </row>
        <row r="5356">
          <cell r="B5356">
            <v>44994</v>
          </cell>
          <cell r="C5356">
            <v>5.7971000000000004</v>
          </cell>
        </row>
        <row r="5357">
          <cell r="B5357">
            <v>44995</v>
          </cell>
          <cell r="C5357">
            <v>5.5339</v>
          </cell>
        </row>
        <row r="5358">
          <cell r="B5358">
            <v>44998</v>
          </cell>
          <cell r="C5358">
            <v>5.5217999999999998</v>
          </cell>
        </row>
        <row r="5359">
          <cell r="B5359">
            <v>44999</v>
          </cell>
          <cell r="C5359">
            <v>5.5128000000000004</v>
          </cell>
        </row>
        <row r="5360">
          <cell r="B5360">
            <v>45000</v>
          </cell>
          <cell r="C5360">
            <v>5.5172999999999996</v>
          </cell>
        </row>
        <row r="5361">
          <cell r="B5361">
            <v>45001</v>
          </cell>
          <cell r="C5361">
            <v>5.5396999999999998</v>
          </cell>
        </row>
        <row r="5362">
          <cell r="B5362">
            <v>45002</v>
          </cell>
          <cell r="C5362">
            <v>5.5552000000000001</v>
          </cell>
        </row>
        <row r="5363">
          <cell r="B5363">
            <v>45005</v>
          </cell>
          <cell r="C5363">
            <v>5.5556000000000001</v>
          </cell>
        </row>
        <row r="5364">
          <cell r="B5364">
            <v>45006</v>
          </cell>
          <cell r="C5364">
            <v>5.5556999999999999</v>
          </cell>
        </row>
        <row r="5365">
          <cell r="B5365">
            <v>45007</v>
          </cell>
          <cell r="C5365">
            <v>5.5556999999999999</v>
          </cell>
        </row>
        <row r="5366">
          <cell r="B5366">
            <v>45008</v>
          </cell>
          <cell r="C5366">
            <v>5.5556999999999999</v>
          </cell>
        </row>
        <row r="5367">
          <cell r="B5367">
            <v>45009</v>
          </cell>
          <cell r="C5367">
            <v>5.5349000000000004</v>
          </cell>
        </row>
        <row r="5368">
          <cell r="B5368">
            <v>45012</v>
          </cell>
          <cell r="C5368">
            <v>5.5452000000000004</v>
          </cell>
        </row>
        <row r="5369">
          <cell r="B5369">
            <v>45013</v>
          </cell>
          <cell r="C5369">
            <v>5.5347</v>
          </cell>
        </row>
        <row r="5370">
          <cell r="B5370">
            <v>45014</v>
          </cell>
          <cell r="C5370">
            <v>5.5400999999999998</v>
          </cell>
        </row>
        <row r="5371">
          <cell r="B5371">
            <v>45015</v>
          </cell>
          <cell r="C5371">
            <v>5.5454999999999997</v>
          </cell>
        </row>
        <row r="5372">
          <cell r="B5372">
            <v>45016</v>
          </cell>
          <cell r="C5372">
            <v>5.5454999999999997</v>
          </cell>
        </row>
        <row r="5373">
          <cell r="B5373">
            <v>45019</v>
          </cell>
          <cell r="C5373">
            <v>5.5349000000000004</v>
          </cell>
        </row>
        <row r="5374">
          <cell r="B5374">
            <v>45020</v>
          </cell>
          <cell r="C5374">
            <v>5.5349000000000004</v>
          </cell>
        </row>
        <row r="5375">
          <cell r="B5375">
            <v>45021</v>
          </cell>
          <cell r="C5375">
            <v>5.5349000000000004</v>
          </cell>
        </row>
        <row r="5376">
          <cell r="B5376">
            <v>45022</v>
          </cell>
          <cell r="C5376">
            <v>5.5454999999999997</v>
          </cell>
        </row>
        <row r="5377">
          <cell r="B5377">
            <v>45026</v>
          </cell>
          <cell r="C5377">
            <v>5.5454999999999997</v>
          </cell>
        </row>
        <row r="5378">
          <cell r="B5378">
            <v>45027</v>
          </cell>
          <cell r="C5378">
            <v>5.1680000000000001</v>
          </cell>
        </row>
        <row r="5379">
          <cell r="B5379">
            <v>45028</v>
          </cell>
          <cell r="C5379">
            <v>5.1871999999999998</v>
          </cell>
        </row>
        <row r="5380">
          <cell r="B5380">
            <v>45029</v>
          </cell>
          <cell r="C5380">
            <v>5.2049000000000003</v>
          </cell>
        </row>
        <row r="5381">
          <cell r="B5381">
            <v>45030</v>
          </cell>
          <cell r="C5381">
            <v>5.2301000000000002</v>
          </cell>
        </row>
        <row r="5382">
          <cell r="B5382">
            <v>45033</v>
          </cell>
          <cell r="C5382">
            <v>5.2718999999999996</v>
          </cell>
        </row>
        <row r="5383">
          <cell r="B5383">
            <v>45034</v>
          </cell>
          <cell r="C5383">
            <v>5.2830000000000004</v>
          </cell>
        </row>
        <row r="5384">
          <cell r="B5384">
            <v>45035</v>
          </cell>
          <cell r="C5384">
            <v>5.2830000000000004</v>
          </cell>
        </row>
        <row r="5385">
          <cell r="B5385">
            <v>45036</v>
          </cell>
          <cell r="C5385">
            <v>5.3040000000000003</v>
          </cell>
        </row>
        <row r="5386">
          <cell r="B5386">
            <v>45040</v>
          </cell>
          <cell r="C5386">
            <v>5.3040000000000003</v>
          </cell>
        </row>
        <row r="5387">
          <cell r="B5387">
            <v>45041</v>
          </cell>
          <cell r="C5387">
            <v>5.3040000000000003</v>
          </cell>
        </row>
        <row r="5388">
          <cell r="B5388">
            <v>45042</v>
          </cell>
          <cell r="C5388">
            <v>5.3040000000000003</v>
          </cell>
        </row>
        <row r="5389">
          <cell r="B5389">
            <v>45043</v>
          </cell>
          <cell r="C5389">
            <v>5.3036000000000003</v>
          </cell>
        </row>
        <row r="5390">
          <cell r="B5390">
            <v>45044</v>
          </cell>
          <cell r="C5390">
            <v>5.3239999999999998</v>
          </cell>
        </row>
        <row r="5391">
          <cell r="B5391">
            <v>45048</v>
          </cell>
          <cell r="C5391">
            <v>5.3239999999999998</v>
          </cell>
        </row>
        <row r="5392">
          <cell r="B5392">
            <v>45049</v>
          </cell>
          <cell r="C5392">
            <v>5.2976999999999999</v>
          </cell>
        </row>
        <row r="5393">
          <cell r="B5393">
            <v>45050</v>
          </cell>
          <cell r="C5393">
            <v>5.2914000000000003</v>
          </cell>
        </row>
        <row r="5394">
          <cell r="B5394">
            <v>45051</v>
          </cell>
          <cell r="C5394">
            <v>5.2870999999999997</v>
          </cell>
        </row>
        <row r="5395">
          <cell r="B5395">
            <v>45054</v>
          </cell>
          <cell r="C5395">
            <v>5.2870999999999997</v>
          </cell>
        </row>
        <row r="5396">
          <cell r="B5396">
            <v>45055</v>
          </cell>
          <cell r="C5396">
            <v>5.2827000000000002</v>
          </cell>
        </row>
        <row r="5397">
          <cell r="B5397">
            <v>45056</v>
          </cell>
          <cell r="C5397">
            <v>5.2827000000000002</v>
          </cell>
        </row>
        <row r="5398">
          <cell r="B5398">
            <v>45057</v>
          </cell>
          <cell r="C5398">
            <v>5.2670000000000003</v>
          </cell>
        </row>
        <row r="5399">
          <cell r="B5399">
            <v>45058</v>
          </cell>
          <cell r="C5399">
            <v>4.9897</v>
          </cell>
        </row>
        <row r="5400">
          <cell r="B5400">
            <v>45061</v>
          </cell>
          <cell r="C5400">
            <v>4.9954999999999998</v>
          </cell>
        </row>
        <row r="5401">
          <cell r="B5401">
            <v>45062</v>
          </cell>
          <cell r="C5401">
            <v>5.0208000000000004</v>
          </cell>
        </row>
        <row r="5402">
          <cell r="B5402">
            <v>45063</v>
          </cell>
          <cell r="C5402">
            <v>5.0082000000000004</v>
          </cell>
        </row>
        <row r="5403">
          <cell r="B5403">
            <v>45064</v>
          </cell>
          <cell r="C5403">
            <v>4.9832000000000001</v>
          </cell>
        </row>
        <row r="5404">
          <cell r="B5404">
            <v>45065</v>
          </cell>
          <cell r="C5404">
            <v>4.8070000000000004</v>
          </cell>
        </row>
        <row r="5405">
          <cell r="B5405">
            <v>45068</v>
          </cell>
          <cell r="C5405">
            <v>4.8227000000000002</v>
          </cell>
        </row>
        <row r="5406">
          <cell r="B5406">
            <v>45069</v>
          </cell>
          <cell r="C5406">
            <v>4.8227000000000002</v>
          </cell>
        </row>
        <row r="5407">
          <cell r="B5407">
            <v>45070</v>
          </cell>
          <cell r="C5407">
            <v>4.8227000000000002</v>
          </cell>
        </row>
        <row r="5408">
          <cell r="B5408">
            <v>45071</v>
          </cell>
          <cell r="C5408">
            <v>4.8175999999999997</v>
          </cell>
        </row>
        <row r="5409">
          <cell r="B5409">
            <v>45072</v>
          </cell>
          <cell r="C5409">
            <v>4.7548000000000004</v>
          </cell>
        </row>
        <row r="5410">
          <cell r="B5410">
            <v>45075</v>
          </cell>
          <cell r="C5410">
            <v>4.7377000000000002</v>
          </cell>
        </row>
        <row r="5411">
          <cell r="B5411">
            <v>45076</v>
          </cell>
          <cell r="C5411">
            <v>4.7324999999999999</v>
          </cell>
        </row>
        <row r="5412">
          <cell r="B5412">
            <v>45077</v>
          </cell>
          <cell r="C5412">
            <v>4.7161999999999997</v>
          </cell>
        </row>
        <row r="5413">
          <cell r="B5413">
            <v>45078</v>
          </cell>
          <cell r="C5413">
            <v>4.7161999999999997</v>
          </cell>
        </row>
        <row r="5414">
          <cell r="B5414">
            <v>45079</v>
          </cell>
          <cell r="C5414">
            <v>4.6651999999999996</v>
          </cell>
        </row>
        <row r="5415">
          <cell r="B5415">
            <v>45082</v>
          </cell>
          <cell r="C5415">
            <v>4.6452</v>
          </cell>
        </row>
        <row r="5416">
          <cell r="B5416">
            <v>45083</v>
          </cell>
          <cell r="C5416">
            <v>4.6332000000000004</v>
          </cell>
        </row>
        <row r="5417">
          <cell r="B5417">
            <v>45084</v>
          </cell>
          <cell r="C5417">
            <v>4.4947999999999997</v>
          </cell>
        </row>
        <row r="5418">
          <cell r="B5418">
            <v>45086</v>
          </cell>
          <cell r="C5418">
            <v>4.4215999999999998</v>
          </cell>
        </row>
        <row r="5419">
          <cell r="B5419">
            <v>45089</v>
          </cell>
          <cell r="C5419">
            <v>4.4162999999999997</v>
          </cell>
        </row>
        <row r="5420">
          <cell r="B5420">
            <v>45090</v>
          </cell>
          <cell r="C5420">
            <v>4.4062000000000001</v>
          </cell>
        </row>
        <row r="5421">
          <cell r="B5421">
            <v>45091</v>
          </cell>
          <cell r="C5421">
            <v>4.3771000000000004</v>
          </cell>
        </row>
        <row r="5422">
          <cell r="B5422">
            <v>45092</v>
          </cell>
          <cell r="C5422">
            <v>4.3726000000000003</v>
          </cell>
        </row>
        <row r="5423">
          <cell r="B5423">
            <v>45093</v>
          </cell>
          <cell r="C5423">
            <v>4.0957999999999997</v>
          </cell>
        </row>
        <row r="5424">
          <cell r="B5424">
            <v>45096</v>
          </cell>
          <cell r="C5424">
            <v>4.0839999999999996</v>
          </cell>
        </row>
        <row r="5425">
          <cell r="B5425">
            <v>45097</v>
          </cell>
          <cell r="C5425">
            <v>4.0839999999999996</v>
          </cell>
        </row>
        <row r="5426">
          <cell r="B5426">
            <v>45098</v>
          </cell>
          <cell r="C5426">
            <v>4.0730000000000004</v>
          </cell>
        </row>
        <row r="5427">
          <cell r="B5427">
            <v>45099</v>
          </cell>
          <cell r="C5427">
            <v>4.0730000000000004</v>
          </cell>
        </row>
        <row r="5428">
          <cell r="B5428">
            <v>45100</v>
          </cell>
          <cell r="C5428">
            <v>4.0204000000000004</v>
          </cell>
        </row>
        <row r="5429">
          <cell r="B5429">
            <v>45103</v>
          </cell>
          <cell r="C5429">
            <v>4.0002000000000004</v>
          </cell>
        </row>
        <row r="5430">
          <cell r="B5430">
            <v>45104</v>
          </cell>
          <cell r="C5430">
            <v>4.0002000000000004</v>
          </cell>
        </row>
        <row r="5431">
          <cell r="B5431">
            <v>45105</v>
          </cell>
          <cell r="C5431">
            <v>4</v>
          </cell>
        </row>
        <row r="5432">
          <cell r="B5432">
            <v>45106</v>
          </cell>
          <cell r="C5432">
            <v>3.9998</v>
          </cell>
        </row>
        <row r="5433">
          <cell r="B5433">
            <v>45107</v>
          </cell>
          <cell r="C5433">
            <v>3.9424000000000001</v>
          </cell>
        </row>
        <row r="5434">
          <cell r="B5434">
            <v>45110</v>
          </cell>
          <cell r="C5434">
            <v>3.9272</v>
          </cell>
        </row>
        <row r="5435">
          <cell r="B5435">
            <v>45111</v>
          </cell>
          <cell r="C5435">
            <v>3.9169</v>
          </cell>
        </row>
        <row r="5436">
          <cell r="B5436">
            <v>45112</v>
          </cell>
          <cell r="C5436">
            <v>3.9125000000000001</v>
          </cell>
        </row>
        <row r="5437">
          <cell r="B5437">
            <v>45113</v>
          </cell>
          <cell r="C5437">
            <v>3.8959000000000001</v>
          </cell>
        </row>
        <row r="5438">
          <cell r="B5438">
            <v>45114</v>
          </cell>
          <cell r="C5438">
            <v>3.8858000000000001</v>
          </cell>
        </row>
        <row r="5439">
          <cell r="B5439">
            <v>45117</v>
          </cell>
          <cell r="C5439">
            <v>3.8856999999999999</v>
          </cell>
        </row>
        <row r="5440">
          <cell r="B5440">
            <v>45118</v>
          </cell>
          <cell r="C5440">
            <v>4.2374999999999998</v>
          </cell>
        </row>
        <row r="5441">
          <cell r="B5441">
            <v>45119</v>
          </cell>
          <cell r="C5441">
            <v>4.2282999999999999</v>
          </cell>
        </row>
        <row r="5442">
          <cell r="B5442">
            <v>45120</v>
          </cell>
          <cell r="C5442">
            <v>4.2241</v>
          </cell>
        </row>
        <row r="5443">
          <cell r="B5443">
            <v>45121</v>
          </cell>
          <cell r="C5443">
            <v>4.2081999999999997</v>
          </cell>
        </row>
        <row r="5444">
          <cell r="B5444">
            <v>45124</v>
          </cell>
          <cell r="C5444">
            <v>4.1978</v>
          </cell>
        </row>
        <row r="5445">
          <cell r="B5445">
            <v>45125</v>
          </cell>
          <cell r="C5445">
            <v>4.1978</v>
          </cell>
        </row>
        <row r="5446">
          <cell r="B5446">
            <v>45126</v>
          </cell>
          <cell r="C5446">
            <v>4.2080000000000002</v>
          </cell>
        </row>
        <row r="5447">
          <cell r="B5447">
            <v>45127</v>
          </cell>
          <cell r="C5447">
            <v>4.1978</v>
          </cell>
        </row>
        <row r="5448">
          <cell r="B5448">
            <v>45128</v>
          </cell>
          <cell r="C5448">
            <v>4.1352000000000002</v>
          </cell>
        </row>
        <row r="5449">
          <cell r="B5449">
            <v>45131</v>
          </cell>
          <cell r="C5449">
            <v>4.1352000000000002</v>
          </cell>
        </row>
        <row r="5450">
          <cell r="B5450">
            <v>45132</v>
          </cell>
          <cell r="C5450">
            <v>4.1348000000000003</v>
          </cell>
        </row>
        <row r="5451">
          <cell r="B5451">
            <v>45133</v>
          </cell>
          <cell r="C5451">
            <v>4.1279000000000003</v>
          </cell>
        </row>
        <row r="5452">
          <cell r="B5452">
            <v>45134</v>
          </cell>
          <cell r="C5452">
            <v>4.1253000000000002</v>
          </cell>
        </row>
        <row r="5453">
          <cell r="B5453">
            <v>45135</v>
          </cell>
          <cell r="C5453">
            <v>4.0678000000000001</v>
          </cell>
        </row>
        <row r="5454">
          <cell r="B5454">
            <v>45138</v>
          </cell>
          <cell r="C5454">
            <v>4.0678000000000001</v>
          </cell>
        </row>
        <row r="5455">
          <cell r="B5455">
            <v>45139</v>
          </cell>
          <cell r="C5455">
            <v>4.0728</v>
          </cell>
        </row>
        <row r="5456">
          <cell r="B5456">
            <v>45140</v>
          </cell>
          <cell r="C5456">
            <v>4.0702999999999996</v>
          </cell>
        </row>
        <row r="5457">
          <cell r="B5457">
            <v>45141</v>
          </cell>
          <cell r="C5457">
            <v>4.0702999999999996</v>
          </cell>
        </row>
        <row r="5458">
          <cell r="B5458">
            <v>45142</v>
          </cell>
          <cell r="C5458">
            <v>4.0519999999999996</v>
          </cell>
        </row>
        <row r="5459">
          <cell r="B5459">
            <v>45145</v>
          </cell>
          <cell r="C5459">
            <v>4.0414000000000003</v>
          </cell>
        </row>
        <row r="5460">
          <cell r="B5460">
            <v>45146</v>
          </cell>
          <cell r="C5460">
            <v>4.0327999999999999</v>
          </cell>
        </row>
        <row r="5461">
          <cell r="B5461">
            <v>45147</v>
          </cell>
          <cell r="C5461">
            <v>4.0327999999999999</v>
          </cell>
        </row>
        <row r="5462">
          <cell r="B5462">
            <v>45148</v>
          </cell>
          <cell r="C5462">
            <v>4.0315000000000003</v>
          </cell>
        </row>
        <row r="5463">
          <cell r="B5463">
            <v>45149</v>
          </cell>
          <cell r="C5463">
            <v>4.1292999999999997</v>
          </cell>
        </row>
        <row r="5464">
          <cell r="B5464">
            <v>45152</v>
          </cell>
          <cell r="C5464">
            <v>4.1300999999999997</v>
          </cell>
        </row>
        <row r="5465">
          <cell r="B5465">
            <v>45153</v>
          </cell>
          <cell r="C5465">
            <v>4.1357999999999997</v>
          </cell>
        </row>
        <row r="5466">
          <cell r="B5466">
            <v>45154</v>
          </cell>
          <cell r="C5466">
            <v>4.1456</v>
          </cell>
        </row>
        <row r="5467">
          <cell r="B5467">
            <v>45155</v>
          </cell>
          <cell r="C5467">
            <v>4.1456</v>
          </cell>
        </row>
        <row r="5468">
          <cell r="B5468">
            <v>45156</v>
          </cell>
          <cell r="C5468">
            <v>4.1776999999999997</v>
          </cell>
        </row>
        <row r="5469">
          <cell r="B5469">
            <v>45159</v>
          </cell>
          <cell r="C5469">
            <v>4.1776999999999997</v>
          </cell>
        </row>
        <row r="5470">
          <cell r="B5470">
            <v>45160</v>
          </cell>
          <cell r="C5470">
            <v>4.1976000000000004</v>
          </cell>
        </row>
        <row r="5471">
          <cell r="B5471">
            <v>45161</v>
          </cell>
          <cell r="C5471">
            <v>4.1976000000000004</v>
          </cell>
        </row>
        <row r="5472">
          <cell r="B5472">
            <v>45162</v>
          </cell>
          <cell r="C5472">
            <v>4.1877000000000004</v>
          </cell>
        </row>
        <row r="5473">
          <cell r="B5473">
            <v>45163</v>
          </cell>
          <cell r="C5473">
            <v>4.1768000000000001</v>
          </cell>
        </row>
        <row r="5474">
          <cell r="B5474">
            <v>45166</v>
          </cell>
          <cell r="C5474">
            <v>4.1776999999999997</v>
          </cell>
        </row>
        <row r="5475">
          <cell r="B5475">
            <v>45167</v>
          </cell>
          <cell r="C5475">
            <v>4.1768000000000001</v>
          </cell>
        </row>
        <row r="5476">
          <cell r="B5476">
            <v>45168</v>
          </cell>
          <cell r="C5476">
            <v>4.1772999999999998</v>
          </cell>
        </row>
        <row r="5477">
          <cell r="B5477">
            <v>45169</v>
          </cell>
          <cell r="C5477">
            <v>4.1776999999999997</v>
          </cell>
        </row>
        <row r="5478">
          <cell r="B5478">
            <v>45170</v>
          </cell>
          <cell r="C5478">
            <v>4.1768000000000001</v>
          </cell>
        </row>
        <row r="5479">
          <cell r="B5479">
            <v>45173</v>
          </cell>
          <cell r="C5479">
            <v>4.2148000000000003</v>
          </cell>
        </row>
        <row r="5480">
          <cell r="B5480">
            <v>45174</v>
          </cell>
          <cell r="C5480">
            <v>4.2148000000000003</v>
          </cell>
        </row>
        <row r="5481">
          <cell r="B5481">
            <v>45175</v>
          </cell>
          <cell r="C5481">
            <v>4.2096999999999998</v>
          </cell>
        </row>
        <row r="5482">
          <cell r="B5482">
            <v>45177</v>
          </cell>
          <cell r="C5482">
            <v>4.2081999999999997</v>
          </cell>
        </row>
        <row r="5483">
          <cell r="B5483">
            <v>45180</v>
          </cell>
          <cell r="C5483">
            <v>4.2081999999999997</v>
          </cell>
        </row>
        <row r="5484">
          <cell r="B5484">
            <v>45181</v>
          </cell>
          <cell r="C5484">
            <v>4.109</v>
          </cell>
        </row>
        <row r="5485">
          <cell r="B5485">
            <v>45182</v>
          </cell>
          <cell r="C5485">
            <v>4.109</v>
          </cell>
        </row>
        <row r="5486">
          <cell r="B5486">
            <v>45183</v>
          </cell>
          <cell r="C5486">
            <v>4.1043000000000003</v>
          </cell>
        </row>
        <row r="5487">
          <cell r="B5487">
            <v>45184</v>
          </cell>
          <cell r="C5487">
            <v>4.1021999999999998</v>
          </cell>
        </row>
        <row r="5488">
          <cell r="B5488">
            <v>45187</v>
          </cell>
          <cell r="C5488">
            <v>4.0971000000000002</v>
          </cell>
        </row>
        <row r="5489">
          <cell r="B5489">
            <v>45188</v>
          </cell>
          <cell r="C5489">
            <v>4.0941999999999998</v>
          </cell>
        </row>
        <row r="5490">
          <cell r="B5490">
            <v>45189</v>
          </cell>
          <cell r="C5490">
            <v>4.0941999999999998</v>
          </cell>
        </row>
        <row r="5491">
          <cell r="B5491">
            <v>45190</v>
          </cell>
          <cell r="C5491">
            <v>4.0888999999999998</v>
          </cell>
        </row>
        <row r="5492">
          <cell r="B5492">
            <v>45191</v>
          </cell>
          <cell r="C5492">
            <v>4.0827</v>
          </cell>
        </row>
        <row r="5493">
          <cell r="B5493">
            <v>45194</v>
          </cell>
          <cell r="C5493">
            <v>4.0827</v>
          </cell>
        </row>
        <row r="5494">
          <cell r="B5494">
            <v>45195</v>
          </cell>
          <cell r="C5494">
            <v>4.0827</v>
          </cell>
        </row>
        <row r="5495">
          <cell r="B5495">
            <v>45196</v>
          </cell>
          <cell r="C5495">
            <v>4.0830000000000002</v>
          </cell>
        </row>
        <row r="5496">
          <cell r="B5496">
            <v>45197</v>
          </cell>
          <cell r="C5496">
            <v>4.0830000000000002</v>
          </cell>
        </row>
        <row r="5497">
          <cell r="B5497">
            <v>45198</v>
          </cell>
          <cell r="C5497">
            <v>4.0830000000000002</v>
          </cell>
        </row>
        <row r="5498">
          <cell r="B5498">
            <v>45201</v>
          </cell>
          <cell r="C5498">
            <v>4.0830000000000002</v>
          </cell>
        </row>
        <row r="5499">
          <cell r="B5499">
            <v>45202</v>
          </cell>
          <cell r="C5499">
            <v>4.0938999999999997</v>
          </cell>
        </row>
        <row r="5500">
          <cell r="B5500">
            <v>45203</v>
          </cell>
          <cell r="C5500">
            <v>4.1047000000000002</v>
          </cell>
        </row>
        <row r="5501">
          <cell r="B5501">
            <v>45204</v>
          </cell>
          <cell r="C5501">
            <v>4.1045999999999996</v>
          </cell>
        </row>
        <row r="5502">
          <cell r="B5502">
            <v>45205</v>
          </cell>
          <cell r="C5502">
            <v>4.1047000000000002</v>
          </cell>
        </row>
        <row r="5503">
          <cell r="B5503">
            <v>45208</v>
          </cell>
          <cell r="C5503">
            <v>4.1047000000000002</v>
          </cell>
        </row>
        <row r="5504">
          <cell r="B5504">
            <v>45209</v>
          </cell>
          <cell r="C5504">
            <v>4.1150000000000002</v>
          </cell>
        </row>
        <row r="5505">
          <cell r="B5505">
            <v>45210</v>
          </cell>
          <cell r="C5505">
            <v>4.0208000000000004</v>
          </cell>
        </row>
        <row r="5506">
          <cell r="B5506">
            <v>45212</v>
          </cell>
          <cell r="C5506">
            <v>4.0004999999999997</v>
          </cell>
        </row>
        <row r="5507">
          <cell r="B5507">
            <v>45215</v>
          </cell>
          <cell r="C5507">
            <v>4.0133999999999999</v>
          </cell>
        </row>
        <row r="5508">
          <cell r="B5508">
            <v>45216</v>
          </cell>
          <cell r="C5508">
            <v>4.0067000000000004</v>
          </cell>
        </row>
        <row r="5509">
          <cell r="B5509">
            <v>45217</v>
          </cell>
          <cell r="C5509">
            <v>3.9931000000000001</v>
          </cell>
        </row>
        <row r="5510">
          <cell r="B5510">
            <v>45218</v>
          </cell>
          <cell r="C5510">
            <v>3.9765999999999999</v>
          </cell>
        </row>
        <row r="5511">
          <cell r="B5511">
            <v>45219</v>
          </cell>
          <cell r="C5511">
            <v>3.8864999999999998</v>
          </cell>
        </row>
        <row r="5512">
          <cell r="B5512">
            <v>45222</v>
          </cell>
          <cell r="C5512">
            <v>3.8864999999999998</v>
          </cell>
        </row>
        <row r="5513">
          <cell r="B5513">
            <v>45223</v>
          </cell>
          <cell r="C5513">
            <v>3.8807</v>
          </cell>
        </row>
        <row r="5514">
          <cell r="B5514">
            <v>45224</v>
          </cell>
          <cell r="C5514">
            <v>3.8866000000000001</v>
          </cell>
        </row>
        <row r="5515">
          <cell r="B5515">
            <v>45225</v>
          </cell>
          <cell r="C5515">
            <v>3.8704000000000001</v>
          </cell>
        </row>
        <row r="5516">
          <cell r="B5516">
            <v>45226</v>
          </cell>
          <cell r="C5516">
            <v>3.8860999999999999</v>
          </cell>
        </row>
        <row r="5517">
          <cell r="B5517">
            <v>45229</v>
          </cell>
          <cell r="C5517">
            <v>3.8849</v>
          </cell>
        </row>
        <row r="5518">
          <cell r="B5518">
            <v>45230</v>
          </cell>
          <cell r="C5518">
            <v>3.8864999999999998</v>
          </cell>
        </row>
        <row r="5519">
          <cell r="B5519">
            <v>45231</v>
          </cell>
          <cell r="C5519">
            <v>3.8860999999999999</v>
          </cell>
        </row>
        <row r="5520">
          <cell r="B5520">
            <v>45233</v>
          </cell>
          <cell r="C5520">
            <v>3.8866000000000001</v>
          </cell>
        </row>
        <row r="5521">
          <cell r="B5521">
            <v>45236</v>
          </cell>
          <cell r="C5521">
            <v>3.8864999999999998</v>
          </cell>
        </row>
        <row r="5522">
          <cell r="B5522">
            <v>45237</v>
          </cell>
          <cell r="C5522">
            <v>3.8864999999999998</v>
          </cell>
        </row>
        <row r="5523">
          <cell r="B5523">
            <v>45238</v>
          </cell>
          <cell r="C5523">
            <v>3.8866000000000001</v>
          </cell>
        </row>
        <row r="5524">
          <cell r="B5524">
            <v>45239</v>
          </cell>
          <cell r="C5524">
            <v>3.8866000000000001</v>
          </cell>
        </row>
        <row r="5525">
          <cell r="B5525">
            <v>45240</v>
          </cell>
          <cell r="C5525">
            <v>3.9377</v>
          </cell>
        </row>
        <row r="5526">
          <cell r="B5526">
            <v>45243</v>
          </cell>
          <cell r="C5526">
            <v>3.9379</v>
          </cell>
        </row>
        <row r="5527">
          <cell r="B5527">
            <v>45244</v>
          </cell>
          <cell r="C5527">
            <v>3.9379</v>
          </cell>
        </row>
        <row r="5528">
          <cell r="B5528">
            <v>45246</v>
          </cell>
          <cell r="C5528">
            <v>3.9384999999999999</v>
          </cell>
        </row>
        <row r="5529">
          <cell r="B5529">
            <v>45247</v>
          </cell>
          <cell r="C5529">
            <v>3.9312</v>
          </cell>
        </row>
        <row r="5530">
          <cell r="B5530">
            <v>45250</v>
          </cell>
          <cell r="C5530">
            <v>3.9283000000000001</v>
          </cell>
        </row>
        <row r="5531">
          <cell r="B5531">
            <v>45251</v>
          </cell>
          <cell r="C5531">
            <v>3.9283000000000001</v>
          </cell>
        </row>
        <row r="5532">
          <cell r="B5532">
            <v>45252</v>
          </cell>
          <cell r="C5532">
            <v>3.9283000000000001</v>
          </cell>
        </row>
        <row r="5533">
          <cell r="B5533">
            <v>45253</v>
          </cell>
          <cell r="C5533">
            <v>3.9230999999999998</v>
          </cell>
        </row>
        <row r="5534">
          <cell r="B5534">
            <v>45254</v>
          </cell>
          <cell r="C5534">
            <v>3.9283000000000001</v>
          </cell>
        </row>
        <row r="5535">
          <cell r="B5535">
            <v>45257</v>
          </cell>
          <cell r="C5535">
            <v>3.9358</v>
          </cell>
        </row>
        <row r="5536">
          <cell r="B5536">
            <v>45258</v>
          </cell>
          <cell r="C5536">
            <v>3.9375</v>
          </cell>
        </row>
        <row r="5537">
          <cell r="B5537">
            <v>45259</v>
          </cell>
          <cell r="C5537">
            <v>3.9378000000000002</v>
          </cell>
        </row>
        <row r="5538">
          <cell r="B5538">
            <v>45260</v>
          </cell>
          <cell r="C5538">
            <v>3.9378000000000002</v>
          </cell>
        </row>
        <row r="5539">
          <cell r="B5539">
            <v>45261</v>
          </cell>
          <cell r="C5539">
            <v>3.948</v>
          </cell>
        </row>
        <row r="5540">
          <cell r="B5540">
            <v>45264</v>
          </cell>
          <cell r="C5540">
            <v>3.9573999999999998</v>
          </cell>
        </row>
        <row r="5541">
          <cell r="B5541">
            <v>45265</v>
          </cell>
          <cell r="C5541">
            <v>3.948</v>
          </cell>
        </row>
        <row r="5542">
          <cell r="B5542">
            <v>45266</v>
          </cell>
          <cell r="C5542">
            <v>3.9382999999999999</v>
          </cell>
        </row>
        <row r="5543">
          <cell r="B5543">
            <v>45267</v>
          </cell>
          <cell r="C5543">
            <v>3.9382999999999999</v>
          </cell>
        </row>
        <row r="5544">
          <cell r="B5544">
            <v>45268</v>
          </cell>
          <cell r="C5544">
            <v>3.8971</v>
          </cell>
        </row>
        <row r="5545">
          <cell r="B5545">
            <v>45271</v>
          </cell>
          <cell r="C5545">
            <v>3.8971</v>
          </cell>
        </row>
        <row r="5546">
          <cell r="B5546">
            <v>45272</v>
          </cell>
          <cell r="C5546">
            <v>3.8997000000000002</v>
          </cell>
        </row>
        <row r="5547">
          <cell r="B5547">
            <v>45273</v>
          </cell>
          <cell r="C5547">
            <v>3.8971</v>
          </cell>
        </row>
        <row r="5548">
          <cell r="B5548">
            <v>45274</v>
          </cell>
          <cell r="C5548">
            <v>3.8948999999999998</v>
          </cell>
        </row>
        <row r="5549">
          <cell r="B5549">
            <v>45275</v>
          </cell>
          <cell r="C5549">
            <v>3.8948999999999998</v>
          </cell>
        </row>
        <row r="5550">
          <cell r="B5550">
            <v>45278</v>
          </cell>
          <cell r="C5550">
            <v>3.8959999999999999</v>
          </cell>
        </row>
        <row r="5551">
          <cell r="B5551">
            <v>45279</v>
          </cell>
          <cell r="C5551">
            <v>3.8948999999999998</v>
          </cell>
        </row>
        <row r="5552">
          <cell r="B5552">
            <v>45280</v>
          </cell>
          <cell r="C5552">
            <v>3.8902000000000001</v>
          </cell>
        </row>
        <row r="5553">
          <cell r="B5553">
            <v>45281</v>
          </cell>
          <cell r="C5553">
            <v>3.8871000000000002</v>
          </cell>
        </row>
        <row r="5554">
          <cell r="B5554">
            <v>45282</v>
          </cell>
          <cell r="C5554">
            <v>3.8134999999999999</v>
          </cell>
        </row>
        <row r="5555">
          <cell r="B5555">
            <v>45286</v>
          </cell>
          <cell r="C5555">
            <v>3.8033999999999999</v>
          </cell>
        </row>
        <row r="5556">
          <cell r="B5556">
            <v>45287</v>
          </cell>
          <cell r="C5556">
            <v>3.8033999999999999</v>
          </cell>
        </row>
        <row r="5557">
          <cell r="B5557">
            <v>45288</v>
          </cell>
          <cell r="C5557">
            <v>3.8033999999999999</v>
          </cell>
        </row>
        <row r="5558">
          <cell r="B5558">
            <v>45289</v>
          </cell>
          <cell r="C5558">
            <v>3.8035000000000001</v>
          </cell>
        </row>
        <row r="5559">
          <cell r="B5559">
            <v>45293</v>
          </cell>
          <cell r="C5559">
            <v>3.8035000000000001</v>
          </cell>
        </row>
        <row r="5560">
          <cell r="B5560">
            <v>45294</v>
          </cell>
          <cell r="C5560">
            <v>3.8134999999999999</v>
          </cell>
        </row>
        <row r="5561">
          <cell r="B5561">
            <v>45295</v>
          </cell>
          <cell r="C5561">
            <v>3.8033999999999999</v>
          </cell>
        </row>
        <row r="5562">
          <cell r="B5562">
            <v>45296</v>
          </cell>
          <cell r="C5562">
            <v>3.8247</v>
          </cell>
        </row>
        <row r="5563">
          <cell r="B5563">
            <v>45299</v>
          </cell>
          <cell r="C5563">
            <v>3.8197000000000001</v>
          </cell>
        </row>
        <row r="5564">
          <cell r="B5564">
            <v>45300</v>
          </cell>
          <cell r="C5564">
            <v>3.8197000000000001</v>
          </cell>
        </row>
        <row r="5565">
          <cell r="B5565">
            <v>45301</v>
          </cell>
          <cell r="C5565">
            <v>3.8140999999999998</v>
          </cell>
        </row>
        <row r="5566">
          <cell r="B5566">
            <v>45302</v>
          </cell>
          <cell r="C5566">
            <v>3.8828999999999998</v>
          </cell>
        </row>
        <row r="5567">
          <cell r="B5567">
            <v>45303</v>
          </cell>
          <cell r="C5567">
            <v>3.8504999999999998</v>
          </cell>
        </row>
        <row r="5568">
          <cell r="B5568">
            <v>45306</v>
          </cell>
          <cell r="C5568">
            <v>3.85</v>
          </cell>
        </row>
        <row r="5569">
          <cell r="B5569">
            <v>45307</v>
          </cell>
          <cell r="C5569">
            <v>3.851</v>
          </cell>
        </row>
        <row r="5570">
          <cell r="B5570">
            <v>45308</v>
          </cell>
          <cell r="C5570">
            <v>3.8675000000000002</v>
          </cell>
        </row>
        <row r="5571">
          <cell r="B5571">
            <v>45309</v>
          </cell>
          <cell r="C5571">
            <v>3.88</v>
          </cell>
        </row>
        <row r="5572">
          <cell r="B5572">
            <v>45310</v>
          </cell>
          <cell r="C5572">
            <v>3.86</v>
          </cell>
        </row>
        <row r="5573">
          <cell r="B5573">
            <v>45313</v>
          </cell>
          <cell r="C5573">
            <v>3.8755999999999999</v>
          </cell>
        </row>
        <row r="5574">
          <cell r="B5574">
            <v>45314</v>
          </cell>
          <cell r="C5574">
            <v>3.8778000000000001</v>
          </cell>
        </row>
        <row r="5575">
          <cell r="B5575">
            <v>45315</v>
          </cell>
          <cell r="C5575">
            <v>3.88</v>
          </cell>
        </row>
        <row r="5576">
          <cell r="B5576">
            <v>45316</v>
          </cell>
          <cell r="C5576">
            <v>3.8828999999999998</v>
          </cell>
        </row>
        <row r="5577">
          <cell r="B5577">
            <v>45317</v>
          </cell>
          <cell r="C5577">
            <v>3.8083</v>
          </cell>
        </row>
        <row r="5578">
          <cell r="B5578">
            <v>45320</v>
          </cell>
          <cell r="C5578">
            <v>3.8188</v>
          </cell>
        </row>
        <row r="5579">
          <cell r="B5579">
            <v>45321</v>
          </cell>
          <cell r="C5579">
            <v>3.8128000000000002</v>
          </cell>
        </row>
        <row r="5580">
          <cell r="B5580">
            <v>45322</v>
          </cell>
          <cell r="C5580">
            <v>3.8136999999999999</v>
          </cell>
        </row>
        <row r="5581">
          <cell r="B5581">
            <v>45323</v>
          </cell>
          <cell r="C5581">
            <v>3.8144999999999998</v>
          </cell>
        </row>
        <row r="5582">
          <cell r="B5582">
            <v>45324</v>
          </cell>
          <cell r="C5582">
            <v>3.8088000000000002</v>
          </cell>
        </row>
        <row r="5583">
          <cell r="B5583">
            <v>45327</v>
          </cell>
          <cell r="C5583">
            <v>3.8035999999999999</v>
          </cell>
        </row>
        <row r="5584">
          <cell r="B5584">
            <v>45328</v>
          </cell>
          <cell r="C5584">
            <v>3.8035999999999999</v>
          </cell>
        </row>
        <row r="5585">
          <cell r="B5585">
            <v>45329</v>
          </cell>
          <cell r="C5585">
            <v>3.8035999999999999</v>
          </cell>
        </row>
        <row r="5586">
          <cell r="B5586">
            <v>45330</v>
          </cell>
          <cell r="C5586">
            <v>3.7793000000000001</v>
          </cell>
        </row>
        <row r="5587">
          <cell r="B5587">
            <v>45331</v>
          </cell>
          <cell r="C5587">
            <v>3.7793000000000001</v>
          </cell>
        </row>
        <row r="5588">
          <cell r="B5588">
            <v>45336</v>
          </cell>
          <cell r="C5588">
            <v>3.7774999999999999</v>
          </cell>
        </row>
        <row r="5589">
          <cell r="B5589">
            <v>45337</v>
          </cell>
          <cell r="C5589">
            <v>3.7774999999999999</v>
          </cell>
        </row>
        <row r="5590">
          <cell r="B5590">
            <v>45338</v>
          </cell>
          <cell r="C5590">
            <v>3.7829999999999999</v>
          </cell>
        </row>
        <row r="5591">
          <cell r="B5591">
            <v>45341</v>
          </cell>
          <cell r="C5591">
            <v>3.7829999999999999</v>
          </cell>
        </row>
        <row r="5592">
          <cell r="B5592">
            <v>45342</v>
          </cell>
          <cell r="C5592">
            <v>3.7829999999999999</v>
          </cell>
        </row>
        <row r="5593">
          <cell r="B5593">
            <v>45343</v>
          </cell>
          <cell r="C5593">
            <v>3.7829999999999999</v>
          </cell>
        </row>
        <row r="5594">
          <cell r="B5594">
            <v>45344</v>
          </cell>
          <cell r="C5594">
            <v>3.7757000000000001</v>
          </cell>
        </row>
        <row r="5595">
          <cell r="B5595">
            <v>45345</v>
          </cell>
          <cell r="C5595">
            <v>3.7793000000000001</v>
          </cell>
        </row>
        <row r="5596">
          <cell r="B5596">
            <v>45348</v>
          </cell>
          <cell r="C5596">
            <v>3.7877000000000001</v>
          </cell>
        </row>
        <row r="5597">
          <cell r="B5597">
            <v>45349</v>
          </cell>
          <cell r="C5597">
            <v>3.7829999999999999</v>
          </cell>
        </row>
        <row r="5598">
          <cell r="B5598">
            <v>45350</v>
          </cell>
          <cell r="C5598">
            <v>3.7793000000000001</v>
          </cell>
        </row>
        <row r="5599">
          <cell r="B5599">
            <v>45351</v>
          </cell>
          <cell r="C5599">
            <v>3.7774999999999999</v>
          </cell>
        </row>
        <row r="5600">
          <cell r="B5600">
            <v>45352</v>
          </cell>
          <cell r="C5600">
            <v>3.7642000000000002</v>
          </cell>
        </row>
        <row r="5601">
          <cell r="B5601">
            <v>45355</v>
          </cell>
          <cell r="C5601">
            <v>3.7654999999999998</v>
          </cell>
        </row>
        <row r="5602">
          <cell r="B5602">
            <v>45356</v>
          </cell>
          <cell r="C5602">
            <v>3.7642000000000002</v>
          </cell>
        </row>
        <row r="5603">
          <cell r="B5603">
            <v>45357</v>
          </cell>
          <cell r="C5603">
            <v>3.7683</v>
          </cell>
        </row>
        <row r="5604">
          <cell r="B5604">
            <v>45358</v>
          </cell>
          <cell r="C5604">
            <v>3.7517</v>
          </cell>
        </row>
        <row r="5605">
          <cell r="B5605">
            <v>45359</v>
          </cell>
          <cell r="C5605">
            <v>3.7616000000000001</v>
          </cell>
        </row>
        <row r="5606">
          <cell r="B5606">
            <v>45362</v>
          </cell>
          <cell r="C5606">
            <v>3.7593999999999999</v>
          </cell>
        </row>
        <row r="5607">
          <cell r="B5607">
            <v>45363</v>
          </cell>
          <cell r="C5607">
            <v>3.4771999999999998</v>
          </cell>
        </row>
        <row r="5608">
          <cell r="B5608">
            <v>45364</v>
          </cell>
          <cell r="C5608">
            <v>3.4771999999999998</v>
          </cell>
        </row>
        <row r="5609">
          <cell r="B5609">
            <v>45365</v>
          </cell>
          <cell r="C5609">
            <v>3.4735999999999998</v>
          </cell>
        </row>
        <row r="5610">
          <cell r="B5610">
            <v>45366</v>
          </cell>
          <cell r="C5610">
            <v>3.4361000000000002</v>
          </cell>
        </row>
        <row r="5611">
          <cell r="B5611">
            <v>45369</v>
          </cell>
          <cell r="C5611">
            <v>3.427</v>
          </cell>
        </row>
        <row r="5612">
          <cell r="B5612">
            <v>45370</v>
          </cell>
          <cell r="C5612">
            <v>3.427</v>
          </cell>
        </row>
        <row r="5613">
          <cell r="B5613">
            <v>45371</v>
          </cell>
          <cell r="C5613">
            <v>3.4045999999999998</v>
          </cell>
        </row>
        <row r="5614">
          <cell r="B5614">
            <v>45372</v>
          </cell>
          <cell r="C5614">
            <v>3.4014000000000002</v>
          </cell>
        </row>
        <row r="5615">
          <cell r="B5615">
            <v>45373</v>
          </cell>
          <cell r="C5615">
            <v>3.4013</v>
          </cell>
        </row>
        <row r="5616">
          <cell r="B5616">
            <v>45376</v>
          </cell>
          <cell r="C5616">
            <v>3.4011</v>
          </cell>
        </row>
        <row r="5617">
          <cell r="B5617">
            <v>45377</v>
          </cell>
          <cell r="C5617">
            <v>3.4011</v>
          </cell>
        </row>
        <row r="5618">
          <cell r="B5618">
            <v>45378</v>
          </cell>
          <cell r="C5618">
            <v>3.4005999999999998</v>
          </cell>
        </row>
        <row r="5619">
          <cell r="B5619">
            <v>45379</v>
          </cell>
          <cell r="C5619">
            <v>3.4001000000000001</v>
          </cell>
        </row>
        <row r="5620">
          <cell r="B5620">
            <v>45383</v>
          </cell>
          <cell r="C5620">
            <v>3.4014000000000002</v>
          </cell>
        </row>
        <row r="5621">
          <cell r="B5621">
            <v>45384</v>
          </cell>
          <cell r="C5621">
            <v>3.4014000000000002</v>
          </cell>
        </row>
        <row r="5622">
          <cell r="B5622">
            <v>45385</v>
          </cell>
          <cell r="C5622">
            <v>3.411</v>
          </cell>
        </row>
        <row r="5623">
          <cell r="B5623">
            <v>45386</v>
          </cell>
          <cell r="C5623">
            <v>3.4159000000000002</v>
          </cell>
        </row>
        <row r="5624">
          <cell r="B5624">
            <v>45387</v>
          </cell>
          <cell r="C5624">
            <v>3.4113000000000002</v>
          </cell>
        </row>
        <row r="5625">
          <cell r="B5625">
            <v>45390</v>
          </cell>
          <cell r="C5625">
            <v>3.4112</v>
          </cell>
        </row>
        <row r="5626">
          <cell r="B5626">
            <v>45391</v>
          </cell>
          <cell r="C5626">
            <v>3.4112</v>
          </cell>
        </row>
        <row r="5627">
          <cell r="B5627">
            <v>45392</v>
          </cell>
          <cell r="C5627">
            <v>3.5350999999999999</v>
          </cell>
        </row>
        <row r="5628">
          <cell r="B5628">
            <v>45393</v>
          </cell>
          <cell r="C5628">
            <v>3.5251000000000001</v>
          </cell>
        </row>
        <row r="5629">
          <cell r="B5629">
            <v>45394</v>
          </cell>
          <cell r="C5629">
            <v>3.5272000000000001</v>
          </cell>
        </row>
        <row r="5630">
          <cell r="B5630">
            <v>45397</v>
          </cell>
          <cell r="C5630">
            <v>3.532</v>
          </cell>
        </row>
        <row r="5631">
          <cell r="B5631">
            <v>45398</v>
          </cell>
          <cell r="C5631">
            <v>3.5272000000000001</v>
          </cell>
        </row>
        <row r="5632">
          <cell r="B5632">
            <v>45399</v>
          </cell>
          <cell r="C5632">
            <v>3.5272000000000001</v>
          </cell>
        </row>
        <row r="5633">
          <cell r="B5633">
            <v>45400</v>
          </cell>
          <cell r="C5633">
            <v>3.5350999999999999</v>
          </cell>
        </row>
        <row r="5634">
          <cell r="B5634">
            <v>45401</v>
          </cell>
          <cell r="C5634">
            <v>3.556</v>
          </cell>
        </row>
        <row r="5635">
          <cell r="B5635">
            <v>45404</v>
          </cell>
          <cell r="C5635">
            <v>3.5966</v>
          </cell>
        </row>
        <row r="5636">
          <cell r="B5636">
            <v>45405</v>
          </cell>
          <cell r="C5636">
            <v>3.5966</v>
          </cell>
        </row>
        <row r="5637">
          <cell r="B5637">
            <v>45406</v>
          </cell>
          <cell r="C5637">
            <v>3.6048</v>
          </cell>
        </row>
        <row r="5638">
          <cell r="B5638">
            <v>45407</v>
          </cell>
          <cell r="C5638">
            <v>3.6057000000000001</v>
          </cell>
        </row>
        <row r="5639">
          <cell r="B5639">
            <v>45408</v>
          </cell>
          <cell r="C5639">
            <v>3.5863999999999998</v>
          </cell>
        </row>
        <row r="5640">
          <cell r="B5640">
            <v>45411</v>
          </cell>
          <cell r="C5640">
            <v>3.5636000000000001</v>
          </cell>
        </row>
        <row r="5641">
          <cell r="B5641">
            <v>45412</v>
          </cell>
          <cell r="C5641">
            <v>3.5760999999999998</v>
          </cell>
        </row>
        <row r="5642">
          <cell r="B5642">
            <v>45414</v>
          </cell>
          <cell r="C5642">
            <v>3.5760999999999998</v>
          </cell>
        </row>
        <row r="5643">
          <cell r="B5643">
            <v>45415</v>
          </cell>
          <cell r="C5643">
            <v>3.6143000000000001</v>
          </cell>
        </row>
        <row r="5644">
          <cell r="B5644">
            <v>45418</v>
          </cell>
          <cell r="C5644">
            <v>3.6158999999999999</v>
          </cell>
        </row>
        <row r="5645">
          <cell r="B5645">
            <v>45419</v>
          </cell>
          <cell r="C5645">
            <v>3.6160999999999999</v>
          </cell>
        </row>
        <row r="5646">
          <cell r="B5646">
            <v>45420</v>
          </cell>
          <cell r="C5646">
            <v>3.6160999999999999</v>
          </cell>
        </row>
        <row r="5647">
          <cell r="B5647">
            <v>45421</v>
          </cell>
          <cell r="C5647">
            <v>3.6175999999999999</v>
          </cell>
        </row>
        <row r="5648">
          <cell r="B5648">
            <v>45422</v>
          </cell>
          <cell r="C5648">
            <v>3.6063999999999998</v>
          </cell>
        </row>
        <row r="5649">
          <cell r="B5649">
            <v>45425</v>
          </cell>
          <cell r="C5649">
            <v>3.6067999999999998</v>
          </cell>
        </row>
        <row r="5650">
          <cell r="B5650">
            <v>45426</v>
          </cell>
          <cell r="C5650">
            <v>3.6067999999999998</v>
          </cell>
        </row>
        <row r="5651">
          <cell r="B5651">
            <v>45427</v>
          </cell>
          <cell r="C5651">
            <v>3.6067999999999998</v>
          </cell>
        </row>
        <row r="5652">
          <cell r="B5652">
            <v>45428</v>
          </cell>
          <cell r="C5652">
            <v>3.6069</v>
          </cell>
        </row>
        <row r="5653">
          <cell r="B5653">
            <v>45429</v>
          </cell>
          <cell r="C5653">
            <v>3.6793</v>
          </cell>
        </row>
        <row r="5654">
          <cell r="B5654">
            <v>45432</v>
          </cell>
          <cell r="C5654">
            <v>3.6793</v>
          </cell>
        </row>
        <row r="5655">
          <cell r="B5655">
            <v>45433</v>
          </cell>
          <cell r="C5655">
            <v>3.6793999999999998</v>
          </cell>
        </row>
        <row r="5656">
          <cell r="B5656">
            <v>45434</v>
          </cell>
          <cell r="C5656">
            <v>3.6795</v>
          </cell>
        </row>
        <row r="5657">
          <cell r="B5657">
            <v>45435</v>
          </cell>
          <cell r="C5657">
            <v>3.6793999999999998</v>
          </cell>
        </row>
        <row r="5658">
          <cell r="B5658">
            <v>45436</v>
          </cell>
          <cell r="C5658">
            <v>3.7103000000000002</v>
          </cell>
        </row>
        <row r="5659">
          <cell r="B5659">
            <v>45439</v>
          </cell>
          <cell r="C5659">
            <v>3.7103000000000002</v>
          </cell>
        </row>
        <row r="5660">
          <cell r="B5660">
            <v>45440</v>
          </cell>
          <cell r="C5660">
            <v>3.7103000000000002</v>
          </cell>
        </row>
        <row r="5661">
          <cell r="B5661">
            <v>45441</v>
          </cell>
          <cell r="C5661">
            <v>3.7109000000000001</v>
          </cell>
        </row>
        <row r="5662">
          <cell r="B5662">
            <v>45443</v>
          </cell>
          <cell r="C5662">
            <v>3.7246999999999999</v>
          </cell>
        </row>
        <row r="5663">
          <cell r="B5663">
            <v>45446</v>
          </cell>
          <cell r="C5663">
            <v>3.7250999999999999</v>
          </cell>
        </row>
        <row r="5664">
          <cell r="B5664">
            <v>45447</v>
          </cell>
          <cell r="C5664">
            <v>3.7250999999999999</v>
          </cell>
        </row>
        <row r="5665">
          <cell r="B5665">
            <v>45448</v>
          </cell>
          <cell r="C5665">
            <v>3.7357999999999998</v>
          </cell>
        </row>
        <row r="5666">
          <cell r="B5666">
            <v>45449</v>
          </cell>
          <cell r="C5666">
            <v>3.7357999999999998</v>
          </cell>
        </row>
        <row r="5667">
          <cell r="B5667">
            <v>45450</v>
          </cell>
          <cell r="C5667">
            <v>3.7250999999999999</v>
          </cell>
        </row>
        <row r="5668">
          <cell r="B5668">
            <v>45453</v>
          </cell>
          <cell r="C5668">
            <v>3.7250999999999999</v>
          </cell>
        </row>
        <row r="5669">
          <cell r="B5669">
            <v>45454</v>
          </cell>
          <cell r="C5669">
            <v>3.5760000000000001</v>
          </cell>
        </row>
        <row r="5670">
          <cell r="B5670">
            <v>45455</v>
          </cell>
          <cell r="C5670">
            <v>3.5760000000000001</v>
          </cell>
        </row>
        <row r="5671">
          <cell r="B5671">
            <v>45456</v>
          </cell>
          <cell r="C5671">
            <v>3.5659999999999998</v>
          </cell>
        </row>
        <row r="5672">
          <cell r="B5672">
            <v>45457</v>
          </cell>
          <cell r="C5672">
            <v>3.6177999999999999</v>
          </cell>
        </row>
        <row r="5673">
          <cell r="B5673">
            <v>45460</v>
          </cell>
          <cell r="C5673">
            <v>3.6208</v>
          </cell>
        </row>
        <row r="5674">
          <cell r="B5674">
            <v>45461</v>
          </cell>
          <cell r="C5674">
            <v>3.6208</v>
          </cell>
        </row>
        <row r="5675">
          <cell r="B5675">
            <v>45462</v>
          </cell>
          <cell r="C5675">
            <v>3.6177999999999999</v>
          </cell>
        </row>
        <row r="5676">
          <cell r="B5676">
            <v>45463</v>
          </cell>
          <cell r="C5676">
            <v>3.6172</v>
          </cell>
        </row>
        <row r="5677">
          <cell r="B5677">
            <v>45464</v>
          </cell>
          <cell r="C5677">
            <v>3.6196000000000002</v>
          </cell>
        </row>
        <row r="5678">
          <cell r="B5678">
            <v>45467</v>
          </cell>
          <cell r="C5678">
            <v>3.6225999999999998</v>
          </cell>
        </row>
        <row r="5679">
          <cell r="B5679">
            <v>45468</v>
          </cell>
          <cell r="C5679">
            <v>3.6225999999999998</v>
          </cell>
        </row>
        <row r="5680">
          <cell r="B5680">
            <v>45469</v>
          </cell>
          <cell r="C5680">
            <v>3.6238000000000001</v>
          </cell>
        </row>
        <row r="5681">
          <cell r="B5681">
            <v>45470</v>
          </cell>
          <cell r="C5681">
            <v>3.629</v>
          </cell>
        </row>
        <row r="5682">
          <cell r="B5682">
            <v>45471</v>
          </cell>
          <cell r="C5682">
            <v>3.6688999999999998</v>
          </cell>
        </row>
        <row r="5683">
          <cell r="B5683">
            <v>45474</v>
          </cell>
          <cell r="C5683">
            <v>3.6695000000000002</v>
          </cell>
        </row>
        <row r="5684">
          <cell r="B5684">
            <v>45475</v>
          </cell>
          <cell r="C5684">
            <v>3.6695000000000002</v>
          </cell>
        </row>
        <row r="5685">
          <cell r="B5685">
            <v>45476</v>
          </cell>
          <cell r="C5685">
            <v>3.6695000000000002</v>
          </cell>
        </row>
        <row r="5686">
          <cell r="B5686">
            <v>45477</v>
          </cell>
          <cell r="C5686">
            <v>3.6695000000000002</v>
          </cell>
        </row>
        <row r="5687">
          <cell r="B5687">
            <v>45478</v>
          </cell>
          <cell r="C5687">
            <v>3.6787000000000001</v>
          </cell>
        </row>
        <row r="5688">
          <cell r="B5688">
            <v>45481</v>
          </cell>
          <cell r="C5688">
            <v>3.6896</v>
          </cell>
        </row>
        <row r="5689">
          <cell r="B5689">
            <v>45482</v>
          </cell>
          <cell r="C5689">
            <v>3.6907999999999999</v>
          </cell>
        </row>
        <row r="5690">
          <cell r="B5690">
            <v>45483</v>
          </cell>
          <cell r="C5690">
            <v>3.6425000000000001</v>
          </cell>
        </row>
        <row r="5691">
          <cell r="B5691">
            <v>45484</v>
          </cell>
          <cell r="C5691">
            <v>3.6535000000000002</v>
          </cell>
        </row>
        <row r="5692">
          <cell r="B5692">
            <v>45485</v>
          </cell>
          <cell r="C5692">
            <v>3.6796000000000002</v>
          </cell>
        </row>
        <row r="5693">
          <cell r="B5693">
            <v>45488</v>
          </cell>
          <cell r="C5693">
            <v>3.6833</v>
          </cell>
        </row>
        <row r="5694">
          <cell r="B5694">
            <v>45489</v>
          </cell>
          <cell r="C5694">
            <v>3.6869000000000001</v>
          </cell>
        </row>
        <row r="5695">
          <cell r="B5695">
            <v>45490</v>
          </cell>
          <cell r="C5695">
            <v>3.6991000000000001</v>
          </cell>
        </row>
        <row r="5696">
          <cell r="B5696">
            <v>45491</v>
          </cell>
          <cell r="C5696">
            <v>3.7094999999999998</v>
          </cell>
        </row>
        <row r="5697">
          <cell r="B5697">
            <v>45492</v>
          </cell>
          <cell r="C5697">
            <v>3.7618</v>
          </cell>
        </row>
        <row r="5698">
          <cell r="B5698">
            <v>45495</v>
          </cell>
          <cell r="C5698">
            <v>3.7605</v>
          </cell>
        </row>
        <row r="5699">
          <cell r="B5699">
            <v>45496</v>
          </cell>
          <cell r="C5699">
            <v>3.7519999999999998</v>
          </cell>
        </row>
        <row r="5700">
          <cell r="B5700">
            <v>45497</v>
          </cell>
          <cell r="C5700">
            <v>3.7605</v>
          </cell>
        </row>
        <row r="5701">
          <cell r="B5701">
            <v>45498</v>
          </cell>
          <cell r="C5701">
            <v>3.7726000000000002</v>
          </cell>
        </row>
        <row r="5702">
          <cell r="B5702">
            <v>45499</v>
          </cell>
          <cell r="C5702">
            <v>3.8035999999999999</v>
          </cell>
        </row>
        <row r="5703">
          <cell r="B5703">
            <v>45502</v>
          </cell>
          <cell r="C5703">
            <v>3.8134999999999999</v>
          </cell>
        </row>
        <row r="5704">
          <cell r="B5704">
            <v>45503</v>
          </cell>
          <cell r="C5704">
            <v>3.8134999999999999</v>
          </cell>
        </row>
        <row r="5705">
          <cell r="B5705">
            <v>45504</v>
          </cell>
          <cell r="C5705">
            <v>3.8134999999999999</v>
          </cell>
        </row>
        <row r="5706">
          <cell r="B5706">
            <v>45505</v>
          </cell>
          <cell r="C5706">
            <v>3.8134999999999999</v>
          </cell>
        </row>
        <row r="5707">
          <cell r="B5707">
            <v>45506</v>
          </cell>
          <cell r="C5707">
            <v>3.8239999999999998</v>
          </cell>
        </row>
        <row r="5708">
          <cell r="B5708">
            <v>45509</v>
          </cell>
          <cell r="C5708">
            <v>3.8245</v>
          </cell>
        </row>
        <row r="5709">
          <cell r="B5709">
            <v>45510</v>
          </cell>
          <cell r="C5709">
            <v>3.8243</v>
          </cell>
        </row>
        <row r="5710">
          <cell r="B5710">
            <v>45511</v>
          </cell>
          <cell r="C5710">
            <v>3.8247</v>
          </cell>
        </row>
        <row r="5711">
          <cell r="B5711">
            <v>45512</v>
          </cell>
          <cell r="C5711">
            <v>3.8247</v>
          </cell>
        </row>
        <row r="5712">
          <cell r="B5712">
            <v>45513</v>
          </cell>
          <cell r="C5712">
            <v>3.7294999999999998</v>
          </cell>
        </row>
        <row r="5713">
          <cell r="B5713">
            <v>45516</v>
          </cell>
          <cell r="C5713">
            <v>3.7298</v>
          </cell>
        </row>
        <row r="5714">
          <cell r="B5714">
            <v>45517</v>
          </cell>
          <cell r="C5714">
            <v>3.7298</v>
          </cell>
        </row>
        <row r="5715">
          <cell r="B5715">
            <v>45518</v>
          </cell>
          <cell r="C5715">
            <v>3.7298</v>
          </cell>
        </row>
        <row r="5716">
          <cell r="B5716">
            <v>45519</v>
          </cell>
          <cell r="C5716">
            <v>3.7298</v>
          </cell>
        </row>
        <row r="5717">
          <cell r="B5717">
            <v>45520</v>
          </cell>
          <cell r="C5717">
            <v>3.7294999999999998</v>
          </cell>
        </row>
        <row r="5718">
          <cell r="B5718">
            <v>45523</v>
          </cell>
          <cell r="C5718">
            <v>3.7296999999999998</v>
          </cell>
        </row>
        <row r="5719">
          <cell r="B5719">
            <v>45524</v>
          </cell>
          <cell r="C5719">
            <v>3.7298</v>
          </cell>
        </row>
        <row r="5720">
          <cell r="B5720">
            <v>45525</v>
          </cell>
          <cell r="C5720">
            <v>3.7444999999999999</v>
          </cell>
        </row>
        <row r="5721">
          <cell r="B5721">
            <v>45526</v>
          </cell>
          <cell r="C5721">
            <v>3.7614999999999998</v>
          </cell>
        </row>
        <row r="5722">
          <cell r="B5722">
            <v>45527</v>
          </cell>
          <cell r="C5722">
            <v>3.7831999999999999</v>
          </cell>
        </row>
        <row r="5723">
          <cell r="B5723">
            <v>45530</v>
          </cell>
          <cell r="C5723">
            <v>3.7831999999999999</v>
          </cell>
        </row>
        <row r="5724">
          <cell r="B5724">
            <v>45531</v>
          </cell>
          <cell r="C5724">
            <v>3.7831999999999999</v>
          </cell>
        </row>
        <row r="5725">
          <cell r="B5725">
            <v>45532</v>
          </cell>
          <cell r="C5725">
            <v>3.7824</v>
          </cell>
        </row>
        <row r="5726">
          <cell r="B5726">
            <v>45533</v>
          </cell>
          <cell r="C5726">
            <v>3.7831999999999999</v>
          </cell>
        </row>
        <row r="5727">
          <cell r="B5727">
            <v>45534</v>
          </cell>
          <cell r="C5727">
            <v>3.7719999999999998</v>
          </cell>
        </row>
        <row r="5728">
          <cell r="B5728">
            <v>45537</v>
          </cell>
          <cell r="C5728">
            <v>3.7890999999999999</v>
          </cell>
        </row>
        <row r="5729">
          <cell r="B5729">
            <v>45538</v>
          </cell>
          <cell r="C5729">
            <v>3.7976999999999999</v>
          </cell>
        </row>
        <row r="5730">
          <cell r="B5730">
            <v>45539</v>
          </cell>
          <cell r="C5730">
            <v>3.8050000000000002</v>
          </cell>
        </row>
        <row r="5731">
          <cell r="B5731">
            <v>45540</v>
          </cell>
          <cell r="C5731">
            <v>3.8050000000000002</v>
          </cell>
        </row>
        <row r="5732">
          <cell r="B5732">
            <v>45541</v>
          </cell>
          <cell r="C5732">
            <v>3.8317000000000001</v>
          </cell>
        </row>
        <row r="5733">
          <cell r="B5733">
            <v>45544</v>
          </cell>
          <cell r="C5733">
            <v>3.8372999999999999</v>
          </cell>
          <cell r="D5733"/>
        </row>
        <row r="5734">
          <cell r="B5734">
            <v>45545</v>
          </cell>
          <cell r="C5734">
            <v>3.9759000000000002</v>
          </cell>
          <cell r="D5734"/>
        </row>
        <row r="5735">
          <cell r="B5735">
            <v>45546</v>
          </cell>
          <cell r="C5735">
            <v>3.9759000000000002</v>
          </cell>
          <cell r="D5735"/>
        </row>
        <row r="5736">
          <cell r="B5736">
            <v>45547</v>
          </cell>
          <cell r="C5736">
            <v>4.0415999999999999</v>
          </cell>
          <cell r="D5736"/>
        </row>
        <row r="5737">
          <cell r="B5737">
            <v>45548</v>
          </cell>
          <cell r="C5737">
            <v>4.0831</v>
          </cell>
          <cell r="D5737"/>
        </row>
        <row r="5738">
          <cell r="B5738">
            <v>45551</v>
          </cell>
          <cell r="C5738">
            <v>4.0979000000000001</v>
          </cell>
          <cell r="D5738"/>
        </row>
        <row r="5739">
          <cell r="B5739">
            <v>45552</v>
          </cell>
          <cell r="C5739">
            <v>4.1120999999999999</v>
          </cell>
          <cell r="D5739"/>
        </row>
        <row r="5740">
          <cell r="B5740">
            <v>45553</v>
          </cell>
          <cell r="C5740">
            <v>4.1060999999999996</v>
          </cell>
          <cell r="D5740"/>
        </row>
        <row r="5741">
          <cell r="B5741">
            <v>45554</v>
          </cell>
          <cell r="C5741">
            <v>4.0990000000000002</v>
          </cell>
          <cell r="D5741"/>
        </row>
        <row r="5742">
          <cell r="B5742">
            <v>45555</v>
          </cell>
          <cell r="C5742">
            <v>4.1440999999999999</v>
          </cell>
          <cell r="D5742"/>
        </row>
        <row r="5743">
          <cell r="B5743">
            <v>45558</v>
          </cell>
          <cell r="C5743">
            <v>4.1444000000000001</v>
          </cell>
          <cell r="D5743"/>
        </row>
        <row r="5744">
          <cell r="B5744">
            <v>45559</v>
          </cell>
          <cell r="C5744">
            <v>4.1292</v>
          </cell>
          <cell r="D5744"/>
        </row>
        <row r="5745">
          <cell r="B5745">
            <v>45560</v>
          </cell>
          <cell r="C5745">
            <v>4.1142000000000003</v>
          </cell>
          <cell r="D5745"/>
        </row>
        <row r="5746">
          <cell r="B5746">
            <v>45561</v>
          </cell>
          <cell r="C5746">
            <v>4.1440999999999999</v>
          </cell>
          <cell r="D5746"/>
        </row>
        <row r="5747">
          <cell r="B5747">
            <v>45562</v>
          </cell>
          <cell r="C5747">
            <v>4.1148999999999996</v>
          </cell>
          <cell r="D5747"/>
        </row>
        <row r="5748">
          <cell r="B5748">
            <v>45565</v>
          </cell>
          <cell r="C5748">
            <v>4.1348000000000003</v>
          </cell>
          <cell r="D5748"/>
        </row>
        <row r="5749">
          <cell r="B5749">
            <v>45566</v>
          </cell>
          <cell r="C5749">
            <v>4.1148999999999996</v>
          </cell>
          <cell r="D5749"/>
        </row>
        <row r="5750">
          <cell r="B5750">
            <v>45567</v>
          </cell>
          <cell r="C5750">
            <v>4.1148999999999996</v>
          </cell>
          <cell r="D5750"/>
        </row>
        <row r="5751">
          <cell r="B5751">
            <v>45568</v>
          </cell>
          <cell r="C5751">
            <v>4.1444000000000001</v>
          </cell>
          <cell r="D5751"/>
        </row>
        <row r="5752">
          <cell r="B5752">
            <v>45569</v>
          </cell>
          <cell r="C5752">
            <v>4.1445999999999996</v>
          </cell>
          <cell r="D5752"/>
        </row>
        <row r="5753">
          <cell r="B5753">
            <v>45572</v>
          </cell>
          <cell r="C5753">
            <v>4.1440999999999999</v>
          </cell>
          <cell r="D5753"/>
        </row>
        <row r="5754">
          <cell r="B5754">
            <v>45573</v>
          </cell>
          <cell r="C5754">
            <v>4.1440999999999999</v>
          </cell>
          <cell r="D5754"/>
        </row>
        <row r="5755">
          <cell r="B5755">
            <v>45574</v>
          </cell>
          <cell r="C5755">
            <v>3.9060999999999999</v>
          </cell>
          <cell r="D5755"/>
        </row>
        <row r="5756">
          <cell r="B5756">
            <v>45575</v>
          </cell>
          <cell r="C5756">
            <v>3.9485999999999999</v>
          </cell>
          <cell r="D5756"/>
        </row>
        <row r="5757">
          <cell r="B5757">
            <v>45576</v>
          </cell>
          <cell r="C5757">
            <v>3.9645000000000001</v>
          </cell>
          <cell r="D5757"/>
        </row>
        <row r="5758">
          <cell r="B5758">
            <v>45576</v>
          </cell>
          <cell r="C5758">
            <v>3.9645000000000001</v>
          </cell>
        </row>
        <row r="5759">
          <cell r="B5759">
            <v>45579</v>
          </cell>
          <cell r="C5759">
            <v>3.9491999999999998</v>
          </cell>
        </row>
        <row r="5760">
          <cell r="B5760">
            <v>45580</v>
          </cell>
          <cell r="C5760">
            <v>3.9691999999999998</v>
          </cell>
        </row>
        <row r="5761">
          <cell r="B5761">
            <v>45581</v>
          </cell>
          <cell r="C5761">
            <v>3.9790999999999999</v>
          </cell>
        </row>
        <row r="5762">
          <cell r="B5762">
            <v>45582</v>
          </cell>
          <cell r="C5762">
            <v>3.9885000000000002</v>
          </cell>
        </row>
        <row r="5763">
          <cell r="B5763">
            <v>45583</v>
          </cell>
          <cell r="C5763">
            <v>4.0559000000000003</v>
          </cell>
        </row>
        <row r="5764">
          <cell r="B5764">
            <v>45586</v>
          </cell>
          <cell r="C5764">
            <v>4.0933000000000002</v>
          </cell>
        </row>
        <row r="5765">
          <cell r="B5765">
            <v>45587</v>
          </cell>
          <cell r="C5765">
            <v>4.0987999999999998</v>
          </cell>
        </row>
        <row r="5766">
          <cell r="B5766">
            <v>45588</v>
          </cell>
          <cell r="C5766">
            <v>4.0999999999999996</v>
          </cell>
        </row>
        <row r="5767">
          <cell r="B5767">
            <v>45589</v>
          </cell>
          <cell r="C5767">
            <v>4.1353999999999997</v>
          </cell>
        </row>
        <row r="5768">
          <cell r="B5768">
            <v>45590</v>
          </cell>
          <cell r="C5768">
            <v>4.1406000000000001</v>
          </cell>
        </row>
        <row r="5769">
          <cell r="B5769">
            <v>45593</v>
          </cell>
          <cell r="C5769">
            <v>4.149</v>
          </cell>
        </row>
        <row r="5770">
          <cell r="B5770">
            <v>45594</v>
          </cell>
          <cell r="C5770">
            <v>4.149</v>
          </cell>
        </row>
        <row r="5771">
          <cell r="B5771">
            <v>45595</v>
          </cell>
          <cell r="C5771">
            <v>4.1614000000000004</v>
          </cell>
        </row>
        <row r="5772">
          <cell r="B5772">
            <v>45596</v>
          </cell>
          <cell r="C5772">
            <v>4.1666999999999996</v>
          </cell>
        </row>
        <row r="5773">
          <cell r="B5773">
            <v>45600</v>
          </cell>
          <cell r="C5773">
            <v>4.2691999999999997</v>
          </cell>
        </row>
        <row r="5774">
          <cell r="B5774">
            <v>45601</v>
          </cell>
          <cell r="C5774">
            <v>4.2691999999999997</v>
          </cell>
        </row>
        <row r="5775">
          <cell r="B5775">
            <v>45602</v>
          </cell>
          <cell r="C5775">
            <v>4.2691999999999997</v>
          </cell>
        </row>
        <row r="5776">
          <cell r="B5776">
            <v>45603</v>
          </cell>
          <cell r="C5776">
            <v>4.2690000000000001</v>
          </cell>
        </row>
        <row r="5777">
          <cell r="B5777">
            <v>45604</v>
          </cell>
          <cell r="C5777">
            <v>4.0926</v>
          </cell>
        </row>
        <row r="5778">
          <cell r="B5778">
            <v>45604</v>
          </cell>
          <cell r="C5778">
            <v>4.0926</v>
          </cell>
        </row>
        <row r="5779">
          <cell r="B5779">
            <v>45607</v>
          </cell>
          <cell r="C5779">
            <v>4.0928000000000004</v>
          </cell>
        </row>
        <row r="5780">
          <cell r="B5780">
            <v>45608</v>
          </cell>
          <cell r="C5780">
            <v>4.0978000000000003</v>
          </cell>
        </row>
        <row r="5781">
          <cell r="B5781">
            <v>45609</v>
          </cell>
          <cell r="C5781">
            <v>4.1037999999999997</v>
          </cell>
        </row>
        <row r="5782">
          <cell r="B5782">
            <v>45610</v>
          </cell>
          <cell r="C5782">
            <v>4.1134000000000004</v>
          </cell>
        </row>
        <row r="5783">
          <cell r="B5783">
            <v>45614</v>
          </cell>
          <cell r="C5783">
            <v>4.1208999999999998</v>
          </cell>
        </row>
        <row r="5784">
          <cell r="B5784">
            <v>45615</v>
          </cell>
          <cell r="C5784">
            <v>4.1448</v>
          </cell>
        </row>
        <row r="5785">
          <cell r="B5785">
            <v>45617</v>
          </cell>
          <cell r="C5785">
            <v>4.1660000000000004</v>
          </cell>
        </row>
        <row r="5786">
          <cell r="B5786">
            <v>45618</v>
          </cell>
          <cell r="C5786">
            <v>4.3334000000000001</v>
          </cell>
        </row>
        <row r="5787">
          <cell r="B5787">
            <v>45621</v>
          </cell>
          <cell r="C5787">
            <v>4.3224</v>
          </cell>
        </row>
        <row r="5788">
          <cell r="B5788">
            <v>45622</v>
          </cell>
          <cell r="C5788">
            <v>4.3384999999999998</v>
          </cell>
        </row>
        <row r="5789">
          <cell r="B5789">
            <v>45623</v>
          </cell>
          <cell r="C5789">
            <v>4.359</v>
          </cell>
        </row>
        <row r="5790">
          <cell r="B5790">
            <v>45624</v>
          </cell>
          <cell r="C5790">
            <v>4.3630000000000004</v>
          </cell>
        </row>
        <row r="5791">
          <cell r="B5791">
            <v>45625</v>
          </cell>
          <cell r="C5791">
            <v>4.3846999999999996</v>
          </cell>
        </row>
        <row r="5792">
          <cell r="B5792">
            <v>45628</v>
          </cell>
          <cell r="C5792">
            <v>4.4065000000000003</v>
          </cell>
        </row>
        <row r="5793">
          <cell r="B5793">
            <v>45629</v>
          </cell>
          <cell r="C5793">
            <v>4.4137000000000004</v>
          </cell>
        </row>
        <row r="5794">
          <cell r="B5794">
            <v>45630</v>
          </cell>
          <cell r="C5794">
            <v>4.4261999999999997</v>
          </cell>
        </row>
        <row r="5795">
          <cell r="B5795">
            <v>45631</v>
          </cell>
          <cell r="C5795">
            <v>4.4859999999999998</v>
          </cell>
        </row>
        <row r="5796">
          <cell r="B5796">
            <v>45632</v>
          </cell>
          <cell r="C5796">
            <v>4.6704999999999997</v>
          </cell>
        </row>
        <row r="5797">
          <cell r="B5797">
            <v>45635</v>
          </cell>
          <cell r="C5797">
            <v>4.7072000000000003</v>
          </cell>
        </row>
        <row r="5798">
          <cell r="B5798">
            <v>45636</v>
          </cell>
          <cell r="C5798">
            <v>4.6520000000000001</v>
          </cell>
        </row>
        <row r="5799">
          <cell r="B5799">
            <v>45637</v>
          </cell>
          <cell r="C5799">
            <v>4.6516999999999999</v>
          </cell>
        </row>
        <row r="5800">
          <cell r="B5800">
            <v>45638</v>
          </cell>
          <cell r="C5800">
            <v>4.6516999999999999</v>
          </cell>
        </row>
        <row r="5801">
          <cell r="B5801">
            <v>45639</v>
          </cell>
          <cell r="C5801">
            <v>4.6936999999999998</v>
          </cell>
        </row>
        <row r="5802">
          <cell r="B5802">
            <v>45642</v>
          </cell>
          <cell r="C5802">
            <v>4.6902999999999997</v>
          </cell>
        </row>
        <row r="5803">
          <cell r="B5803">
            <v>45643</v>
          </cell>
          <cell r="C5803">
            <v>4.7225999999999999</v>
          </cell>
        </row>
        <row r="5804">
          <cell r="B5804">
            <v>45644</v>
          </cell>
          <cell r="C5804">
            <v>4.7324000000000002</v>
          </cell>
        </row>
        <row r="5805">
          <cell r="B5805">
            <v>45645</v>
          </cell>
          <cell r="C5805">
            <v>4.7358000000000002</v>
          </cell>
        </row>
        <row r="5806">
          <cell r="B5806">
            <v>45646</v>
          </cell>
          <cell r="C5806">
            <v>4.9217000000000004</v>
          </cell>
        </row>
        <row r="5807">
          <cell r="B5807">
            <v>45649</v>
          </cell>
          <cell r="C5807">
            <v>4.9698000000000002</v>
          </cell>
        </row>
        <row r="5808">
          <cell r="B5808">
            <v>45650</v>
          </cell>
          <cell r="C5808">
            <v>4.9698000000000002</v>
          </cell>
        </row>
        <row r="5809">
          <cell r="B5809">
            <v>45652</v>
          </cell>
          <cell r="C5809">
            <v>4.9862000000000002</v>
          </cell>
        </row>
        <row r="5810">
          <cell r="B5810">
            <v>45653</v>
          </cell>
          <cell r="C5810">
            <v>4.9802999999999997</v>
          </cell>
        </row>
        <row r="5811">
          <cell r="B5811">
            <v>45656</v>
          </cell>
          <cell r="C5811">
            <v>4.9953000000000003</v>
          </cell>
        </row>
        <row r="5812">
          <cell r="B5812">
            <v>45657</v>
          </cell>
          <cell r="C5812">
            <v>4.9717000000000002</v>
          </cell>
        </row>
        <row r="5813">
          <cell r="B5813">
            <v>45659</v>
          </cell>
          <cell r="C5813">
            <v>4.9736000000000002</v>
          </cell>
        </row>
        <row r="5814">
          <cell r="B5814">
            <v>45660</v>
          </cell>
          <cell r="C5814">
            <v>4.9698000000000002</v>
          </cell>
        </row>
        <row r="5815">
          <cell r="B5815">
            <v>45663</v>
          </cell>
          <cell r="C5815">
            <v>5.0160999999999998</v>
          </cell>
        </row>
        <row r="5816">
          <cell r="B5816">
            <v>45664</v>
          </cell>
          <cell r="C5816">
            <v>4.9949000000000003</v>
          </cell>
        </row>
        <row r="5817">
          <cell r="B5817">
            <v>45665</v>
          </cell>
          <cell r="C5817">
            <v>5.0160999999999998</v>
          </cell>
        </row>
        <row r="5818">
          <cell r="B5818">
            <v>45666</v>
          </cell>
          <cell r="C5818">
            <v>5.0160999999999998</v>
          </cell>
        </row>
        <row r="5819">
          <cell r="B5819">
            <v>45667</v>
          </cell>
          <cell r="C5819">
            <v>5.0092999999999996</v>
          </cell>
        </row>
        <row r="5820">
          <cell r="B5820">
            <v>45670</v>
          </cell>
          <cell r="C5820">
            <v>5.03</v>
          </cell>
        </row>
        <row r="5821">
          <cell r="B5821">
            <v>45671</v>
          </cell>
          <cell r="C5821">
            <v>5.0551000000000004</v>
          </cell>
        </row>
        <row r="5822">
          <cell r="B5822">
            <v>45672</v>
          </cell>
          <cell r="C5822">
            <v>5.0551000000000004</v>
          </cell>
        </row>
        <row r="5823">
          <cell r="B5823">
            <v>45673</v>
          </cell>
          <cell r="C5823">
            <v>5.0632000000000001</v>
          </cell>
        </row>
        <row r="5824">
          <cell r="B5824">
            <v>45674</v>
          </cell>
          <cell r="C5824">
            <v>5.0697999999999999</v>
          </cell>
        </row>
        <row r="5825">
          <cell r="B5825">
            <v>45677</v>
          </cell>
          <cell r="C5825">
            <v>5.0632000000000001</v>
          </cell>
        </row>
        <row r="5826">
          <cell r="B5826">
            <v>45678</v>
          </cell>
          <cell r="C5826">
            <v>5.0766999999999998</v>
          </cell>
        </row>
        <row r="5827">
          <cell r="B5827">
            <v>45679</v>
          </cell>
          <cell r="C5827">
            <v>5.12</v>
          </cell>
        </row>
        <row r="5828">
          <cell r="B5828">
            <v>45680</v>
          </cell>
          <cell r="C5828">
            <v>5.14</v>
          </cell>
        </row>
        <row r="5829">
          <cell r="B5829">
            <v>45681</v>
          </cell>
          <cell r="C5829">
            <v>5.5000999999999998</v>
          </cell>
        </row>
        <row r="5830">
          <cell r="B5830">
            <v>45684</v>
          </cell>
          <cell r="C5830">
            <v>5.5075000000000003</v>
          </cell>
        </row>
        <row r="5831">
          <cell r="B5831">
            <v>45685</v>
          </cell>
          <cell r="C5831">
            <v>5.5094000000000003</v>
          </cell>
        </row>
        <row r="5832">
          <cell r="B5832">
            <v>45686</v>
          </cell>
          <cell r="C5832">
            <v>5.5094000000000003</v>
          </cell>
        </row>
        <row r="5833">
          <cell r="B5833">
            <v>45687</v>
          </cell>
          <cell r="C5833">
            <v>5.52</v>
          </cell>
        </row>
        <row r="5834">
          <cell r="B5834">
            <v>45688</v>
          </cell>
          <cell r="C5834">
            <v>5.58</v>
          </cell>
        </row>
        <row r="5835">
          <cell r="B5835">
            <v>45691</v>
          </cell>
          <cell r="C5835">
            <v>5.5766999999999998</v>
          </cell>
        </row>
        <row r="5836">
          <cell r="B5836">
            <v>45692</v>
          </cell>
          <cell r="C5836">
            <v>5.5732999999999997</v>
          </cell>
        </row>
        <row r="5837">
          <cell r="B5837">
            <v>45693</v>
          </cell>
          <cell r="C5837">
            <v>5.5732999999999997</v>
          </cell>
        </row>
        <row r="5838">
          <cell r="B5838">
            <v>45694</v>
          </cell>
          <cell r="C5838">
            <v>5.5766999999999998</v>
          </cell>
        </row>
        <row r="5839">
          <cell r="B5839">
            <v>45695</v>
          </cell>
          <cell r="C5839">
            <v>5.5928000000000004</v>
          </cell>
        </row>
        <row r="5840">
          <cell r="B5840">
            <v>45698</v>
          </cell>
          <cell r="C5840">
            <v>5.6077000000000004</v>
          </cell>
        </row>
        <row r="5841">
          <cell r="B5841">
            <v>45699</v>
          </cell>
          <cell r="C5841">
            <v>5.8780999999999999</v>
          </cell>
        </row>
        <row r="5842">
          <cell r="B5842">
            <v>45700</v>
          </cell>
          <cell r="C5842">
            <v>5.8677999999999999</v>
          </cell>
        </row>
        <row r="5843">
          <cell r="B5843">
            <v>45701</v>
          </cell>
          <cell r="C5843">
            <v>5.8780999999999999</v>
          </cell>
        </row>
        <row r="5844">
          <cell r="B5844">
            <v>45702</v>
          </cell>
          <cell r="C5844">
            <v>5.8856999999999999</v>
          </cell>
        </row>
        <row r="5845">
          <cell r="B5845">
            <v>45705</v>
          </cell>
          <cell r="C5845">
            <v>5.8967000000000001</v>
          </cell>
        </row>
        <row r="5846">
          <cell r="B5846">
            <v>45706</v>
          </cell>
          <cell r="C5846">
            <v>5.8977000000000004</v>
          </cell>
        </row>
        <row r="5847">
          <cell r="B5847">
            <v>45707</v>
          </cell>
          <cell r="C5847">
            <v>5.8994</v>
          </cell>
        </row>
        <row r="5848">
          <cell r="B5848">
            <v>45708</v>
          </cell>
          <cell r="C5848">
            <v>5.8986000000000001</v>
          </cell>
        </row>
        <row r="5849">
          <cell r="B5849">
            <v>45709</v>
          </cell>
          <cell r="C5849">
            <v>5.9067999999999996</v>
          </cell>
        </row>
        <row r="5850">
          <cell r="B5850">
            <v>45712</v>
          </cell>
          <cell r="C5850">
            <v>5.9509999999999996</v>
          </cell>
        </row>
        <row r="5851">
          <cell r="B5851">
            <v>45713</v>
          </cell>
          <cell r="C5851">
            <v>5.9421999999999997</v>
          </cell>
        </row>
        <row r="5852">
          <cell r="B5852">
            <v>45714</v>
          </cell>
          <cell r="C5852">
            <v>5.9421999999999997</v>
          </cell>
        </row>
        <row r="5853">
          <cell r="B5853">
            <v>45715</v>
          </cell>
          <cell r="C5853">
            <v>5.9421999999999997</v>
          </cell>
        </row>
        <row r="5854">
          <cell r="B5854">
            <v>45716</v>
          </cell>
          <cell r="C5854">
            <v>5.9516999999999998</v>
          </cell>
        </row>
        <row r="5855">
          <cell r="B5855">
            <v>45721</v>
          </cell>
          <cell r="C5855">
            <v>5.9516999999999998</v>
          </cell>
        </row>
        <row r="5856">
          <cell r="B5856">
            <v>45722</v>
          </cell>
          <cell r="C5856">
            <v>5.9516999999999998</v>
          </cell>
        </row>
        <row r="5857">
          <cell r="B5857">
            <v>45723</v>
          </cell>
          <cell r="C5857">
            <v>5.9516999999999998</v>
          </cell>
        </row>
        <row r="5858">
          <cell r="B5858">
            <v>45726</v>
          </cell>
          <cell r="C5858">
            <v>5.9519000000000002</v>
          </cell>
        </row>
        <row r="5859">
          <cell r="B5859">
            <v>45727</v>
          </cell>
          <cell r="C5859">
            <v>5.9519000000000002</v>
          </cell>
        </row>
        <row r="5860">
          <cell r="B5860">
            <v>45728</v>
          </cell>
          <cell r="C5860">
            <v>5.2039999999999997</v>
          </cell>
        </row>
        <row r="5861">
          <cell r="B5861">
            <v>45729</v>
          </cell>
          <cell r="C5861">
            <v>5.2149999999999999</v>
          </cell>
        </row>
        <row r="5862">
          <cell r="B5862">
            <v>45730</v>
          </cell>
          <cell r="C5862">
            <v>5.2533000000000003</v>
          </cell>
        </row>
        <row r="5863">
          <cell r="B5863">
            <v>45733</v>
          </cell>
          <cell r="C5863">
            <v>5.2533000000000003</v>
          </cell>
        </row>
        <row r="5864">
          <cell r="B5864">
            <v>45734</v>
          </cell>
          <cell r="C5864">
            <v>5.2416999999999998</v>
          </cell>
        </row>
        <row r="5865">
          <cell r="B5865">
            <v>45735</v>
          </cell>
          <cell r="C5865">
            <v>5.2416999999999998</v>
          </cell>
        </row>
        <row r="5866">
          <cell r="B5866">
            <v>45736</v>
          </cell>
          <cell r="C5866">
            <v>5.2416999999999998</v>
          </cell>
        </row>
        <row r="5867">
          <cell r="B5867">
            <v>45737</v>
          </cell>
          <cell r="C5867">
            <v>5.2465000000000002</v>
          </cell>
        </row>
        <row r="5868">
          <cell r="B5868">
            <v>45740</v>
          </cell>
          <cell r="C5868">
            <v>5.2411000000000003</v>
          </cell>
        </row>
        <row r="5869">
          <cell r="B5869">
            <v>45741</v>
          </cell>
          <cell r="C5869">
            <v>5.2615999999999996</v>
          </cell>
        </row>
        <row r="5870">
          <cell r="B5870">
            <v>45742</v>
          </cell>
          <cell r="C5870">
            <v>5.2615999999999996</v>
          </cell>
        </row>
        <row r="5871">
          <cell r="B5871">
            <v>45743</v>
          </cell>
          <cell r="C5871">
            <v>5.2567000000000004</v>
          </cell>
        </row>
        <row r="5872">
          <cell r="B5872">
            <v>45744</v>
          </cell>
          <cell r="C5872">
            <v>5.2518000000000002</v>
          </cell>
        </row>
        <row r="5873">
          <cell r="B5873">
            <v>45747</v>
          </cell>
          <cell r="C5873">
            <v>5.2615999999999996</v>
          </cell>
        </row>
        <row r="5874">
          <cell r="B5874">
            <v>45748</v>
          </cell>
          <cell r="C5874">
            <v>5.2615999999999996</v>
          </cell>
        </row>
        <row r="5875">
          <cell r="B5875">
            <v>45749</v>
          </cell>
          <cell r="C5875">
            <v>5.2615999999999996</v>
          </cell>
        </row>
        <row r="5876">
          <cell r="B5876">
            <v>45750</v>
          </cell>
          <cell r="C5876">
            <v>5.2615999999999996</v>
          </cell>
        </row>
        <row r="5877">
          <cell r="B5877">
            <v>45751</v>
          </cell>
          <cell r="C5877">
            <v>5.2510000000000003</v>
          </cell>
        </row>
        <row r="5878">
          <cell r="B5878">
            <v>45754</v>
          </cell>
          <cell r="C5878">
            <v>5.2510000000000003</v>
          </cell>
        </row>
        <row r="5879">
          <cell r="B5879">
            <v>45755</v>
          </cell>
          <cell r="C5879">
            <v>5.2461000000000002</v>
          </cell>
        </row>
        <row r="5880">
          <cell r="B5880">
            <v>45756</v>
          </cell>
          <cell r="C5880">
            <v>5.2461000000000002</v>
          </cell>
        </row>
        <row r="5881">
          <cell r="B5881">
            <v>45757</v>
          </cell>
          <cell r="C5881">
            <v>5.2461000000000002</v>
          </cell>
        </row>
        <row r="5882">
          <cell r="B5882">
            <v>45758</v>
          </cell>
          <cell r="C5882">
            <v>5.0107999999999997</v>
          </cell>
        </row>
        <row r="5883">
          <cell r="B5883">
            <v>45761</v>
          </cell>
          <cell r="C5883">
            <v>4.9992000000000001</v>
          </cell>
        </row>
        <row r="5884">
          <cell r="B5884">
            <v>45762</v>
          </cell>
          <cell r="C5884">
            <v>4.9992000000000001</v>
          </cell>
        </row>
        <row r="5885">
          <cell r="B5885">
            <v>45763</v>
          </cell>
          <cell r="C5885">
            <v>5.0000999999999998</v>
          </cell>
        </row>
        <row r="5886">
          <cell r="B5886">
            <v>45764</v>
          </cell>
          <cell r="C5886">
            <v>4.9523000000000001</v>
          </cell>
        </row>
        <row r="5887">
          <cell r="B5887">
            <v>45769</v>
          </cell>
          <cell r="C5887">
            <v>4.9691999999999998</v>
          </cell>
        </row>
        <row r="5888">
          <cell r="B5888">
            <v>45770</v>
          </cell>
          <cell r="C5888">
            <v>4.9691999999999998</v>
          </cell>
        </row>
        <row r="5889">
          <cell r="B5889">
            <v>45771</v>
          </cell>
          <cell r="C5889">
            <v>4.9619</v>
          </cell>
        </row>
        <row r="5890">
          <cell r="B5890">
            <v>45772</v>
          </cell>
          <cell r="C5890">
            <v>4.9634</v>
          </cell>
        </row>
        <row r="5891">
          <cell r="B5891">
            <v>45775</v>
          </cell>
          <cell r="C5891">
            <v>4.9577</v>
          </cell>
        </row>
        <row r="5892">
          <cell r="B5892">
            <v>45776</v>
          </cell>
          <cell r="C5892">
            <v>4.9539</v>
          </cell>
        </row>
        <row r="5893">
          <cell r="B5893">
            <v>45777</v>
          </cell>
          <cell r="C5893">
            <v>4.9659000000000004</v>
          </cell>
        </row>
        <row r="5894">
          <cell r="B5894">
            <v>45779</v>
          </cell>
          <cell r="C5894">
            <v>4.9577</v>
          </cell>
        </row>
        <row r="5895">
          <cell r="B5895">
            <v>45782</v>
          </cell>
          <cell r="C5895">
            <v>4.9573</v>
          </cell>
        </row>
        <row r="5896">
          <cell r="B5896">
            <v>45783</v>
          </cell>
          <cell r="C5896">
            <v>4.9577</v>
          </cell>
        </row>
        <row r="5897">
          <cell r="B5897">
            <v>45784</v>
          </cell>
          <cell r="C5897">
            <v>4.9577</v>
          </cell>
        </row>
        <row r="5898">
          <cell r="B5898">
            <v>45785</v>
          </cell>
          <cell r="C5898">
            <v>4.9577</v>
          </cell>
        </row>
        <row r="5899">
          <cell r="B5899">
            <v>45786</v>
          </cell>
          <cell r="C5899">
            <v>4.9470999999999998</v>
          </cell>
        </row>
        <row r="5900">
          <cell r="B5900">
            <v>45789</v>
          </cell>
          <cell r="C5900">
            <v>4.9469000000000003</v>
          </cell>
        </row>
        <row r="5901">
          <cell r="B5901">
            <v>45790</v>
          </cell>
          <cell r="C5901">
            <v>4.9463999999999997</v>
          </cell>
        </row>
        <row r="5902">
          <cell r="B5902">
            <v>45791</v>
          </cell>
          <cell r="C5902">
            <v>4.9467999999999996</v>
          </cell>
        </row>
        <row r="5903">
          <cell r="B5903">
            <v>45792</v>
          </cell>
          <cell r="C5903">
            <v>4.9473000000000003</v>
          </cell>
        </row>
        <row r="5904">
          <cell r="B5904">
            <v>45793</v>
          </cell>
          <cell r="C5904">
            <v>4.9318999999999997</v>
          </cell>
        </row>
        <row r="5905">
          <cell r="B5905">
            <v>45796</v>
          </cell>
          <cell r="C5905">
            <v>4.9099000000000004</v>
          </cell>
        </row>
        <row r="5906">
          <cell r="B5906">
            <v>45797</v>
          </cell>
          <cell r="C5906">
            <v>4.9099000000000004</v>
          </cell>
        </row>
        <row r="5907">
          <cell r="B5907">
            <v>45798</v>
          </cell>
          <cell r="C5907">
            <v>4.9131999999999998</v>
          </cell>
        </row>
        <row r="5908">
          <cell r="B5908">
            <v>45799</v>
          </cell>
          <cell r="C5908">
            <v>4.9165000000000001</v>
          </cell>
        </row>
        <row r="5909">
          <cell r="B5909">
            <v>45800</v>
          </cell>
          <cell r="C5909">
            <v>4.8959000000000001</v>
          </cell>
        </row>
        <row r="5910">
          <cell r="B5910">
            <v>45803</v>
          </cell>
          <cell r="C5910">
            <v>4.8959000000000001</v>
          </cell>
        </row>
        <row r="5911">
          <cell r="B5911">
            <v>45804</v>
          </cell>
          <cell r="C5911">
            <v>4.8956</v>
          </cell>
        </row>
        <row r="5912">
          <cell r="B5912">
            <v>45805</v>
          </cell>
          <cell r="C5912">
            <v>4.8958000000000004</v>
          </cell>
        </row>
        <row r="5913">
          <cell r="B5913">
            <v>45806</v>
          </cell>
          <cell r="C5913">
            <v>4.8956</v>
          </cell>
        </row>
        <row r="5914">
          <cell r="B5914">
            <v>45807</v>
          </cell>
          <cell r="C5914">
            <v>4.88</v>
          </cell>
        </row>
      </sheetData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âmbio - Mensal (val. corrente)"/>
      <sheetName val="Câmbio - Mensal (em R$)"/>
      <sheetName val="Médias anuais"/>
      <sheetName val="Diário"/>
    </sheetNames>
    <sheetDataSet>
      <sheetData sheetId="0"/>
      <sheetData sheetId="1">
        <row r="1">
          <cell r="A1" t="str">
            <v>TAXA DE CÂMBIO OFICIAL - MENSAL - BACEN (EM R$ / US$)</v>
          </cell>
        </row>
        <row r="2">
          <cell r="A2" t="str">
            <v>Período</v>
          </cell>
          <cell r="B2" t="str">
            <v>Final de Período</v>
          </cell>
          <cell r="D2" t="str">
            <v>Média do Período</v>
          </cell>
        </row>
        <row r="3">
          <cell r="B3" t="str">
            <v>Compra</v>
          </cell>
          <cell r="C3" t="str">
            <v>Venda</v>
          </cell>
          <cell r="D3" t="str">
            <v>Compra</v>
          </cell>
          <cell r="E3" t="str">
            <v>Venda</v>
          </cell>
          <cell r="H3" t="str">
            <v>Ticker: MFIPTAX0</v>
          </cell>
        </row>
        <row r="4">
          <cell r="A4">
            <v>19360</v>
          </cell>
          <cell r="B4">
            <v>6.6836363636363637E-15</v>
          </cell>
          <cell r="C4">
            <v>6.8072727272727266E-15</v>
          </cell>
          <cell r="D4">
            <v>6.6836363636363637E-15</v>
          </cell>
          <cell r="E4">
            <v>6.8072727272727266E-15</v>
          </cell>
          <cell r="F4" t="str">
            <v>19531</v>
          </cell>
        </row>
        <row r="5">
          <cell r="A5">
            <v>19391</v>
          </cell>
          <cell r="B5">
            <v>1.3272727272727273E-14</v>
          </cell>
          <cell r="C5">
            <v>1.3818181818181818E-14</v>
          </cell>
          <cell r="D5">
            <v>1.3272727272727273E-14</v>
          </cell>
          <cell r="E5">
            <v>1.3818181818181818E-14</v>
          </cell>
          <cell r="F5" t="str">
            <v>19532</v>
          </cell>
        </row>
        <row r="6">
          <cell r="A6">
            <v>19419</v>
          </cell>
          <cell r="B6">
            <v>1.4909090909090908E-14</v>
          </cell>
          <cell r="C6">
            <v>1.5272727272727272E-14</v>
          </cell>
          <cell r="D6">
            <v>1.3378290909090909E-14</v>
          </cell>
          <cell r="E6">
            <v>1.3912036363636363E-14</v>
          </cell>
          <cell r="F6" t="str">
            <v>19533</v>
          </cell>
        </row>
        <row r="7">
          <cell r="A7">
            <v>19450</v>
          </cell>
          <cell r="B7">
            <v>1.4181818181818182E-14</v>
          </cell>
          <cell r="C7">
            <v>1.4545454545454544E-14</v>
          </cell>
          <cell r="D7">
            <v>1.4883636363636365E-14</v>
          </cell>
          <cell r="E7">
            <v>1.5248472727272728E-14</v>
          </cell>
          <cell r="F7" t="str">
            <v>19534</v>
          </cell>
        </row>
        <row r="8">
          <cell r="A8">
            <v>19480</v>
          </cell>
          <cell r="B8">
            <v>1.5636363636363637E-14</v>
          </cell>
          <cell r="C8">
            <v>1.5999999999999995E-14</v>
          </cell>
          <cell r="D8">
            <v>1.4275672727272726E-14</v>
          </cell>
          <cell r="E8">
            <v>1.4639309090909091E-14</v>
          </cell>
          <cell r="F8" t="str">
            <v>19535</v>
          </cell>
        </row>
        <row r="9">
          <cell r="A9">
            <v>19511</v>
          </cell>
          <cell r="B9">
            <v>1.5890909090909088E-14</v>
          </cell>
          <cell r="C9">
            <v>1.6181818181818183E-14</v>
          </cell>
          <cell r="D9">
            <v>1.5670290909090911E-14</v>
          </cell>
          <cell r="E9">
            <v>1.6025454545454544E-14</v>
          </cell>
          <cell r="F9" t="str">
            <v>19536</v>
          </cell>
        </row>
        <row r="10">
          <cell r="A10">
            <v>19541</v>
          </cell>
          <cell r="B10">
            <v>1.4509090909090908E-14</v>
          </cell>
          <cell r="C10">
            <v>1.4872727272727269E-14</v>
          </cell>
          <cell r="D10">
            <v>1.5846327272727272E-14</v>
          </cell>
          <cell r="E10">
            <v>1.6138181818181818E-14</v>
          </cell>
          <cell r="F10" t="str">
            <v>19537</v>
          </cell>
        </row>
        <row r="11">
          <cell r="A11">
            <v>19572</v>
          </cell>
          <cell r="B11">
            <v>1.3636363636363634E-14</v>
          </cell>
          <cell r="C11">
            <v>1.4E-14</v>
          </cell>
          <cell r="D11">
            <v>1.4424618181818184E-14</v>
          </cell>
          <cell r="E11">
            <v>1.4788254545454545E-14</v>
          </cell>
          <cell r="F11" t="str">
            <v>19538</v>
          </cell>
        </row>
        <row r="12">
          <cell r="A12">
            <v>19603</v>
          </cell>
          <cell r="B12">
            <v>1.3490909090909091E-14</v>
          </cell>
          <cell r="C12">
            <v>1.3854545454545454E-14</v>
          </cell>
          <cell r="D12">
            <v>1.3631527272727273E-14</v>
          </cell>
          <cell r="E12">
            <v>1.3995163636363637E-14</v>
          </cell>
          <cell r="F12" t="str">
            <v>19539</v>
          </cell>
        </row>
        <row r="13">
          <cell r="A13">
            <v>19633</v>
          </cell>
          <cell r="B13">
            <v>1.3490909090909091E-14</v>
          </cell>
          <cell r="C13">
            <v>1.3854545454545454E-14</v>
          </cell>
          <cell r="D13">
            <v>1.3490909090909091E-14</v>
          </cell>
          <cell r="E13">
            <v>1.3854545454545454E-14</v>
          </cell>
          <cell r="F13" t="str">
            <v>195310</v>
          </cell>
        </row>
        <row r="14">
          <cell r="A14">
            <v>19664</v>
          </cell>
          <cell r="B14">
            <v>1.8545454545454546E-14</v>
          </cell>
          <cell r="C14">
            <v>1.9272727272727268E-14</v>
          </cell>
          <cell r="D14">
            <v>1.3659381818181817E-14</v>
          </cell>
          <cell r="E14">
            <v>1.4035163636363634E-14</v>
          </cell>
          <cell r="F14" t="str">
            <v>195311</v>
          </cell>
        </row>
        <row r="15">
          <cell r="A15">
            <v>19694</v>
          </cell>
          <cell r="B15">
            <v>1.9818181818181818E-14</v>
          </cell>
          <cell r="C15">
            <v>2.0545454545454543E-14</v>
          </cell>
          <cell r="D15">
            <v>1.8586509090909098E-14</v>
          </cell>
          <cell r="E15">
            <v>1.9307927272727276E-14</v>
          </cell>
          <cell r="F15" t="str">
            <v>195312</v>
          </cell>
        </row>
        <row r="16">
          <cell r="A16">
            <v>19725</v>
          </cell>
          <cell r="B16">
            <v>1.9272727272727268E-14</v>
          </cell>
          <cell r="C16">
            <v>1.9818181818181818E-14</v>
          </cell>
          <cell r="D16">
            <v>1.9782981818181819E-14</v>
          </cell>
          <cell r="E16">
            <v>2.0498181818181818E-14</v>
          </cell>
          <cell r="F16" t="str">
            <v>19541</v>
          </cell>
        </row>
        <row r="17">
          <cell r="A17">
            <v>19756</v>
          </cell>
          <cell r="B17">
            <v>2.1272727272727272E-14</v>
          </cell>
          <cell r="C17">
            <v>2.1818181818181822E-14</v>
          </cell>
          <cell r="D17">
            <v>1.9415599999999998E-14</v>
          </cell>
          <cell r="E17">
            <v>1.9961054545454548E-14</v>
          </cell>
          <cell r="F17" t="str">
            <v>19542</v>
          </cell>
        </row>
        <row r="18">
          <cell r="A18">
            <v>19784</v>
          </cell>
          <cell r="B18">
            <v>2.0581818181818182E-14</v>
          </cell>
          <cell r="C18">
            <v>2.1200000000000001E-14</v>
          </cell>
          <cell r="D18">
            <v>2.1250436363636363E-14</v>
          </cell>
          <cell r="E18">
            <v>2.1798254545454545E-14</v>
          </cell>
          <cell r="F18" t="str">
            <v>19543</v>
          </cell>
        </row>
        <row r="19">
          <cell r="A19">
            <v>19815</v>
          </cell>
          <cell r="B19">
            <v>1.8363636363636367E-14</v>
          </cell>
          <cell r="C19">
            <v>1.890909090909091E-14</v>
          </cell>
          <cell r="D19">
            <v>2.0507890909090912E-14</v>
          </cell>
          <cell r="E19">
            <v>2.1123636363636366E-14</v>
          </cell>
          <cell r="F19" t="str">
            <v>19544</v>
          </cell>
        </row>
        <row r="20">
          <cell r="A20">
            <v>19845</v>
          </cell>
          <cell r="B20">
            <v>2.0000000000000003E-14</v>
          </cell>
          <cell r="C20">
            <v>2.0545454545454543E-14</v>
          </cell>
          <cell r="D20">
            <v>1.8416436363636365E-14</v>
          </cell>
          <cell r="E20">
            <v>1.8961890909090908E-14</v>
          </cell>
          <cell r="F20" t="str">
            <v>19545</v>
          </cell>
        </row>
        <row r="21">
          <cell r="A21">
            <v>19876</v>
          </cell>
          <cell r="B21">
            <v>2.0363636363636364E-14</v>
          </cell>
          <cell r="C21">
            <v>2.0909090909090911E-14</v>
          </cell>
          <cell r="D21">
            <v>2.0012109090909091E-14</v>
          </cell>
          <cell r="E21">
            <v>2.0557563636363635E-14</v>
          </cell>
          <cell r="F21" t="str">
            <v>19546</v>
          </cell>
        </row>
        <row r="22">
          <cell r="A22">
            <v>19906</v>
          </cell>
          <cell r="B22">
            <v>2.1272727272727272E-14</v>
          </cell>
          <cell r="C22">
            <v>2.1818181818181822E-14</v>
          </cell>
          <cell r="D22">
            <v>2.0422290909090913E-14</v>
          </cell>
          <cell r="E22">
            <v>2.0967745454545456E-14</v>
          </cell>
          <cell r="F22" t="str">
            <v>19547</v>
          </cell>
        </row>
        <row r="23">
          <cell r="A23">
            <v>19937</v>
          </cell>
          <cell r="B23">
            <v>2.1745454545454547E-14</v>
          </cell>
          <cell r="C23">
            <v>2.2290909090909091E-14</v>
          </cell>
          <cell r="D23">
            <v>2.1287963636363633E-14</v>
          </cell>
          <cell r="E23">
            <v>2.1833418181818182E-14</v>
          </cell>
          <cell r="F23" t="str">
            <v>19548</v>
          </cell>
        </row>
        <row r="24">
          <cell r="A24">
            <v>19968</v>
          </cell>
          <cell r="B24">
            <v>2.2472727272727273E-14</v>
          </cell>
          <cell r="C24">
            <v>2.3018181818181816E-14</v>
          </cell>
          <cell r="D24">
            <v>2.1769709090909095E-14</v>
          </cell>
          <cell r="E24">
            <v>2.2315163636363638E-14</v>
          </cell>
          <cell r="F24" t="str">
            <v>19549</v>
          </cell>
        </row>
        <row r="25">
          <cell r="A25">
            <v>19998</v>
          </cell>
          <cell r="B25">
            <v>2.327272727272727E-14</v>
          </cell>
          <cell r="C25">
            <v>2.381818181818182E-14</v>
          </cell>
          <cell r="D25">
            <v>2.2550145454545454E-14</v>
          </cell>
          <cell r="E25">
            <v>2.3095600000000001E-14</v>
          </cell>
          <cell r="F25" t="str">
            <v>195410</v>
          </cell>
        </row>
        <row r="26">
          <cell r="A26">
            <v>20029</v>
          </cell>
          <cell r="B26">
            <v>2.5272727272727271E-14</v>
          </cell>
          <cell r="C26">
            <v>2.5818181818181817E-14</v>
          </cell>
          <cell r="D26">
            <v>2.333938181818182E-14</v>
          </cell>
          <cell r="E26">
            <v>2.3884836363636363E-14</v>
          </cell>
          <cell r="F26" t="str">
            <v>195411</v>
          </cell>
        </row>
        <row r="27">
          <cell r="A27">
            <v>20059</v>
          </cell>
          <cell r="B27">
            <v>2.6181818181818179E-14</v>
          </cell>
          <cell r="C27">
            <v>2.6727272727272725E-14</v>
          </cell>
          <cell r="D27">
            <v>2.5331381818181816E-14</v>
          </cell>
          <cell r="E27">
            <v>2.5876836363636359E-14</v>
          </cell>
          <cell r="F27" t="str">
            <v>195412</v>
          </cell>
        </row>
        <row r="28">
          <cell r="A28">
            <v>20090</v>
          </cell>
          <cell r="B28">
            <v>2.5454545454545456E-14</v>
          </cell>
          <cell r="C28">
            <v>2.5999999999999996E-14</v>
          </cell>
          <cell r="D28">
            <v>2.6158363636363642E-14</v>
          </cell>
          <cell r="E28">
            <v>2.6703818181818185E-14</v>
          </cell>
          <cell r="F28" t="str">
            <v>19551</v>
          </cell>
        </row>
        <row r="29">
          <cell r="A29">
            <v>20121</v>
          </cell>
          <cell r="B29">
            <v>2.5818181818181817E-14</v>
          </cell>
          <cell r="C29">
            <v>2.6363636363636367E-14</v>
          </cell>
          <cell r="D29">
            <v>2.5467527272727275E-14</v>
          </cell>
          <cell r="E29">
            <v>2.6012981818181818E-14</v>
          </cell>
          <cell r="F29" t="str">
            <v>19552</v>
          </cell>
        </row>
        <row r="30">
          <cell r="A30">
            <v>20149</v>
          </cell>
          <cell r="B30">
            <v>2.6727272727272725E-14</v>
          </cell>
          <cell r="C30">
            <v>2.7272727272727269E-14</v>
          </cell>
          <cell r="D30">
            <v>2.5847490909090908E-14</v>
          </cell>
          <cell r="E30">
            <v>2.6392945454545451E-14</v>
          </cell>
          <cell r="F30" t="str">
            <v>19553</v>
          </cell>
        </row>
        <row r="31">
          <cell r="A31">
            <v>20180</v>
          </cell>
          <cell r="B31">
            <v>2.6909090909090911E-14</v>
          </cell>
          <cell r="C31">
            <v>2.7454545454545457E-14</v>
          </cell>
          <cell r="D31">
            <v>2.673938181818182E-14</v>
          </cell>
          <cell r="E31">
            <v>2.7284836363636363E-14</v>
          </cell>
          <cell r="F31" t="str">
            <v>19554</v>
          </cell>
        </row>
        <row r="32">
          <cell r="A32">
            <v>20210</v>
          </cell>
          <cell r="B32">
            <v>2.6909090909090911E-14</v>
          </cell>
          <cell r="C32">
            <v>2.7454545454545457E-14</v>
          </cell>
          <cell r="D32">
            <v>2.6909090909090911E-14</v>
          </cell>
          <cell r="E32">
            <v>2.7454545454545457E-14</v>
          </cell>
          <cell r="F32" t="str">
            <v>19555</v>
          </cell>
        </row>
        <row r="33">
          <cell r="A33">
            <v>20241</v>
          </cell>
          <cell r="B33">
            <v>2.6545454545454546E-14</v>
          </cell>
          <cell r="C33">
            <v>2.709090909090909E-14</v>
          </cell>
          <cell r="D33">
            <v>2.6896981818181816E-14</v>
          </cell>
          <cell r="E33">
            <v>2.7442436363636363E-14</v>
          </cell>
          <cell r="F33" t="str">
            <v>19556</v>
          </cell>
        </row>
        <row r="34">
          <cell r="A34">
            <v>20271</v>
          </cell>
          <cell r="B34">
            <v>2.5272727272727271E-14</v>
          </cell>
          <cell r="C34">
            <v>2.5999999999999996E-14</v>
          </cell>
          <cell r="D34">
            <v>2.6421818181818183E-14</v>
          </cell>
          <cell r="E34">
            <v>2.6985454545454542E-14</v>
          </cell>
          <cell r="F34" t="str">
            <v>19557</v>
          </cell>
        </row>
        <row r="35">
          <cell r="A35">
            <v>20302</v>
          </cell>
          <cell r="B35">
            <v>2.490909090909091E-14</v>
          </cell>
          <cell r="C35">
            <v>2.5636363636363642E-14</v>
          </cell>
          <cell r="D35">
            <v>2.5260981818181815E-14</v>
          </cell>
          <cell r="E35">
            <v>2.5988254545454541E-14</v>
          </cell>
          <cell r="F35" t="str">
            <v>19558</v>
          </cell>
        </row>
        <row r="36">
          <cell r="A36">
            <v>20333</v>
          </cell>
          <cell r="B36">
            <v>2.3636363636363637E-14</v>
          </cell>
          <cell r="C36">
            <v>2.4363636363636363E-14</v>
          </cell>
          <cell r="D36">
            <v>2.4866654545454549E-14</v>
          </cell>
          <cell r="E36">
            <v>2.5593927272727275E-14</v>
          </cell>
          <cell r="F36" t="str">
            <v>19559</v>
          </cell>
        </row>
        <row r="37">
          <cell r="A37">
            <v>20363</v>
          </cell>
          <cell r="B37">
            <v>2.2909090909090912E-14</v>
          </cell>
          <cell r="C37">
            <v>2.3636363636363637E-14</v>
          </cell>
          <cell r="D37">
            <v>2.3612909090909097E-14</v>
          </cell>
          <cell r="E37">
            <v>2.4340181818181817E-14</v>
          </cell>
          <cell r="F37" t="str">
            <v>195510</v>
          </cell>
        </row>
        <row r="38">
          <cell r="A38">
            <v>20394</v>
          </cell>
          <cell r="B38">
            <v>2.3090909090909094E-14</v>
          </cell>
          <cell r="C38">
            <v>2.381818181818182E-14</v>
          </cell>
          <cell r="D38">
            <v>2.291516363636364E-14</v>
          </cell>
          <cell r="E38">
            <v>2.3642436363636365E-14</v>
          </cell>
          <cell r="F38" t="str">
            <v>195511</v>
          </cell>
        </row>
        <row r="39">
          <cell r="A39">
            <v>20424</v>
          </cell>
          <cell r="B39">
            <v>2.3454545454545452E-14</v>
          </cell>
          <cell r="C39">
            <v>2.4181818181818184E-14</v>
          </cell>
          <cell r="D39">
            <v>2.3114363636363637E-14</v>
          </cell>
          <cell r="E39">
            <v>2.3841636363636366E-14</v>
          </cell>
          <cell r="F39" t="str">
            <v>195512</v>
          </cell>
        </row>
        <row r="40">
          <cell r="A40">
            <v>20455</v>
          </cell>
          <cell r="B40">
            <v>2.4363636363636363E-14</v>
          </cell>
          <cell r="C40">
            <v>2.5090909090909092E-14</v>
          </cell>
          <cell r="D40">
            <v>2.3483854545454549E-14</v>
          </cell>
          <cell r="E40">
            <v>2.4211127272727277E-14</v>
          </cell>
          <cell r="F40" t="str">
            <v>19561</v>
          </cell>
        </row>
        <row r="41">
          <cell r="A41">
            <v>20486</v>
          </cell>
          <cell r="B41">
            <v>2.4181818181818184E-14</v>
          </cell>
          <cell r="C41">
            <v>2.490909090909091E-14</v>
          </cell>
          <cell r="D41">
            <v>2.4357381818181819E-14</v>
          </cell>
          <cell r="E41">
            <v>2.5084654545454544E-14</v>
          </cell>
          <cell r="F41" t="str">
            <v>19562</v>
          </cell>
        </row>
        <row r="42">
          <cell r="A42">
            <v>20515</v>
          </cell>
          <cell r="B42">
            <v>2.4727272727272727E-14</v>
          </cell>
          <cell r="C42">
            <v>2.5454545454545456E-14</v>
          </cell>
          <cell r="D42">
            <v>2.425218181818182E-14</v>
          </cell>
          <cell r="E42">
            <v>2.4979454545454546E-14</v>
          </cell>
          <cell r="F42" t="str">
            <v>19563</v>
          </cell>
        </row>
        <row r="43">
          <cell r="A43">
            <v>20546</v>
          </cell>
          <cell r="B43">
            <v>2.5454545454545456E-14</v>
          </cell>
          <cell r="C43">
            <v>2.6181818181818179E-14</v>
          </cell>
          <cell r="D43">
            <v>2.4751527272727272E-14</v>
          </cell>
          <cell r="E43">
            <v>2.5478800000000001E-14</v>
          </cell>
          <cell r="F43" t="str">
            <v>19564</v>
          </cell>
        </row>
        <row r="44">
          <cell r="A44">
            <v>20576</v>
          </cell>
          <cell r="B44">
            <v>2.7636363636363636E-14</v>
          </cell>
          <cell r="C44">
            <v>2.8363636363636365E-14</v>
          </cell>
          <cell r="D44">
            <v>2.5595309090909093E-14</v>
          </cell>
          <cell r="E44">
            <v>2.6322581818181821E-14</v>
          </cell>
          <cell r="F44" t="str">
            <v>19565</v>
          </cell>
        </row>
        <row r="45">
          <cell r="A45">
            <v>20607</v>
          </cell>
          <cell r="B45">
            <v>2.7636363636363636E-14</v>
          </cell>
          <cell r="C45">
            <v>2.8363636363636365E-14</v>
          </cell>
          <cell r="D45">
            <v>2.7636363636363636E-14</v>
          </cell>
          <cell r="E45">
            <v>2.8363636363636365E-14</v>
          </cell>
          <cell r="F45" t="str">
            <v>19566</v>
          </cell>
        </row>
        <row r="46">
          <cell r="A46">
            <v>20637</v>
          </cell>
          <cell r="B46">
            <v>2.5454545454545456E-14</v>
          </cell>
          <cell r="C46">
            <v>2.6181818181818179E-14</v>
          </cell>
          <cell r="D46">
            <v>2.74956E-14</v>
          </cell>
          <cell r="E46">
            <v>2.8222872727272725E-14</v>
          </cell>
          <cell r="F46" t="str">
            <v>19567</v>
          </cell>
        </row>
        <row r="47">
          <cell r="A47">
            <v>20668</v>
          </cell>
          <cell r="B47">
            <v>2.5454545454545456E-14</v>
          </cell>
          <cell r="C47">
            <v>2.6181818181818179E-14</v>
          </cell>
          <cell r="D47">
            <v>2.5454545454545456E-14</v>
          </cell>
          <cell r="E47">
            <v>2.6181818181818179E-14</v>
          </cell>
          <cell r="F47" t="str">
            <v>19568</v>
          </cell>
        </row>
        <row r="48">
          <cell r="A48">
            <v>20699</v>
          </cell>
          <cell r="B48">
            <v>2.3636363636363637E-14</v>
          </cell>
          <cell r="C48">
            <v>2.4363636363636363E-14</v>
          </cell>
          <cell r="D48">
            <v>2.5272727272727271E-14</v>
          </cell>
          <cell r="E48">
            <v>2.5999999999999996E-14</v>
          </cell>
          <cell r="F48" t="str">
            <v>19569</v>
          </cell>
        </row>
        <row r="49">
          <cell r="A49">
            <v>20729</v>
          </cell>
          <cell r="B49">
            <v>2.3636363636363637E-14</v>
          </cell>
          <cell r="C49">
            <v>2.4363636363636363E-14</v>
          </cell>
          <cell r="D49">
            <v>2.3636363636363637E-14</v>
          </cell>
          <cell r="E49">
            <v>2.4363636363636363E-14</v>
          </cell>
          <cell r="F49" t="str">
            <v>195610</v>
          </cell>
        </row>
        <row r="50">
          <cell r="A50">
            <v>20760</v>
          </cell>
          <cell r="B50">
            <v>2.2909090909090912E-14</v>
          </cell>
          <cell r="C50">
            <v>2.3636363636363637E-14</v>
          </cell>
          <cell r="D50">
            <v>2.3612109090909093E-14</v>
          </cell>
          <cell r="E50">
            <v>2.4339381818181816E-14</v>
          </cell>
          <cell r="F50" t="str">
            <v>195611</v>
          </cell>
        </row>
        <row r="51">
          <cell r="A51">
            <v>20790</v>
          </cell>
          <cell r="B51">
            <v>2.3090909090909094E-14</v>
          </cell>
          <cell r="C51">
            <v>2.381818181818182E-14</v>
          </cell>
          <cell r="D51">
            <v>2.2932545454545458E-14</v>
          </cell>
          <cell r="E51">
            <v>2.3659818181818184E-14</v>
          </cell>
          <cell r="F51" t="str">
            <v>195612</v>
          </cell>
        </row>
        <row r="52">
          <cell r="A52">
            <v>20821</v>
          </cell>
          <cell r="B52">
            <v>2.3090909090909094E-14</v>
          </cell>
          <cell r="C52">
            <v>2.381818181818182E-14</v>
          </cell>
          <cell r="D52">
            <v>2.3090909090909094E-14</v>
          </cell>
          <cell r="E52">
            <v>2.381818181818182E-14</v>
          </cell>
          <cell r="F52" t="str">
            <v>19571</v>
          </cell>
        </row>
        <row r="53">
          <cell r="A53">
            <v>20852</v>
          </cell>
          <cell r="B53">
            <v>2.3381818181818181E-14</v>
          </cell>
          <cell r="C53">
            <v>2.4109090909090906E-14</v>
          </cell>
          <cell r="D53">
            <v>2.3112727272727277E-14</v>
          </cell>
          <cell r="E53">
            <v>2.3828581818181815E-14</v>
          </cell>
          <cell r="F53" t="str">
            <v>19572</v>
          </cell>
        </row>
        <row r="54">
          <cell r="A54">
            <v>20880</v>
          </cell>
          <cell r="B54">
            <v>2.3018181818181816E-14</v>
          </cell>
          <cell r="C54">
            <v>2.3745454545454545E-14</v>
          </cell>
          <cell r="D54">
            <v>2.3345454545454545E-14</v>
          </cell>
          <cell r="E54">
            <v>2.4072727272727273E-14</v>
          </cell>
          <cell r="F54" t="str">
            <v>19573</v>
          </cell>
        </row>
        <row r="55">
          <cell r="A55">
            <v>20911</v>
          </cell>
          <cell r="B55">
            <v>2.4181818181818184E-14</v>
          </cell>
          <cell r="C55">
            <v>2.490909090909091E-14</v>
          </cell>
          <cell r="D55">
            <v>2.3056981818181817E-14</v>
          </cell>
          <cell r="E55">
            <v>2.3784254545454549E-14</v>
          </cell>
          <cell r="F55" t="str">
            <v>19574</v>
          </cell>
        </row>
        <row r="56">
          <cell r="A56">
            <v>20941</v>
          </cell>
          <cell r="B56">
            <v>2.5999999999999996E-14</v>
          </cell>
          <cell r="C56">
            <v>2.6727272727272725E-14</v>
          </cell>
          <cell r="D56">
            <v>2.4240472727272726E-14</v>
          </cell>
          <cell r="E56">
            <v>2.4967745454545455E-14</v>
          </cell>
          <cell r="F56" t="str">
            <v>19575</v>
          </cell>
        </row>
        <row r="57">
          <cell r="A57">
            <v>20972</v>
          </cell>
          <cell r="B57">
            <v>2.5090909090909092E-14</v>
          </cell>
          <cell r="C57">
            <v>2.5818181818181817E-14</v>
          </cell>
          <cell r="D57">
            <v>2.5909090909090909E-14</v>
          </cell>
          <cell r="E57">
            <v>2.6636363636363634E-14</v>
          </cell>
          <cell r="F57" t="str">
            <v>19576</v>
          </cell>
        </row>
        <row r="58">
          <cell r="A58">
            <v>21002</v>
          </cell>
          <cell r="B58">
            <v>2.6181818181818179E-14</v>
          </cell>
          <cell r="C58">
            <v>2.68E-14</v>
          </cell>
          <cell r="D58">
            <v>2.5126109090909087E-14</v>
          </cell>
          <cell r="E58">
            <v>2.584985454545455E-14</v>
          </cell>
          <cell r="F58" t="str">
            <v>19577</v>
          </cell>
        </row>
        <row r="59">
          <cell r="A59">
            <v>21033</v>
          </cell>
          <cell r="B59">
            <v>2.8109090909090905E-14</v>
          </cell>
          <cell r="C59">
            <v>2.8727272727272723E-14</v>
          </cell>
          <cell r="D59">
            <v>2.6306145454545456E-14</v>
          </cell>
          <cell r="E59">
            <v>2.6924327272727274E-14</v>
          </cell>
          <cell r="F59" t="str">
            <v>19578</v>
          </cell>
        </row>
        <row r="60">
          <cell r="A60">
            <v>21064</v>
          </cell>
          <cell r="B60">
            <v>2.9199999999999998E-14</v>
          </cell>
          <cell r="C60">
            <v>2.9818181818181816E-14</v>
          </cell>
          <cell r="D60">
            <v>2.8145454545454544E-14</v>
          </cell>
          <cell r="E60">
            <v>2.8763636363636362E-14</v>
          </cell>
          <cell r="F60" t="str">
            <v>19579</v>
          </cell>
        </row>
        <row r="61">
          <cell r="A61">
            <v>21094</v>
          </cell>
          <cell r="B61">
            <v>3.0654545454545456E-14</v>
          </cell>
          <cell r="C61">
            <v>3.1272727272727274E-14</v>
          </cell>
          <cell r="D61">
            <v>2.9293854545454548E-14</v>
          </cell>
          <cell r="E61">
            <v>2.991203636363636E-14</v>
          </cell>
          <cell r="F61" t="str">
            <v>195710</v>
          </cell>
        </row>
        <row r="62">
          <cell r="A62">
            <v>21125</v>
          </cell>
          <cell r="B62">
            <v>3.32E-14</v>
          </cell>
          <cell r="C62">
            <v>3.3927272727272729E-14</v>
          </cell>
          <cell r="D62">
            <v>3.0825454545454538E-14</v>
          </cell>
          <cell r="E62">
            <v>3.1450909090909089E-14</v>
          </cell>
          <cell r="F62" t="str">
            <v>195711</v>
          </cell>
        </row>
        <row r="63">
          <cell r="A63">
            <v>21155</v>
          </cell>
          <cell r="B63">
            <v>3.2290909090909089E-14</v>
          </cell>
          <cell r="C63">
            <v>3.3018181818181811E-14</v>
          </cell>
          <cell r="D63">
            <v>3.3170690909090913E-14</v>
          </cell>
          <cell r="E63">
            <v>3.3897963636363629E-14</v>
          </cell>
          <cell r="F63" t="str">
            <v>195712</v>
          </cell>
        </row>
        <row r="64">
          <cell r="A64">
            <v>21186</v>
          </cell>
          <cell r="B64">
            <v>3.5018181818181822E-14</v>
          </cell>
          <cell r="C64">
            <v>3.5745454545454538E-14</v>
          </cell>
          <cell r="D64">
            <v>3.3045163636363631E-14</v>
          </cell>
          <cell r="E64">
            <v>3.3772436363636366E-14</v>
          </cell>
          <cell r="F64" t="str">
            <v>19581</v>
          </cell>
        </row>
        <row r="65">
          <cell r="A65">
            <v>21217</v>
          </cell>
          <cell r="B65">
            <v>3.5200000000000004E-14</v>
          </cell>
          <cell r="C65">
            <v>3.592727272727272E-14</v>
          </cell>
          <cell r="D65">
            <v>3.5479236363636367E-14</v>
          </cell>
          <cell r="E65">
            <v>3.6206509090909083E-14</v>
          </cell>
          <cell r="F65" t="str">
            <v>19582</v>
          </cell>
        </row>
        <row r="66">
          <cell r="A66">
            <v>21245</v>
          </cell>
          <cell r="B66">
            <v>3.8654545454545459E-14</v>
          </cell>
          <cell r="C66">
            <v>3.9381818181818175E-14</v>
          </cell>
          <cell r="D66">
            <v>3.6807054545454538E-14</v>
          </cell>
          <cell r="E66">
            <v>3.7534327272727273E-14</v>
          </cell>
          <cell r="F66" t="str">
            <v>19583</v>
          </cell>
        </row>
        <row r="67">
          <cell r="A67">
            <v>21276</v>
          </cell>
          <cell r="B67">
            <v>4.3745454545454542E-14</v>
          </cell>
          <cell r="C67">
            <v>4.4654545454545446E-14</v>
          </cell>
          <cell r="D67">
            <v>4.031516363636364E-14</v>
          </cell>
          <cell r="E67">
            <v>4.1139381818181824E-14</v>
          </cell>
          <cell r="F67" t="str">
            <v>19584</v>
          </cell>
        </row>
        <row r="68">
          <cell r="A68">
            <v>21306</v>
          </cell>
          <cell r="B68">
            <v>4.4545454545454548E-14</v>
          </cell>
          <cell r="C68">
            <v>4.5636363636363642E-14</v>
          </cell>
          <cell r="D68">
            <v>4.6424618181818177E-14</v>
          </cell>
          <cell r="E68">
            <v>4.7427563636363644E-14</v>
          </cell>
          <cell r="F68" t="str">
            <v>19585</v>
          </cell>
        </row>
        <row r="69">
          <cell r="A69">
            <v>21337</v>
          </cell>
          <cell r="B69">
            <v>4.7381818181818186E-14</v>
          </cell>
          <cell r="C69">
            <v>4.8472727272727279E-14</v>
          </cell>
          <cell r="D69">
            <v>4.6557563636363644E-14</v>
          </cell>
          <cell r="E69">
            <v>4.7648472727272725E-14</v>
          </cell>
          <cell r="F69" t="str">
            <v>19586</v>
          </cell>
        </row>
        <row r="70">
          <cell r="A70">
            <v>21367</v>
          </cell>
          <cell r="B70">
            <v>4.8109090909090914E-14</v>
          </cell>
          <cell r="C70">
            <v>4.9200000000000001E-14</v>
          </cell>
          <cell r="D70">
            <v>4.7874472727272721E-14</v>
          </cell>
          <cell r="E70">
            <v>4.8965381818181815E-14</v>
          </cell>
          <cell r="F70" t="str">
            <v>19587</v>
          </cell>
        </row>
        <row r="71">
          <cell r="A71">
            <v>21398</v>
          </cell>
          <cell r="B71">
            <v>5.5381818181818183E-14</v>
          </cell>
          <cell r="C71">
            <v>5.6472727272727282E-14</v>
          </cell>
          <cell r="D71">
            <v>4.942872727272727E-14</v>
          </cell>
          <cell r="E71">
            <v>5.0519636363636357E-14</v>
          </cell>
          <cell r="F71" t="str">
            <v>19588</v>
          </cell>
        </row>
        <row r="72">
          <cell r="A72">
            <v>21429</v>
          </cell>
          <cell r="B72">
            <v>5.6109090909090912E-14</v>
          </cell>
          <cell r="C72">
            <v>5.7199999999999999E-14</v>
          </cell>
          <cell r="D72">
            <v>5.622425454545455E-14</v>
          </cell>
          <cell r="E72">
            <v>5.731516363636365E-14</v>
          </cell>
          <cell r="F72" t="str">
            <v>19589</v>
          </cell>
        </row>
        <row r="73">
          <cell r="A73">
            <v>21459</v>
          </cell>
          <cell r="B73">
            <v>5.0836363636363647E-14</v>
          </cell>
          <cell r="C73">
            <v>5.1927272727272734E-14</v>
          </cell>
          <cell r="D73">
            <v>5.2279163636363633E-14</v>
          </cell>
          <cell r="E73">
            <v>5.3370072727272727E-14</v>
          </cell>
          <cell r="F73" t="str">
            <v>195810</v>
          </cell>
        </row>
        <row r="74">
          <cell r="A74">
            <v>21490</v>
          </cell>
          <cell r="B74">
            <v>4.9200000000000001E-14</v>
          </cell>
          <cell r="C74">
            <v>5.0290909090909088E-14</v>
          </cell>
          <cell r="D74">
            <v>5.0501818181818183E-14</v>
          </cell>
          <cell r="E74">
            <v>5.1593927272727268E-14</v>
          </cell>
          <cell r="F74" t="str">
            <v>195811</v>
          </cell>
        </row>
        <row r="75">
          <cell r="A75">
            <v>21520</v>
          </cell>
          <cell r="B75">
            <v>5.0109090909090912E-14</v>
          </cell>
          <cell r="C75">
            <v>5.1199999999999999E-14</v>
          </cell>
          <cell r="D75">
            <v>4.9170690909090914E-14</v>
          </cell>
          <cell r="E75">
            <v>5.0261600000000007E-14</v>
          </cell>
          <cell r="F75" t="str">
            <v>195812</v>
          </cell>
        </row>
        <row r="76">
          <cell r="A76">
            <v>21551</v>
          </cell>
          <cell r="B76">
            <v>5.1381818181818187E-14</v>
          </cell>
          <cell r="C76">
            <v>5.2472727272727268E-14</v>
          </cell>
          <cell r="D76">
            <v>5.1632727272727275E-14</v>
          </cell>
          <cell r="E76">
            <v>5.2719054545454542E-14</v>
          </cell>
          <cell r="F76" t="str">
            <v>19591</v>
          </cell>
        </row>
        <row r="77">
          <cell r="A77">
            <v>21582</v>
          </cell>
          <cell r="B77">
            <v>4.9745454545454554E-14</v>
          </cell>
          <cell r="C77">
            <v>5.0909090909090912E-14</v>
          </cell>
          <cell r="D77">
            <v>5.0578181818181827E-14</v>
          </cell>
          <cell r="E77">
            <v>5.1757127272727262E-14</v>
          </cell>
          <cell r="F77" t="str">
            <v>19592</v>
          </cell>
        </row>
        <row r="78">
          <cell r="A78">
            <v>21610</v>
          </cell>
          <cell r="B78">
            <v>4.992727272727273E-14</v>
          </cell>
          <cell r="C78">
            <v>5.1090909090909088E-14</v>
          </cell>
          <cell r="D78">
            <v>4.9767272727272734E-14</v>
          </cell>
          <cell r="E78">
            <v>5.0934545454545452E-14</v>
          </cell>
          <cell r="F78" t="str">
            <v>19593</v>
          </cell>
        </row>
        <row r="79">
          <cell r="A79">
            <v>21641</v>
          </cell>
          <cell r="B79">
            <v>4.9018181818181825E-14</v>
          </cell>
          <cell r="C79">
            <v>5.0181818181818184E-14</v>
          </cell>
          <cell r="D79">
            <v>4.8654545454545455E-14</v>
          </cell>
          <cell r="E79">
            <v>4.9807272727272733E-14</v>
          </cell>
          <cell r="F79" t="str">
            <v>19594</v>
          </cell>
        </row>
        <row r="80">
          <cell r="A80">
            <v>21671</v>
          </cell>
          <cell r="B80">
            <v>4.7018181818181815E-14</v>
          </cell>
          <cell r="C80">
            <v>4.8145454545454547E-14</v>
          </cell>
          <cell r="D80">
            <v>4.7676363636363645E-14</v>
          </cell>
          <cell r="E80">
            <v>4.8810909090909084E-14</v>
          </cell>
          <cell r="F80" t="str">
            <v>19595</v>
          </cell>
        </row>
        <row r="81">
          <cell r="A81">
            <v>21702</v>
          </cell>
          <cell r="B81">
            <v>5.1999999999999993E-14</v>
          </cell>
          <cell r="C81">
            <v>5.3236363636363636E-14</v>
          </cell>
          <cell r="D81">
            <v>4.8985454545454546E-14</v>
          </cell>
          <cell r="E81">
            <v>5.0145454545454545E-14</v>
          </cell>
          <cell r="F81" t="str">
            <v>19596</v>
          </cell>
        </row>
        <row r="82">
          <cell r="A82">
            <v>21732</v>
          </cell>
          <cell r="B82">
            <v>5.4545454545454537E-14</v>
          </cell>
          <cell r="C82">
            <v>5.5818181818181813E-14</v>
          </cell>
          <cell r="D82">
            <v>5.3149090909090917E-14</v>
          </cell>
          <cell r="E82">
            <v>5.442545454545454E-14</v>
          </cell>
          <cell r="F82" t="str">
            <v>19597</v>
          </cell>
        </row>
        <row r="83">
          <cell r="A83">
            <v>21763</v>
          </cell>
          <cell r="B83">
            <v>5.4545454545454537E-14</v>
          </cell>
          <cell r="C83">
            <v>5.5818181818181813E-14</v>
          </cell>
          <cell r="D83">
            <v>5.4545454545454537E-14</v>
          </cell>
          <cell r="E83">
            <v>5.5818181818181813E-14</v>
          </cell>
          <cell r="F83" t="str">
            <v>19598</v>
          </cell>
        </row>
        <row r="84">
          <cell r="A84">
            <v>21794</v>
          </cell>
          <cell r="B84">
            <v>5.4545454545454537E-14</v>
          </cell>
          <cell r="C84">
            <v>5.5818181818181813E-14</v>
          </cell>
          <cell r="D84">
            <v>5.4545454545454537E-14</v>
          </cell>
          <cell r="E84">
            <v>5.5818181818181813E-14</v>
          </cell>
          <cell r="F84" t="str">
            <v>19599</v>
          </cell>
        </row>
        <row r="85">
          <cell r="A85">
            <v>21824</v>
          </cell>
          <cell r="B85">
            <v>5.8181818181818175E-14</v>
          </cell>
          <cell r="C85">
            <v>5.9527272727272716E-14</v>
          </cell>
          <cell r="D85">
            <v>5.7476363636363632E-14</v>
          </cell>
          <cell r="E85">
            <v>5.8780072727272719E-14</v>
          </cell>
          <cell r="F85" t="str">
            <v>195910</v>
          </cell>
        </row>
        <row r="86">
          <cell r="A86">
            <v>21855</v>
          </cell>
          <cell r="B86">
            <v>6.5454545454545463E-14</v>
          </cell>
          <cell r="C86">
            <v>6.6945454545454534E-14</v>
          </cell>
          <cell r="D86">
            <v>6.3029090909090915E-14</v>
          </cell>
          <cell r="E86">
            <v>6.4472727272727261E-14</v>
          </cell>
          <cell r="F86" t="str">
            <v>195911</v>
          </cell>
        </row>
        <row r="87">
          <cell r="A87">
            <v>21885</v>
          </cell>
          <cell r="B87">
            <v>6.5454545454545463E-14</v>
          </cell>
          <cell r="C87">
            <v>6.6945454545454534E-14</v>
          </cell>
          <cell r="D87">
            <v>6.5454545454545463E-14</v>
          </cell>
          <cell r="E87">
            <v>6.6945454545454534E-14</v>
          </cell>
          <cell r="F87" t="str">
            <v>195912</v>
          </cell>
        </row>
        <row r="88">
          <cell r="A88">
            <v>21916</v>
          </cell>
          <cell r="B88">
            <v>6.6545454545454556E-14</v>
          </cell>
          <cell r="C88">
            <v>6.8000000000000001E-14</v>
          </cell>
          <cell r="D88">
            <v>6.7003636363636359E-14</v>
          </cell>
          <cell r="E88">
            <v>6.9061818181818188E-14</v>
          </cell>
          <cell r="F88" t="str">
            <v>19601</v>
          </cell>
        </row>
        <row r="89">
          <cell r="A89">
            <v>21947</v>
          </cell>
          <cell r="B89">
            <v>6.6181818181818179E-14</v>
          </cell>
          <cell r="C89">
            <v>6.7636363636363624E-14</v>
          </cell>
          <cell r="D89">
            <v>6.6272727272727276E-14</v>
          </cell>
          <cell r="E89">
            <v>6.7727272727272746E-14</v>
          </cell>
          <cell r="F89" t="str">
            <v>19602</v>
          </cell>
        </row>
        <row r="90">
          <cell r="A90">
            <v>21976</v>
          </cell>
          <cell r="B90">
            <v>6.6181818181818179E-14</v>
          </cell>
          <cell r="C90">
            <v>6.7636363636363624E-14</v>
          </cell>
          <cell r="D90">
            <v>6.6181818181818179E-14</v>
          </cell>
          <cell r="E90">
            <v>6.7636363636363624E-14</v>
          </cell>
          <cell r="F90" t="str">
            <v>19603</v>
          </cell>
        </row>
        <row r="91">
          <cell r="A91">
            <v>22007</v>
          </cell>
          <cell r="B91">
            <v>6.6181818181818179E-14</v>
          </cell>
          <cell r="C91">
            <v>6.7636363636363624E-14</v>
          </cell>
          <cell r="D91">
            <v>6.6181818181818179E-14</v>
          </cell>
          <cell r="E91">
            <v>6.7636363636363624E-14</v>
          </cell>
          <cell r="F91" t="str">
            <v>19604</v>
          </cell>
        </row>
        <row r="92">
          <cell r="A92">
            <v>22037</v>
          </cell>
          <cell r="B92">
            <v>6.6181818181818179E-14</v>
          </cell>
          <cell r="C92">
            <v>6.7636363636363624E-14</v>
          </cell>
          <cell r="D92">
            <v>6.6181818181818179E-14</v>
          </cell>
          <cell r="E92">
            <v>6.7636363636363624E-14</v>
          </cell>
          <cell r="F92" t="str">
            <v>19605</v>
          </cell>
        </row>
        <row r="93">
          <cell r="A93">
            <v>22068</v>
          </cell>
          <cell r="B93">
            <v>6.6181818181818179E-14</v>
          </cell>
          <cell r="C93">
            <v>6.7636363636363624E-14</v>
          </cell>
          <cell r="D93">
            <v>6.6181818181818179E-14</v>
          </cell>
          <cell r="E93">
            <v>6.7636363636363624E-14</v>
          </cell>
          <cell r="F93" t="str">
            <v>19606</v>
          </cell>
        </row>
        <row r="94">
          <cell r="A94">
            <v>22098</v>
          </cell>
          <cell r="B94">
            <v>6.6181818181818179E-14</v>
          </cell>
          <cell r="C94">
            <v>6.7636363636363624E-14</v>
          </cell>
          <cell r="D94">
            <v>6.6181818181818179E-14</v>
          </cell>
          <cell r="E94">
            <v>6.7636363636363624E-14</v>
          </cell>
          <cell r="F94" t="str">
            <v>19607</v>
          </cell>
        </row>
        <row r="95">
          <cell r="A95">
            <v>22129</v>
          </cell>
          <cell r="B95">
            <v>6.6181818181818179E-14</v>
          </cell>
          <cell r="C95">
            <v>6.7636363636363624E-14</v>
          </cell>
          <cell r="D95">
            <v>6.6181818181818179E-14</v>
          </cell>
          <cell r="E95">
            <v>6.7636363636363624E-14</v>
          </cell>
          <cell r="F95" t="str">
            <v>19608</v>
          </cell>
        </row>
        <row r="96">
          <cell r="A96">
            <v>22160</v>
          </cell>
          <cell r="B96">
            <v>6.6181818181818179E-14</v>
          </cell>
          <cell r="C96">
            <v>6.7636363636363624E-14</v>
          </cell>
          <cell r="D96">
            <v>6.6181818181818179E-14</v>
          </cell>
          <cell r="E96">
            <v>6.7636363636363624E-14</v>
          </cell>
          <cell r="F96" t="str">
            <v>19609</v>
          </cell>
        </row>
        <row r="97">
          <cell r="A97">
            <v>22190</v>
          </cell>
          <cell r="B97">
            <v>6.6181818181818179E-14</v>
          </cell>
          <cell r="C97">
            <v>6.7636363636363624E-14</v>
          </cell>
          <cell r="D97">
            <v>6.6181818181818179E-14</v>
          </cell>
          <cell r="E97">
            <v>6.7636363636363624E-14</v>
          </cell>
          <cell r="F97" t="str">
            <v>196010</v>
          </cell>
        </row>
        <row r="98">
          <cell r="A98">
            <v>22221</v>
          </cell>
          <cell r="B98">
            <v>6.6181818181818179E-14</v>
          </cell>
          <cell r="C98">
            <v>6.7636363636363624E-14</v>
          </cell>
          <cell r="D98">
            <v>6.6181818181818179E-14</v>
          </cell>
          <cell r="E98">
            <v>6.7636363636363624E-14</v>
          </cell>
          <cell r="F98" t="str">
            <v>196011</v>
          </cell>
        </row>
        <row r="99">
          <cell r="A99">
            <v>22251</v>
          </cell>
          <cell r="B99">
            <v>6.9090909090909106E-14</v>
          </cell>
          <cell r="C99">
            <v>7.0909090909090903E-14</v>
          </cell>
          <cell r="D99">
            <v>6.6651018181818181E-14</v>
          </cell>
          <cell r="E99">
            <v>6.8164218181818183E-14</v>
          </cell>
          <cell r="F99" t="str">
            <v>196012</v>
          </cell>
        </row>
        <row r="100">
          <cell r="A100">
            <v>22282</v>
          </cell>
          <cell r="B100">
            <v>7.8181818181818191E-14</v>
          </cell>
          <cell r="C100">
            <v>8.0000000000000013E-14</v>
          </cell>
          <cell r="D100">
            <v>7.3301818181818203E-14</v>
          </cell>
          <cell r="E100">
            <v>7.6189090909090907E-14</v>
          </cell>
          <cell r="F100" t="str">
            <v>19611</v>
          </cell>
        </row>
        <row r="101">
          <cell r="A101">
            <v>22313</v>
          </cell>
          <cell r="B101">
            <v>7.8181818181818191E-14</v>
          </cell>
          <cell r="C101">
            <v>8.0000000000000013E-14</v>
          </cell>
          <cell r="D101">
            <v>7.8181818181818191E-14</v>
          </cell>
          <cell r="E101">
            <v>8.0000000000000013E-14</v>
          </cell>
          <cell r="F101" t="str">
            <v>19612</v>
          </cell>
        </row>
        <row r="102">
          <cell r="A102">
            <v>22341</v>
          </cell>
          <cell r="B102">
            <v>9.6727272727272736E-14</v>
          </cell>
          <cell r="C102">
            <v>9.890909090909091E-14</v>
          </cell>
          <cell r="D102">
            <v>8.7625454545454553E-14</v>
          </cell>
          <cell r="E102">
            <v>8.9705454545454542E-14</v>
          </cell>
          <cell r="F102" t="str">
            <v>19613</v>
          </cell>
        </row>
        <row r="103">
          <cell r="A103">
            <v>22372</v>
          </cell>
          <cell r="B103">
            <v>9.9636363636363639E-14</v>
          </cell>
          <cell r="C103">
            <v>1.0218181818181818E-13</v>
          </cell>
          <cell r="D103">
            <v>1.0022909090909091E-13</v>
          </cell>
          <cell r="E103">
            <v>1.0262909090909092E-13</v>
          </cell>
          <cell r="F103" t="str">
            <v>19614</v>
          </cell>
        </row>
        <row r="104">
          <cell r="A104">
            <v>22402</v>
          </cell>
          <cell r="B104">
            <v>9.3818181818181809E-14</v>
          </cell>
          <cell r="C104">
            <v>9.6363636363636359E-14</v>
          </cell>
          <cell r="D104">
            <v>9.5683636363636356E-14</v>
          </cell>
          <cell r="E104">
            <v>9.8218181818181833E-14</v>
          </cell>
          <cell r="F104" t="str">
            <v>19615</v>
          </cell>
        </row>
        <row r="105">
          <cell r="A105">
            <v>22433</v>
          </cell>
          <cell r="B105">
            <v>9.309090909090908E-14</v>
          </cell>
          <cell r="C105">
            <v>9.6000000000000007E-14</v>
          </cell>
          <cell r="D105">
            <v>9.2883636363636345E-14</v>
          </cell>
          <cell r="E105">
            <v>9.5672727272727282E-14</v>
          </cell>
          <cell r="F105" t="str">
            <v>19616</v>
          </cell>
        </row>
        <row r="106">
          <cell r="A106">
            <v>22463</v>
          </cell>
          <cell r="B106">
            <v>9.309090909090908E-14</v>
          </cell>
          <cell r="C106">
            <v>9.6000000000000007E-14</v>
          </cell>
          <cell r="D106">
            <v>9.309090909090908E-14</v>
          </cell>
          <cell r="E106">
            <v>9.6000000000000007E-14</v>
          </cell>
          <cell r="F106" t="str">
            <v>19617</v>
          </cell>
        </row>
        <row r="107">
          <cell r="A107">
            <v>22494</v>
          </cell>
          <cell r="B107">
            <v>1.0181818181818182E-13</v>
          </cell>
          <cell r="C107">
            <v>1.0472727272727271E-13</v>
          </cell>
          <cell r="D107">
            <v>9.5658181818181816E-14</v>
          </cell>
          <cell r="E107">
            <v>9.8450909090909082E-14</v>
          </cell>
          <cell r="F107" t="str">
            <v>19618</v>
          </cell>
        </row>
        <row r="108">
          <cell r="A108">
            <v>22525</v>
          </cell>
          <cell r="B108">
            <v>1.0618181818181818E-13</v>
          </cell>
          <cell r="C108">
            <v>1.0836363636363636E-13</v>
          </cell>
          <cell r="D108">
            <v>1.0373454545454546E-13</v>
          </cell>
          <cell r="E108">
            <v>1.0668000000000001E-13</v>
          </cell>
          <cell r="F108" t="str">
            <v>19619</v>
          </cell>
        </row>
        <row r="109">
          <cell r="A109">
            <v>22555</v>
          </cell>
          <cell r="B109">
            <v>1.0909090909090907E-13</v>
          </cell>
          <cell r="C109">
            <v>1.1163636363636363E-13</v>
          </cell>
          <cell r="D109">
            <v>1.0744727272727273E-13</v>
          </cell>
          <cell r="E109">
            <v>1.1048727272727271E-13</v>
          </cell>
          <cell r="F109" t="str">
            <v>196110</v>
          </cell>
        </row>
        <row r="110">
          <cell r="A110">
            <v>22586</v>
          </cell>
          <cell r="B110">
            <v>1.0909090909090907E-13</v>
          </cell>
          <cell r="C110">
            <v>1.1163636363636363E-13</v>
          </cell>
          <cell r="D110">
            <v>1.0909090909090907E-13</v>
          </cell>
          <cell r="E110">
            <v>1.1163636363636363E-13</v>
          </cell>
          <cell r="F110" t="str">
            <v>196111</v>
          </cell>
        </row>
        <row r="111">
          <cell r="A111">
            <v>22616</v>
          </cell>
          <cell r="B111">
            <v>1.0909090909090907E-13</v>
          </cell>
          <cell r="C111">
            <v>1.1163636363636363E-13</v>
          </cell>
          <cell r="D111">
            <v>1.0909090909090907E-13</v>
          </cell>
          <cell r="E111">
            <v>1.1163636363636363E-13</v>
          </cell>
          <cell r="F111" t="str">
            <v>196112</v>
          </cell>
        </row>
        <row r="112">
          <cell r="A112">
            <v>22647</v>
          </cell>
          <cell r="B112">
            <v>1.1272727272727273E-13</v>
          </cell>
          <cell r="C112">
            <v>1.1563636363636362E-13</v>
          </cell>
          <cell r="D112">
            <v>1.1272727272727273E-13</v>
          </cell>
          <cell r="E112">
            <v>1.1563636363636362E-13</v>
          </cell>
          <cell r="F112" t="str">
            <v>19621</v>
          </cell>
        </row>
        <row r="113">
          <cell r="A113">
            <v>22678</v>
          </cell>
          <cell r="B113">
            <v>1.1272727272727273E-13</v>
          </cell>
          <cell r="C113">
            <v>1.1563636363636362E-13</v>
          </cell>
          <cell r="D113">
            <v>1.1272727272727273E-13</v>
          </cell>
          <cell r="E113">
            <v>1.1563636363636362E-13</v>
          </cell>
          <cell r="F113" t="str">
            <v>19622</v>
          </cell>
        </row>
        <row r="114">
          <cell r="A114">
            <v>22706</v>
          </cell>
          <cell r="B114">
            <v>1.1272727272727273E-13</v>
          </cell>
          <cell r="C114">
            <v>1.1563636363636362E-13</v>
          </cell>
          <cell r="D114">
            <v>1.1272727272727273E-13</v>
          </cell>
          <cell r="E114">
            <v>1.1563636363636362E-13</v>
          </cell>
          <cell r="F114" t="str">
            <v>19623</v>
          </cell>
        </row>
        <row r="115">
          <cell r="A115">
            <v>22737</v>
          </cell>
          <cell r="B115">
            <v>1.1272727272727273E-13</v>
          </cell>
          <cell r="C115">
            <v>1.1563636363636362E-13</v>
          </cell>
          <cell r="D115">
            <v>1.1272727272727273E-13</v>
          </cell>
          <cell r="E115">
            <v>1.1563636363636362E-13</v>
          </cell>
          <cell r="F115" t="str">
            <v>19624</v>
          </cell>
        </row>
        <row r="116">
          <cell r="A116">
            <v>22767</v>
          </cell>
          <cell r="B116">
            <v>1.272E-13</v>
          </cell>
          <cell r="C116">
            <v>1.3058181818181817E-13</v>
          </cell>
          <cell r="D116">
            <v>1.1818181818181817E-13</v>
          </cell>
          <cell r="E116">
            <v>1.2145454545454545E-13</v>
          </cell>
          <cell r="F116" t="str">
            <v>19625</v>
          </cell>
        </row>
        <row r="117">
          <cell r="A117">
            <v>22798</v>
          </cell>
          <cell r="B117">
            <v>1.2909090909090908E-13</v>
          </cell>
          <cell r="C117">
            <v>1.3272727272727272E-13</v>
          </cell>
          <cell r="D117">
            <v>1.2727272727272726E-13</v>
          </cell>
          <cell r="E117">
            <v>1.3054545454545456E-13</v>
          </cell>
          <cell r="F117" t="str">
            <v>19626</v>
          </cell>
        </row>
        <row r="118">
          <cell r="A118">
            <v>22828</v>
          </cell>
          <cell r="B118">
            <v>1.2981818181818181E-13</v>
          </cell>
          <cell r="C118">
            <v>1.3345454545454545E-13</v>
          </cell>
          <cell r="D118">
            <v>1.2981818181818181E-13</v>
          </cell>
          <cell r="E118">
            <v>1.3345454545454545E-13</v>
          </cell>
          <cell r="F118" t="str">
            <v>19627</v>
          </cell>
        </row>
        <row r="119">
          <cell r="A119">
            <v>22859</v>
          </cell>
          <cell r="B119">
            <v>1.4654545454545454E-13</v>
          </cell>
          <cell r="C119">
            <v>1.5090909090909089E-13</v>
          </cell>
          <cell r="D119">
            <v>1.3854545454545455E-13</v>
          </cell>
          <cell r="E119">
            <v>1.4254545454545456E-13</v>
          </cell>
          <cell r="F119" t="str">
            <v>19628</v>
          </cell>
        </row>
        <row r="120">
          <cell r="A120">
            <v>22890</v>
          </cell>
          <cell r="B120">
            <v>1.6727272727272729E-13</v>
          </cell>
          <cell r="C120">
            <v>1.727272727272727E-13</v>
          </cell>
          <cell r="D120">
            <v>1.6349090909090909E-13</v>
          </cell>
          <cell r="E120">
            <v>1.6836363636363636E-13</v>
          </cell>
          <cell r="F120" t="str">
            <v>19629</v>
          </cell>
        </row>
        <row r="121">
          <cell r="A121">
            <v>22920</v>
          </cell>
          <cell r="B121">
            <v>1.6727272727272729E-13</v>
          </cell>
          <cell r="C121">
            <v>1.727272727272727E-13</v>
          </cell>
          <cell r="D121">
            <v>1.6727272727272729E-13</v>
          </cell>
          <cell r="E121">
            <v>1.727272727272727E-13</v>
          </cell>
          <cell r="F121" t="str">
            <v>196210</v>
          </cell>
        </row>
        <row r="122">
          <cell r="A122">
            <v>22951</v>
          </cell>
          <cell r="B122">
            <v>1.6727272727272729E-13</v>
          </cell>
          <cell r="C122">
            <v>1.727272727272727E-13</v>
          </cell>
          <cell r="D122">
            <v>1.6727272727272729E-13</v>
          </cell>
          <cell r="E122">
            <v>1.727272727272727E-13</v>
          </cell>
          <cell r="F122" t="str">
            <v>196211</v>
          </cell>
        </row>
        <row r="123">
          <cell r="A123">
            <v>22981</v>
          </cell>
          <cell r="B123">
            <v>1.6727272727272729E-13</v>
          </cell>
          <cell r="C123">
            <v>1.727272727272727E-13</v>
          </cell>
          <cell r="D123">
            <v>1.6727272727272729E-13</v>
          </cell>
          <cell r="E123">
            <v>1.727272727272727E-13</v>
          </cell>
          <cell r="F123" t="str">
            <v>196212</v>
          </cell>
        </row>
        <row r="124">
          <cell r="A124">
            <v>23012</v>
          </cell>
          <cell r="B124">
            <v>1.6727272727272729E-13</v>
          </cell>
          <cell r="C124">
            <v>1.727272727272727E-13</v>
          </cell>
          <cell r="D124">
            <v>1.6727272727272729E-13</v>
          </cell>
          <cell r="E124">
            <v>1.727272727272727E-13</v>
          </cell>
          <cell r="F124" t="str">
            <v>19631</v>
          </cell>
        </row>
        <row r="125">
          <cell r="A125">
            <v>23043</v>
          </cell>
          <cell r="B125">
            <v>1.6727272727272729E-13</v>
          </cell>
          <cell r="C125">
            <v>1.727272727272727E-13</v>
          </cell>
          <cell r="D125">
            <v>1.6727272727272729E-13</v>
          </cell>
          <cell r="E125">
            <v>1.727272727272727E-13</v>
          </cell>
          <cell r="F125" t="str">
            <v>19632</v>
          </cell>
        </row>
        <row r="126">
          <cell r="A126">
            <v>23071</v>
          </cell>
          <cell r="B126">
            <v>1.6727272727272729E-13</v>
          </cell>
          <cell r="C126">
            <v>1.727272727272727E-13</v>
          </cell>
          <cell r="D126">
            <v>1.6727272727272729E-13</v>
          </cell>
          <cell r="E126">
            <v>1.727272727272727E-13</v>
          </cell>
          <cell r="F126" t="str">
            <v>19633</v>
          </cell>
        </row>
        <row r="127">
          <cell r="A127">
            <v>23102</v>
          </cell>
          <cell r="B127">
            <v>2.1818181818181815E-13</v>
          </cell>
          <cell r="C127">
            <v>2.2545454545454546E-13</v>
          </cell>
          <cell r="D127">
            <v>1.8181818181818181E-13</v>
          </cell>
          <cell r="E127">
            <v>1.8763636363636362E-13</v>
          </cell>
          <cell r="F127" t="str">
            <v>19634</v>
          </cell>
        </row>
        <row r="128">
          <cell r="A128">
            <v>23132</v>
          </cell>
          <cell r="B128">
            <v>2.1818181818181815E-13</v>
          </cell>
          <cell r="C128">
            <v>2.2545454545454546E-13</v>
          </cell>
          <cell r="D128">
            <v>2.1818181818181815E-13</v>
          </cell>
          <cell r="E128">
            <v>2.2545454545454546E-13</v>
          </cell>
          <cell r="F128" t="str">
            <v>19635</v>
          </cell>
        </row>
        <row r="129">
          <cell r="A129">
            <v>23163</v>
          </cell>
          <cell r="B129">
            <v>2.1818181818181815E-13</v>
          </cell>
          <cell r="C129">
            <v>2.2545454545454546E-13</v>
          </cell>
          <cell r="D129">
            <v>2.1818181818181815E-13</v>
          </cell>
          <cell r="E129">
            <v>2.2545454545454546E-13</v>
          </cell>
          <cell r="F129" t="str">
            <v>19636</v>
          </cell>
        </row>
        <row r="130">
          <cell r="A130">
            <v>23193</v>
          </cell>
          <cell r="B130">
            <v>2.1818181818181815E-13</v>
          </cell>
          <cell r="C130">
            <v>2.2545454545454546E-13</v>
          </cell>
          <cell r="D130">
            <v>2.1818181818181815E-13</v>
          </cell>
          <cell r="E130">
            <v>2.2545454545454546E-13</v>
          </cell>
          <cell r="F130" t="str">
            <v>19637</v>
          </cell>
        </row>
        <row r="131">
          <cell r="A131">
            <v>23224</v>
          </cell>
          <cell r="B131">
            <v>2.1818181818181815E-13</v>
          </cell>
          <cell r="C131">
            <v>2.2545454545454546E-13</v>
          </cell>
          <cell r="D131">
            <v>2.1818181818181815E-13</v>
          </cell>
          <cell r="E131">
            <v>2.2545454545454546E-13</v>
          </cell>
          <cell r="F131" t="str">
            <v>19638</v>
          </cell>
        </row>
        <row r="132">
          <cell r="A132">
            <v>23255</v>
          </cell>
          <cell r="B132">
            <v>2.1818181818181815E-13</v>
          </cell>
          <cell r="C132">
            <v>2.2545454545454546E-13</v>
          </cell>
          <cell r="D132">
            <v>2.1818181818181815E-13</v>
          </cell>
          <cell r="E132">
            <v>2.2545454545454546E-13</v>
          </cell>
          <cell r="F132" t="str">
            <v>19639</v>
          </cell>
        </row>
        <row r="133">
          <cell r="A133">
            <v>23285</v>
          </cell>
          <cell r="B133">
            <v>2.1818181818181815E-13</v>
          </cell>
          <cell r="C133">
            <v>2.2545454545454546E-13</v>
          </cell>
          <cell r="D133">
            <v>2.1818181818181815E-13</v>
          </cell>
          <cell r="E133">
            <v>2.2545454545454546E-13</v>
          </cell>
          <cell r="F133" t="str">
            <v>196310</v>
          </cell>
        </row>
        <row r="134">
          <cell r="A134">
            <v>23316</v>
          </cell>
          <cell r="B134">
            <v>2.1818181818181815E-13</v>
          </cell>
          <cell r="C134">
            <v>2.2545454545454546E-13</v>
          </cell>
          <cell r="D134">
            <v>2.1818181818181815E-13</v>
          </cell>
          <cell r="E134">
            <v>2.2545454545454546E-13</v>
          </cell>
          <cell r="F134" t="str">
            <v>196311</v>
          </cell>
        </row>
        <row r="135">
          <cell r="A135">
            <v>23346</v>
          </cell>
          <cell r="B135">
            <v>2.1818181818181815E-13</v>
          </cell>
          <cell r="C135">
            <v>2.2545454545454546E-13</v>
          </cell>
          <cell r="D135">
            <v>2.1818181818181815E-13</v>
          </cell>
          <cell r="E135">
            <v>2.2545454545454546E-13</v>
          </cell>
          <cell r="F135" t="str">
            <v>196312</v>
          </cell>
        </row>
        <row r="136">
          <cell r="A136">
            <v>23377</v>
          </cell>
          <cell r="B136">
            <v>2.1818181818181815E-13</v>
          </cell>
          <cell r="C136">
            <v>2.2545454545454546E-13</v>
          </cell>
          <cell r="D136">
            <v>2.1818181818181815E-13</v>
          </cell>
          <cell r="E136">
            <v>2.2545454545454546E-13</v>
          </cell>
          <cell r="F136" t="str">
            <v>19641</v>
          </cell>
        </row>
        <row r="137">
          <cell r="A137">
            <v>23408</v>
          </cell>
          <cell r="B137">
            <v>4.0000000000000001E-13</v>
          </cell>
          <cell r="C137">
            <v>4.1090909090909094E-13</v>
          </cell>
          <cell r="D137">
            <v>2.5745454545454543E-13</v>
          </cell>
          <cell r="E137">
            <v>2.6618181818181822E-13</v>
          </cell>
          <cell r="F137" t="str">
            <v>19642</v>
          </cell>
        </row>
        <row r="138">
          <cell r="A138">
            <v>23437</v>
          </cell>
          <cell r="B138">
            <v>4.2181818181818188E-13</v>
          </cell>
          <cell r="C138">
            <v>4.363636363636363E-13</v>
          </cell>
          <cell r="D138">
            <v>4.141818181818182E-13</v>
          </cell>
          <cell r="E138">
            <v>4.2872727272727272E-13</v>
          </cell>
          <cell r="F138" t="str">
            <v>19643</v>
          </cell>
        </row>
        <row r="139">
          <cell r="A139">
            <v>23468</v>
          </cell>
          <cell r="B139">
            <v>4.2181818181818188E-13</v>
          </cell>
          <cell r="C139">
            <v>4.363636363636363E-13</v>
          </cell>
          <cell r="D139">
            <v>4.2181818181818188E-13</v>
          </cell>
          <cell r="E139">
            <v>4.363636363636363E-13</v>
          </cell>
          <cell r="F139" t="str">
            <v>19644</v>
          </cell>
        </row>
        <row r="140">
          <cell r="A140">
            <v>23498</v>
          </cell>
          <cell r="B140">
            <v>4.2181818181818188E-13</v>
          </cell>
          <cell r="C140">
            <v>4.363636363636363E-13</v>
          </cell>
          <cell r="D140">
            <v>4.2181818181818188E-13</v>
          </cell>
          <cell r="E140">
            <v>4.363636363636363E-13</v>
          </cell>
          <cell r="F140" t="str">
            <v>19645</v>
          </cell>
        </row>
        <row r="141">
          <cell r="A141">
            <v>23529</v>
          </cell>
          <cell r="B141">
            <v>4.2181818181818188E-13</v>
          </cell>
          <cell r="C141">
            <v>4.363636363636363E-13</v>
          </cell>
          <cell r="D141">
            <v>4.2181818181818188E-13</v>
          </cell>
          <cell r="E141">
            <v>4.363636363636363E-13</v>
          </cell>
          <cell r="F141" t="str">
            <v>19646</v>
          </cell>
        </row>
        <row r="142">
          <cell r="A142">
            <v>23559</v>
          </cell>
          <cell r="B142">
            <v>4.2181818181818188E-13</v>
          </cell>
          <cell r="C142">
            <v>4.363636363636363E-13</v>
          </cell>
          <cell r="D142">
            <v>4.2181818181818188E-13</v>
          </cell>
          <cell r="E142">
            <v>4.363636363636363E-13</v>
          </cell>
          <cell r="F142" t="str">
            <v>19647</v>
          </cell>
        </row>
        <row r="143">
          <cell r="A143">
            <v>23590</v>
          </cell>
          <cell r="B143">
            <v>4.4181818181818184E-13</v>
          </cell>
          <cell r="C143">
            <v>4.5636363636363637E-13</v>
          </cell>
          <cell r="D143">
            <v>4.3418181818181811E-13</v>
          </cell>
          <cell r="E143">
            <v>4.4872727272727274E-13</v>
          </cell>
          <cell r="F143" t="str">
            <v>19648</v>
          </cell>
        </row>
        <row r="144">
          <cell r="A144">
            <v>23621</v>
          </cell>
          <cell r="B144">
            <v>5.6363636363636363E-13</v>
          </cell>
          <cell r="C144">
            <v>5.8545454545454539E-13</v>
          </cell>
          <cell r="D144">
            <v>5.5745454545454541E-13</v>
          </cell>
          <cell r="E144">
            <v>5.7781818181818182E-13</v>
          </cell>
          <cell r="F144" t="str">
            <v>19649</v>
          </cell>
        </row>
        <row r="145">
          <cell r="A145">
            <v>23651</v>
          </cell>
          <cell r="B145">
            <v>5.6363636363636363E-13</v>
          </cell>
          <cell r="C145">
            <v>5.8545454545454539E-13</v>
          </cell>
          <cell r="D145">
            <v>5.6363636363636363E-13</v>
          </cell>
          <cell r="E145">
            <v>5.8545454545454539E-13</v>
          </cell>
          <cell r="F145" t="str">
            <v>196410</v>
          </cell>
        </row>
        <row r="146">
          <cell r="A146">
            <v>23682</v>
          </cell>
          <cell r="B146">
            <v>5.6363636363636363E-13</v>
          </cell>
          <cell r="C146">
            <v>5.8545454545454539E-13</v>
          </cell>
          <cell r="D146">
            <v>5.6363636363636363E-13</v>
          </cell>
          <cell r="E146">
            <v>5.8545454545454539E-13</v>
          </cell>
          <cell r="F146" t="str">
            <v>196411</v>
          </cell>
        </row>
        <row r="147">
          <cell r="A147">
            <v>23712</v>
          </cell>
          <cell r="B147">
            <v>6.6363636363636361E-13</v>
          </cell>
          <cell r="C147">
            <v>6.7272727272727274E-13</v>
          </cell>
          <cell r="D147">
            <v>5.8254545454545468E-13</v>
          </cell>
          <cell r="E147">
            <v>6.021818181818181E-13</v>
          </cell>
          <cell r="F147" t="str">
            <v>196412</v>
          </cell>
        </row>
        <row r="148">
          <cell r="A148">
            <v>23743</v>
          </cell>
          <cell r="B148">
            <v>6.6363636363636361E-13</v>
          </cell>
          <cell r="C148">
            <v>6.7272727272727274E-13</v>
          </cell>
          <cell r="D148">
            <v>6.6363636363636361E-13</v>
          </cell>
          <cell r="E148">
            <v>6.7272727272727274E-13</v>
          </cell>
          <cell r="F148" t="str">
            <v>19651</v>
          </cell>
        </row>
        <row r="149">
          <cell r="A149">
            <v>23774</v>
          </cell>
          <cell r="B149">
            <v>6.6363636363636361E-13</v>
          </cell>
          <cell r="C149">
            <v>6.7272727272727274E-13</v>
          </cell>
          <cell r="D149">
            <v>6.6363636363636361E-13</v>
          </cell>
          <cell r="E149">
            <v>6.7272727272727274E-13</v>
          </cell>
          <cell r="F149" t="str">
            <v>19652</v>
          </cell>
        </row>
        <row r="150">
          <cell r="A150">
            <v>23802</v>
          </cell>
          <cell r="B150">
            <v>6.6363636363636361E-13</v>
          </cell>
          <cell r="C150">
            <v>6.7272727272727274E-13</v>
          </cell>
          <cell r="D150">
            <v>6.6363636363636361E-13</v>
          </cell>
          <cell r="E150">
            <v>6.7272727272727274E-13</v>
          </cell>
          <cell r="F150" t="str">
            <v>19653</v>
          </cell>
        </row>
        <row r="151">
          <cell r="A151">
            <v>23833</v>
          </cell>
          <cell r="B151">
            <v>6.6363636363636361E-13</v>
          </cell>
          <cell r="C151">
            <v>6.7272727272727274E-13</v>
          </cell>
          <cell r="D151">
            <v>6.6363636363636361E-13</v>
          </cell>
          <cell r="E151">
            <v>6.7272727272727274E-13</v>
          </cell>
          <cell r="F151" t="str">
            <v>19654</v>
          </cell>
        </row>
        <row r="152">
          <cell r="A152">
            <v>23863</v>
          </cell>
          <cell r="B152">
            <v>6.6363636363636361E-13</v>
          </cell>
          <cell r="C152">
            <v>6.7272727272727274E-13</v>
          </cell>
          <cell r="D152">
            <v>6.6363636363636361E-13</v>
          </cell>
          <cell r="E152">
            <v>6.7272727272727274E-13</v>
          </cell>
          <cell r="F152" t="str">
            <v>19655</v>
          </cell>
        </row>
        <row r="153">
          <cell r="A153">
            <v>23894</v>
          </cell>
          <cell r="B153">
            <v>6.6363636363636361E-13</v>
          </cell>
          <cell r="C153">
            <v>6.7272727272727274E-13</v>
          </cell>
          <cell r="D153">
            <v>6.6363636363636361E-13</v>
          </cell>
          <cell r="E153">
            <v>6.7272727272727274E-13</v>
          </cell>
          <cell r="F153" t="str">
            <v>19656</v>
          </cell>
        </row>
        <row r="154">
          <cell r="A154">
            <v>23924</v>
          </cell>
          <cell r="B154">
            <v>6.6363636363636361E-13</v>
          </cell>
          <cell r="C154">
            <v>6.7272727272727274E-13</v>
          </cell>
          <cell r="D154">
            <v>6.6363636363636361E-13</v>
          </cell>
          <cell r="E154">
            <v>6.7272727272727274E-13</v>
          </cell>
          <cell r="F154" t="str">
            <v>19657</v>
          </cell>
        </row>
        <row r="155">
          <cell r="A155">
            <v>23955</v>
          </cell>
          <cell r="B155">
            <v>6.6363636363636361E-13</v>
          </cell>
          <cell r="C155">
            <v>6.7272727272727274E-13</v>
          </cell>
          <cell r="D155">
            <v>6.6363636363636361E-13</v>
          </cell>
          <cell r="E155">
            <v>6.7272727272727274E-13</v>
          </cell>
          <cell r="F155" t="str">
            <v>19658</v>
          </cell>
        </row>
        <row r="156">
          <cell r="A156">
            <v>23986</v>
          </cell>
          <cell r="B156">
            <v>6.6363636363636361E-13</v>
          </cell>
          <cell r="C156">
            <v>6.7272727272727274E-13</v>
          </cell>
          <cell r="D156">
            <v>6.6363636363636361E-13</v>
          </cell>
          <cell r="E156">
            <v>6.7272727272727274E-13</v>
          </cell>
          <cell r="F156" t="str">
            <v>19659</v>
          </cell>
        </row>
        <row r="157">
          <cell r="A157">
            <v>24016</v>
          </cell>
          <cell r="B157">
            <v>6.6363636363636361E-13</v>
          </cell>
          <cell r="C157">
            <v>6.7272727272727274E-13</v>
          </cell>
          <cell r="D157">
            <v>6.6363636363636361E-13</v>
          </cell>
          <cell r="E157">
            <v>6.7272727272727274E-13</v>
          </cell>
          <cell r="F157" t="str">
            <v>196510</v>
          </cell>
        </row>
        <row r="158">
          <cell r="A158">
            <v>24047</v>
          </cell>
          <cell r="B158">
            <v>8.0000000000000002E-13</v>
          </cell>
          <cell r="C158">
            <v>8.0727272727272721E-13</v>
          </cell>
          <cell r="D158">
            <v>7.425454545454545E-13</v>
          </cell>
          <cell r="E158">
            <v>7.5054545454545447E-13</v>
          </cell>
          <cell r="F158" t="str">
            <v>196511</v>
          </cell>
        </row>
        <row r="159">
          <cell r="A159">
            <v>24077</v>
          </cell>
          <cell r="B159">
            <v>8.0000000000000002E-13</v>
          </cell>
          <cell r="C159">
            <v>8.0727272727272721E-13</v>
          </cell>
          <cell r="D159">
            <v>8.0000000000000002E-13</v>
          </cell>
          <cell r="E159">
            <v>8.0727272727272721E-13</v>
          </cell>
          <cell r="F159" t="str">
            <v>196512</v>
          </cell>
        </row>
        <row r="160">
          <cell r="A160">
            <v>24108</v>
          </cell>
          <cell r="B160">
            <v>8.0000000000000002E-13</v>
          </cell>
          <cell r="C160">
            <v>8.0727272727272721E-13</v>
          </cell>
          <cell r="D160">
            <v>8.0000000000000002E-13</v>
          </cell>
          <cell r="E160">
            <v>8.0727272727272721E-13</v>
          </cell>
          <cell r="F160" t="str">
            <v>19661</v>
          </cell>
        </row>
        <row r="161">
          <cell r="A161">
            <v>24139</v>
          </cell>
          <cell r="B161">
            <v>8.0000000000000002E-13</v>
          </cell>
          <cell r="C161">
            <v>8.0727272727272721E-13</v>
          </cell>
          <cell r="D161">
            <v>8.0000000000000002E-13</v>
          </cell>
          <cell r="E161">
            <v>8.0727272727272721E-13</v>
          </cell>
          <cell r="F161" t="str">
            <v>19662</v>
          </cell>
        </row>
        <row r="162">
          <cell r="A162">
            <v>24167</v>
          </cell>
          <cell r="B162">
            <v>8.0000000000000002E-13</v>
          </cell>
          <cell r="C162">
            <v>8.0727272727272721E-13</v>
          </cell>
          <cell r="D162">
            <v>8.0000000000000002E-13</v>
          </cell>
          <cell r="E162">
            <v>8.0727272727272721E-13</v>
          </cell>
          <cell r="F162" t="str">
            <v>19663</v>
          </cell>
        </row>
        <row r="163">
          <cell r="A163">
            <v>24198</v>
          </cell>
          <cell r="B163">
            <v>8.0000000000000002E-13</v>
          </cell>
          <cell r="C163">
            <v>8.0727272727272721E-13</v>
          </cell>
          <cell r="D163">
            <v>8.0000000000000002E-13</v>
          </cell>
          <cell r="E163">
            <v>8.0727272727272721E-13</v>
          </cell>
          <cell r="F163" t="str">
            <v>19664</v>
          </cell>
        </row>
        <row r="164">
          <cell r="A164">
            <v>24228</v>
          </cell>
          <cell r="B164">
            <v>8.0000000000000002E-13</v>
          </cell>
          <cell r="C164">
            <v>8.0727272727272721E-13</v>
          </cell>
          <cell r="D164">
            <v>8.0000000000000002E-13</v>
          </cell>
          <cell r="E164">
            <v>8.0727272727272721E-13</v>
          </cell>
          <cell r="F164" t="str">
            <v>19665</v>
          </cell>
        </row>
        <row r="165">
          <cell r="A165">
            <v>24259</v>
          </cell>
          <cell r="B165">
            <v>8.0000000000000002E-13</v>
          </cell>
          <cell r="C165">
            <v>8.0727272727272721E-13</v>
          </cell>
          <cell r="D165">
            <v>8.0000000000000002E-13</v>
          </cell>
          <cell r="E165">
            <v>8.0727272727272721E-13</v>
          </cell>
          <cell r="F165" t="str">
            <v>19666</v>
          </cell>
        </row>
        <row r="166">
          <cell r="A166">
            <v>24289</v>
          </cell>
          <cell r="B166">
            <v>8.0000000000000002E-13</v>
          </cell>
          <cell r="C166">
            <v>8.0727272727272721E-13</v>
          </cell>
          <cell r="D166">
            <v>8.0000000000000002E-13</v>
          </cell>
          <cell r="E166">
            <v>8.0727272727272721E-13</v>
          </cell>
          <cell r="F166" t="str">
            <v>19667</v>
          </cell>
        </row>
        <row r="167">
          <cell r="A167">
            <v>24320</v>
          </cell>
          <cell r="B167">
            <v>8.0000000000000002E-13</v>
          </cell>
          <cell r="C167">
            <v>8.0727272727272721E-13</v>
          </cell>
          <cell r="D167">
            <v>8.0000000000000002E-13</v>
          </cell>
          <cell r="E167">
            <v>8.0727272727272721E-13</v>
          </cell>
          <cell r="F167" t="str">
            <v>19668</v>
          </cell>
        </row>
        <row r="168">
          <cell r="A168">
            <v>24351</v>
          </cell>
          <cell r="B168">
            <v>8.0000000000000002E-13</v>
          </cell>
          <cell r="C168">
            <v>8.0727272727272721E-13</v>
          </cell>
          <cell r="D168">
            <v>8.0000000000000002E-13</v>
          </cell>
          <cell r="E168">
            <v>8.0727272727272721E-13</v>
          </cell>
          <cell r="F168" t="str">
            <v>19669</v>
          </cell>
        </row>
        <row r="169">
          <cell r="A169">
            <v>24381</v>
          </cell>
          <cell r="B169">
            <v>8.0000000000000002E-13</v>
          </cell>
          <cell r="C169">
            <v>8.0727272727272721E-13</v>
          </cell>
          <cell r="D169">
            <v>8.0000000000000002E-13</v>
          </cell>
          <cell r="E169">
            <v>8.0727272727272721E-13</v>
          </cell>
          <cell r="F169" t="str">
            <v>196610</v>
          </cell>
        </row>
        <row r="170">
          <cell r="A170">
            <v>24412</v>
          </cell>
          <cell r="B170">
            <v>8.0000000000000002E-13</v>
          </cell>
          <cell r="C170">
            <v>8.0727272727272721E-13</v>
          </cell>
          <cell r="D170">
            <v>8.0000000000000002E-13</v>
          </cell>
          <cell r="E170">
            <v>8.0727272727272721E-13</v>
          </cell>
          <cell r="F170" t="str">
            <v>196611</v>
          </cell>
        </row>
        <row r="171">
          <cell r="A171">
            <v>24442</v>
          </cell>
          <cell r="B171">
            <v>8.0000000000000002E-13</v>
          </cell>
          <cell r="C171">
            <v>8.0727272727272721E-13</v>
          </cell>
          <cell r="D171">
            <v>8.0000000000000002E-13</v>
          </cell>
          <cell r="E171">
            <v>8.0727272727272721E-13</v>
          </cell>
          <cell r="F171" t="str">
            <v>196612</v>
          </cell>
        </row>
        <row r="172">
          <cell r="A172">
            <v>24473</v>
          </cell>
          <cell r="B172">
            <v>8.0000000000000002E-13</v>
          </cell>
          <cell r="C172">
            <v>8.0727272727272721E-13</v>
          </cell>
          <cell r="D172">
            <v>8.0000000000000002E-13</v>
          </cell>
          <cell r="E172">
            <v>8.0727272727272721E-13</v>
          </cell>
          <cell r="F172" t="str">
            <v>19671</v>
          </cell>
        </row>
        <row r="173">
          <cell r="A173">
            <v>24504</v>
          </cell>
          <cell r="B173">
            <v>9.8181818181818191E-13</v>
          </cell>
          <cell r="C173">
            <v>9.854545454545454E-13</v>
          </cell>
          <cell r="D173">
            <v>9.3818181818181839E-13</v>
          </cell>
          <cell r="E173">
            <v>9.4218181818181837E-13</v>
          </cell>
          <cell r="F173" t="str">
            <v>19672</v>
          </cell>
        </row>
        <row r="174">
          <cell r="A174">
            <v>24532</v>
          </cell>
          <cell r="B174">
            <v>9.8181818181818191E-13</v>
          </cell>
          <cell r="C174">
            <v>9.854545454545454E-13</v>
          </cell>
          <cell r="D174">
            <v>9.8181818181818191E-13</v>
          </cell>
          <cell r="E174">
            <v>9.8727272727272725E-13</v>
          </cell>
          <cell r="F174" t="str">
            <v>19673</v>
          </cell>
        </row>
        <row r="175">
          <cell r="A175">
            <v>24563</v>
          </cell>
          <cell r="B175">
            <v>9.8181818181818191E-13</v>
          </cell>
          <cell r="C175">
            <v>9.854545454545454E-13</v>
          </cell>
          <cell r="D175">
            <v>9.8181818181818191E-13</v>
          </cell>
          <cell r="E175">
            <v>9.8727272727272725E-13</v>
          </cell>
          <cell r="F175" t="str">
            <v>19674</v>
          </cell>
        </row>
        <row r="176">
          <cell r="A176">
            <v>24593</v>
          </cell>
          <cell r="B176">
            <v>9.8181818181818191E-13</v>
          </cell>
          <cell r="C176">
            <v>9.854545454545454E-13</v>
          </cell>
          <cell r="D176">
            <v>9.8181818181818191E-13</v>
          </cell>
          <cell r="E176">
            <v>9.8727272727272725E-13</v>
          </cell>
          <cell r="F176" t="str">
            <v>19675</v>
          </cell>
        </row>
        <row r="177">
          <cell r="A177">
            <v>24624</v>
          </cell>
          <cell r="B177">
            <v>9.8181818181818191E-13</v>
          </cell>
          <cell r="C177">
            <v>9.854545454545454E-13</v>
          </cell>
          <cell r="D177">
            <v>9.8181818181818191E-13</v>
          </cell>
          <cell r="E177">
            <v>9.8727272727272725E-13</v>
          </cell>
          <cell r="F177" t="str">
            <v>19676</v>
          </cell>
        </row>
        <row r="178">
          <cell r="A178">
            <v>24654</v>
          </cell>
          <cell r="B178">
            <v>9.8181818181818191E-13</v>
          </cell>
          <cell r="C178">
            <v>9.854545454545454E-13</v>
          </cell>
          <cell r="D178">
            <v>9.8181818181818191E-13</v>
          </cell>
          <cell r="E178">
            <v>9.8727272727272725E-13</v>
          </cell>
          <cell r="F178" t="str">
            <v>19677</v>
          </cell>
        </row>
        <row r="179">
          <cell r="A179">
            <v>24685</v>
          </cell>
          <cell r="B179">
            <v>9.8181818181818191E-13</v>
          </cell>
          <cell r="C179">
            <v>9.854545454545454E-13</v>
          </cell>
          <cell r="D179">
            <v>9.8181818181818191E-13</v>
          </cell>
          <cell r="E179">
            <v>9.8727272727272725E-13</v>
          </cell>
          <cell r="F179" t="str">
            <v>19678</v>
          </cell>
        </row>
        <row r="180">
          <cell r="A180">
            <v>24716</v>
          </cell>
          <cell r="B180">
            <v>9.8181818181818191E-13</v>
          </cell>
          <cell r="C180">
            <v>9.854545454545454E-13</v>
          </cell>
          <cell r="D180">
            <v>9.8181818181818191E-13</v>
          </cell>
          <cell r="E180">
            <v>9.8727272727272725E-13</v>
          </cell>
          <cell r="F180" t="str">
            <v>19679</v>
          </cell>
        </row>
        <row r="181">
          <cell r="A181">
            <v>24746</v>
          </cell>
          <cell r="B181">
            <v>9.8181818181818191E-13</v>
          </cell>
          <cell r="C181">
            <v>9.854545454545454E-13</v>
          </cell>
          <cell r="D181">
            <v>9.8181818181818191E-13</v>
          </cell>
          <cell r="E181">
            <v>9.8727272727272725E-13</v>
          </cell>
          <cell r="F181" t="str">
            <v>196710</v>
          </cell>
        </row>
        <row r="182">
          <cell r="A182">
            <v>24777</v>
          </cell>
          <cell r="B182">
            <v>9.8181818181818191E-13</v>
          </cell>
          <cell r="C182">
            <v>9.854545454545454E-13</v>
          </cell>
          <cell r="D182">
            <v>9.8181818181818191E-13</v>
          </cell>
          <cell r="E182">
            <v>9.8727272727272725E-13</v>
          </cell>
          <cell r="F182" t="str">
            <v>196711</v>
          </cell>
        </row>
        <row r="183">
          <cell r="A183">
            <v>24807</v>
          </cell>
          <cell r="B183">
            <v>9.8181818181818191E-13</v>
          </cell>
          <cell r="C183">
            <v>9.854545454545454E-13</v>
          </cell>
          <cell r="D183">
            <v>9.8181818181818191E-13</v>
          </cell>
          <cell r="E183">
            <v>9.8727272727272725E-13</v>
          </cell>
          <cell r="F183" t="str">
            <v>196712</v>
          </cell>
        </row>
        <row r="184">
          <cell r="A184">
            <v>24838</v>
          </cell>
          <cell r="B184">
            <v>1.1636363636363636E-12</v>
          </cell>
          <cell r="C184">
            <v>1.1709090909090908E-12</v>
          </cell>
          <cell r="D184">
            <v>1.1636363636363636E-12</v>
          </cell>
          <cell r="E184">
            <v>1.1709090909090908E-12</v>
          </cell>
          <cell r="F184" t="str">
            <v>19681</v>
          </cell>
        </row>
        <row r="185">
          <cell r="A185">
            <v>24869</v>
          </cell>
          <cell r="B185">
            <v>1.1636363636363636E-12</v>
          </cell>
          <cell r="C185">
            <v>1.1709090909090908E-12</v>
          </cell>
          <cell r="D185">
            <v>1.1636363636363636E-12</v>
          </cell>
          <cell r="E185">
            <v>1.1709090909090908E-12</v>
          </cell>
          <cell r="F185" t="str">
            <v>19682</v>
          </cell>
        </row>
        <row r="186">
          <cell r="A186">
            <v>24898</v>
          </cell>
          <cell r="B186">
            <v>1.1636363636363636E-12</v>
          </cell>
          <cell r="C186">
            <v>1.1709090909090908E-12</v>
          </cell>
          <cell r="D186">
            <v>1.1636363636363636E-12</v>
          </cell>
          <cell r="E186">
            <v>1.1709090909090908E-12</v>
          </cell>
          <cell r="F186" t="str">
            <v>19683</v>
          </cell>
        </row>
        <row r="187">
          <cell r="A187">
            <v>24929</v>
          </cell>
          <cell r="B187">
            <v>1.1636363636363636E-12</v>
          </cell>
          <cell r="C187">
            <v>1.1709090909090908E-12</v>
          </cell>
          <cell r="D187">
            <v>1.1636363636363636E-12</v>
          </cell>
          <cell r="E187">
            <v>1.1709090909090908E-12</v>
          </cell>
          <cell r="F187" t="str">
            <v>19684</v>
          </cell>
        </row>
        <row r="188">
          <cell r="A188">
            <v>24959</v>
          </cell>
          <cell r="B188">
            <v>1.1636363636363636E-12</v>
          </cell>
          <cell r="C188">
            <v>1.1709090909090908E-12</v>
          </cell>
          <cell r="D188">
            <v>1.1636363636363636E-12</v>
          </cell>
          <cell r="E188">
            <v>1.1709090909090908E-12</v>
          </cell>
          <cell r="F188" t="str">
            <v>19685</v>
          </cell>
        </row>
        <row r="189">
          <cell r="A189">
            <v>24990</v>
          </cell>
          <cell r="B189">
            <v>1.1636363636363636E-12</v>
          </cell>
          <cell r="C189">
            <v>1.1709090909090908E-12</v>
          </cell>
          <cell r="D189">
            <v>1.1636363636363636E-12</v>
          </cell>
          <cell r="E189">
            <v>1.1709090909090908E-12</v>
          </cell>
          <cell r="F189" t="str">
            <v>19686</v>
          </cell>
        </row>
        <row r="190">
          <cell r="A190">
            <v>25020</v>
          </cell>
          <cell r="B190">
            <v>1.1636363636363636E-12</v>
          </cell>
          <cell r="C190">
            <v>1.1709090909090908E-12</v>
          </cell>
          <cell r="D190">
            <v>1.1636363636363636E-12</v>
          </cell>
          <cell r="E190">
            <v>1.1709090909090908E-12</v>
          </cell>
          <cell r="F190" t="str">
            <v>19687</v>
          </cell>
        </row>
        <row r="191">
          <cell r="A191">
            <v>25051</v>
          </cell>
          <cell r="B191">
            <v>1.32E-12</v>
          </cell>
          <cell r="C191">
            <v>1.3272727272727272E-12</v>
          </cell>
          <cell r="D191">
            <v>1.1927272727272725E-12</v>
          </cell>
          <cell r="E191">
            <v>1.1999999999999999E-12</v>
          </cell>
          <cell r="F191" t="str">
            <v>19688</v>
          </cell>
        </row>
        <row r="192">
          <cell r="A192">
            <v>25082</v>
          </cell>
          <cell r="B192">
            <v>1.3381818181818183E-12</v>
          </cell>
          <cell r="C192">
            <v>1.3454545454545455E-12</v>
          </cell>
          <cell r="D192">
            <v>1.3236363636363637E-12</v>
          </cell>
          <cell r="E192">
            <v>1.3312727272727274E-12</v>
          </cell>
          <cell r="F192" t="str">
            <v>19689</v>
          </cell>
        </row>
        <row r="193">
          <cell r="A193">
            <v>25112</v>
          </cell>
          <cell r="B193">
            <v>1.3381818181818183E-12</v>
          </cell>
          <cell r="C193">
            <v>1.3454545454545455E-12</v>
          </cell>
          <cell r="D193">
            <v>1.3381818181818183E-12</v>
          </cell>
          <cell r="E193">
            <v>1.3454545454545455E-12</v>
          </cell>
          <cell r="F193" t="str">
            <v>196810</v>
          </cell>
        </row>
        <row r="194">
          <cell r="A194">
            <v>25143</v>
          </cell>
          <cell r="B194">
            <v>1.363636363636364E-12</v>
          </cell>
          <cell r="C194">
            <v>1.3709090909090907E-12</v>
          </cell>
          <cell r="D194">
            <v>1.3490909090909092E-12</v>
          </cell>
          <cell r="E194">
            <v>1.3570909090909091E-12</v>
          </cell>
          <cell r="F194" t="str">
            <v>196811</v>
          </cell>
        </row>
        <row r="195">
          <cell r="A195">
            <v>25173</v>
          </cell>
          <cell r="B195">
            <v>1.3854545454545455E-12</v>
          </cell>
          <cell r="C195">
            <v>1.3927272727272727E-12</v>
          </cell>
          <cell r="D195">
            <v>1.3781818181818181E-12</v>
          </cell>
          <cell r="E195">
            <v>1.3883636363636364E-12</v>
          </cell>
          <cell r="F195" t="str">
            <v>196812</v>
          </cell>
        </row>
        <row r="196">
          <cell r="A196">
            <v>25204</v>
          </cell>
          <cell r="B196">
            <v>1.3854545454545455E-12</v>
          </cell>
          <cell r="C196">
            <v>1.3927272727272727E-12</v>
          </cell>
          <cell r="D196">
            <v>1.3854545454545455E-12</v>
          </cell>
          <cell r="E196">
            <v>1.3927272727272727E-12</v>
          </cell>
          <cell r="F196" t="str">
            <v>19691</v>
          </cell>
        </row>
        <row r="197">
          <cell r="A197">
            <v>25235</v>
          </cell>
          <cell r="B197">
            <v>1.4218181818181819E-12</v>
          </cell>
          <cell r="C197">
            <v>1.4290909090909092E-12</v>
          </cell>
          <cell r="D197">
            <v>1.4109090909090908E-12</v>
          </cell>
          <cell r="E197">
            <v>1.4199999999999996E-12</v>
          </cell>
          <cell r="F197" t="str">
            <v>19692</v>
          </cell>
        </row>
        <row r="198">
          <cell r="A198">
            <v>25263</v>
          </cell>
          <cell r="B198">
            <v>1.4472727272727273E-12</v>
          </cell>
          <cell r="C198">
            <v>1.4545454545454543E-12</v>
          </cell>
          <cell r="D198">
            <v>1.4327272727272727E-12</v>
          </cell>
          <cell r="E198">
            <v>1.4421818181818183E-12</v>
          </cell>
          <cell r="F198" t="str">
            <v>19693</v>
          </cell>
        </row>
        <row r="199">
          <cell r="A199">
            <v>25294</v>
          </cell>
          <cell r="B199">
            <v>1.4472727272727273E-12</v>
          </cell>
          <cell r="C199">
            <v>1.4545454545454543E-12</v>
          </cell>
          <cell r="D199">
            <v>1.4472727272727273E-12</v>
          </cell>
          <cell r="E199">
            <v>1.4545454545454543E-12</v>
          </cell>
          <cell r="F199" t="str">
            <v>19694</v>
          </cell>
        </row>
        <row r="200">
          <cell r="A200">
            <v>25324</v>
          </cell>
          <cell r="B200">
            <v>1.4654545454545456E-12</v>
          </cell>
          <cell r="C200">
            <v>1.4727272727272726E-12</v>
          </cell>
          <cell r="D200">
            <v>1.4545454545454543E-12</v>
          </cell>
          <cell r="E200">
            <v>1.464E-12</v>
          </cell>
          <cell r="F200" t="str">
            <v>19695</v>
          </cell>
        </row>
        <row r="201">
          <cell r="A201">
            <v>25355</v>
          </cell>
          <cell r="B201">
            <v>1.4654545454545456E-12</v>
          </cell>
          <cell r="C201">
            <v>1.4727272727272726E-12</v>
          </cell>
          <cell r="D201">
            <v>1.4654545454545456E-12</v>
          </cell>
          <cell r="E201">
            <v>1.4727272727272726E-12</v>
          </cell>
          <cell r="F201" t="str">
            <v>19696</v>
          </cell>
        </row>
        <row r="202">
          <cell r="A202">
            <v>25385</v>
          </cell>
          <cell r="B202">
            <v>1.4836363636363634E-12</v>
          </cell>
          <cell r="C202">
            <v>1.4909090909090908E-12</v>
          </cell>
          <cell r="D202">
            <v>1.4800000000000004E-12</v>
          </cell>
          <cell r="E202">
            <v>1.4876363636363638E-12</v>
          </cell>
          <cell r="F202" t="str">
            <v>19697</v>
          </cell>
        </row>
        <row r="203">
          <cell r="A203">
            <v>25416</v>
          </cell>
          <cell r="B203">
            <v>1.5018181818181819E-12</v>
          </cell>
          <cell r="C203">
            <v>1.5090909090909091E-12</v>
          </cell>
          <cell r="D203">
            <v>1.4836363636363634E-12</v>
          </cell>
          <cell r="E203">
            <v>1.4934545454545455E-12</v>
          </cell>
          <cell r="F203" t="str">
            <v>19698</v>
          </cell>
        </row>
        <row r="204">
          <cell r="A204">
            <v>25447</v>
          </cell>
          <cell r="B204">
            <v>1.5018181818181819E-12</v>
          </cell>
          <cell r="C204">
            <v>1.5090909090909091E-12</v>
          </cell>
          <cell r="D204">
            <v>1.5018181818181819E-12</v>
          </cell>
          <cell r="E204">
            <v>1.5090909090909091E-12</v>
          </cell>
          <cell r="F204" t="str">
            <v>19699</v>
          </cell>
        </row>
        <row r="205">
          <cell r="A205">
            <v>25477</v>
          </cell>
          <cell r="B205">
            <v>1.5236363636363637E-12</v>
          </cell>
          <cell r="C205">
            <v>1.5309090909090909E-12</v>
          </cell>
          <cell r="D205">
            <v>1.52E-12</v>
          </cell>
          <cell r="E205">
            <v>1.5290909090909092E-12</v>
          </cell>
          <cell r="F205" t="str">
            <v>196910</v>
          </cell>
        </row>
        <row r="206">
          <cell r="A206">
            <v>25508</v>
          </cell>
          <cell r="B206">
            <v>1.5563636363636365E-12</v>
          </cell>
          <cell r="C206">
            <v>1.56E-12</v>
          </cell>
          <cell r="D206">
            <v>1.5381818181818181E-12</v>
          </cell>
          <cell r="E206">
            <v>1.5469090909090908E-12</v>
          </cell>
          <cell r="F206" t="str">
            <v>196911</v>
          </cell>
        </row>
        <row r="207">
          <cell r="A207">
            <v>25538</v>
          </cell>
          <cell r="B207">
            <v>1.5745454545454546E-12</v>
          </cell>
          <cell r="C207">
            <v>1.5818181818181816E-12</v>
          </cell>
          <cell r="D207">
            <v>1.56E-12</v>
          </cell>
          <cell r="E207">
            <v>1.5683636363636363E-12</v>
          </cell>
          <cell r="F207" t="str">
            <v>196912</v>
          </cell>
        </row>
        <row r="208">
          <cell r="A208">
            <v>25569</v>
          </cell>
          <cell r="B208">
            <v>1.5745454545454546E-12</v>
          </cell>
          <cell r="C208">
            <v>1.5818181818181816E-12</v>
          </cell>
          <cell r="D208">
            <v>1.5745454545454546E-12</v>
          </cell>
          <cell r="E208">
            <v>1.5818181818181816E-12</v>
          </cell>
          <cell r="F208" t="str">
            <v>19701</v>
          </cell>
        </row>
        <row r="209">
          <cell r="A209">
            <v>25600</v>
          </cell>
          <cell r="B209">
            <v>1.5927272727272729E-12</v>
          </cell>
          <cell r="C209">
            <v>1.6036363636363637E-12</v>
          </cell>
          <cell r="D209">
            <v>1.5890909090909092E-12</v>
          </cell>
          <cell r="E209">
            <v>1.6010909090909091E-12</v>
          </cell>
          <cell r="F209" t="str">
            <v>19702</v>
          </cell>
        </row>
        <row r="210">
          <cell r="A210">
            <v>25628</v>
          </cell>
          <cell r="B210">
            <v>1.6218181818181816E-12</v>
          </cell>
          <cell r="C210">
            <v>1.6327272727272731E-12</v>
          </cell>
          <cell r="D210">
            <v>1.5963636363636362E-12</v>
          </cell>
          <cell r="E210">
            <v>1.6072727272727272E-12</v>
          </cell>
          <cell r="F210" t="str">
            <v>19703</v>
          </cell>
        </row>
        <row r="211">
          <cell r="A211">
            <v>25659</v>
          </cell>
          <cell r="B211">
            <v>1.6218181818181816E-12</v>
          </cell>
          <cell r="C211">
            <v>1.6327272727272731E-12</v>
          </cell>
          <cell r="D211">
            <v>1.6218181818181816E-12</v>
          </cell>
          <cell r="E211">
            <v>1.6327272727272731E-12</v>
          </cell>
          <cell r="F211" t="str">
            <v>19704</v>
          </cell>
        </row>
        <row r="212">
          <cell r="A212">
            <v>25689</v>
          </cell>
          <cell r="B212">
            <v>1.6472727272727273E-12</v>
          </cell>
          <cell r="C212">
            <v>1.6581818181818179E-12</v>
          </cell>
          <cell r="D212">
            <v>1.6327272727272731E-12</v>
          </cell>
          <cell r="E212">
            <v>1.6436363636363636E-12</v>
          </cell>
          <cell r="F212" t="str">
            <v>19705</v>
          </cell>
        </row>
        <row r="213">
          <cell r="A213">
            <v>25720</v>
          </cell>
          <cell r="B213">
            <v>1.6472727272727273E-12</v>
          </cell>
          <cell r="C213">
            <v>1.6581818181818179E-12</v>
          </cell>
          <cell r="D213">
            <v>1.6472727272727273E-12</v>
          </cell>
          <cell r="E213">
            <v>1.6581818181818179E-12</v>
          </cell>
          <cell r="F213" t="str">
            <v>19706</v>
          </cell>
        </row>
        <row r="214">
          <cell r="A214">
            <v>25750</v>
          </cell>
          <cell r="B214">
            <v>1.6799999999999999E-12</v>
          </cell>
          <cell r="C214">
            <v>1.690909090909091E-12</v>
          </cell>
          <cell r="D214">
            <v>1.6654545454545455E-12</v>
          </cell>
          <cell r="E214">
            <v>1.6759999999999999E-12</v>
          </cell>
          <cell r="F214" t="str">
            <v>19707</v>
          </cell>
        </row>
        <row r="215">
          <cell r="A215">
            <v>25781</v>
          </cell>
          <cell r="B215">
            <v>1.6799999999999999E-12</v>
          </cell>
          <cell r="C215">
            <v>1.690909090909091E-12</v>
          </cell>
          <cell r="D215">
            <v>1.6799999999999999E-12</v>
          </cell>
          <cell r="E215">
            <v>1.690909090909091E-12</v>
          </cell>
          <cell r="F215" t="str">
            <v>19708</v>
          </cell>
        </row>
        <row r="216">
          <cell r="A216">
            <v>25812</v>
          </cell>
          <cell r="B216">
            <v>1.7054545454545458E-12</v>
          </cell>
          <cell r="C216">
            <v>1.7163636363636364E-12</v>
          </cell>
          <cell r="D216">
            <v>1.690909090909091E-12</v>
          </cell>
          <cell r="E216">
            <v>1.7018181818181817E-12</v>
          </cell>
          <cell r="F216" t="str">
            <v>19709</v>
          </cell>
        </row>
        <row r="217">
          <cell r="A217">
            <v>25842</v>
          </cell>
          <cell r="B217">
            <v>1.7054545454545458E-12</v>
          </cell>
          <cell r="C217">
            <v>1.7163636363636364E-12</v>
          </cell>
          <cell r="D217">
            <v>1.7054545454545458E-12</v>
          </cell>
          <cell r="E217">
            <v>1.7163636363636364E-12</v>
          </cell>
          <cell r="F217" t="str">
            <v>197010</v>
          </cell>
        </row>
        <row r="218">
          <cell r="A218">
            <v>25873</v>
          </cell>
          <cell r="B218">
            <v>1.7563636363636363E-12</v>
          </cell>
          <cell r="C218">
            <v>1.7672727272727274E-12</v>
          </cell>
          <cell r="D218">
            <v>1.7454545454545454E-12</v>
          </cell>
          <cell r="E218">
            <v>1.7563636363636363E-12</v>
          </cell>
          <cell r="F218" t="str">
            <v>197011</v>
          </cell>
        </row>
        <row r="219">
          <cell r="A219">
            <v>25903</v>
          </cell>
          <cell r="B219">
            <v>1.7890909090909091E-12</v>
          </cell>
          <cell r="C219">
            <v>1.8000000000000002E-12</v>
          </cell>
          <cell r="D219">
            <v>1.7672727272727274E-12</v>
          </cell>
          <cell r="E219">
            <v>1.778181818181818E-12</v>
          </cell>
          <cell r="F219" t="str">
            <v>197012</v>
          </cell>
        </row>
        <row r="220">
          <cell r="A220">
            <v>25934</v>
          </cell>
          <cell r="B220">
            <v>1.7890909090909091E-12</v>
          </cell>
          <cell r="C220">
            <v>1.8000000000000002E-12</v>
          </cell>
          <cell r="D220">
            <v>1.7890909090909091E-12</v>
          </cell>
          <cell r="E220">
            <v>1.8000000000000002E-12</v>
          </cell>
          <cell r="F220" t="str">
            <v>19711</v>
          </cell>
        </row>
        <row r="221">
          <cell r="A221">
            <v>25965</v>
          </cell>
          <cell r="B221">
            <v>1.8181818181818181E-12</v>
          </cell>
          <cell r="C221">
            <v>1.8290909090909088E-12</v>
          </cell>
          <cell r="D221">
            <v>1.807272727272727E-12</v>
          </cell>
          <cell r="E221">
            <v>1.8181818181818181E-12</v>
          </cell>
          <cell r="F221" t="str">
            <v>19712</v>
          </cell>
        </row>
        <row r="222">
          <cell r="A222">
            <v>25993</v>
          </cell>
          <cell r="B222">
            <v>1.8472727272727272E-12</v>
          </cell>
          <cell r="C222">
            <v>1.8581818181818183E-12</v>
          </cell>
          <cell r="D222">
            <v>1.8290909090909088E-12</v>
          </cell>
          <cell r="E222">
            <v>1.8392727272727273E-12</v>
          </cell>
          <cell r="F222" t="str">
            <v>19713</v>
          </cell>
        </row>
        <row r="223">
          <cell r="A223">
            <v>26024</v>
          </cell>
          <cell r="B223">
            <v>1.8472727272727272E-12</v>
          </cell>
          <cell r="C223">
            <v>1.8581818181818183E-12</v>
          </cell>
          <cell r="D223">
            <v>1.8472727272727272E-12</v>
          </cell>
          <cell r="E223">
            <v>1.8581818181818183E-12</v>
          </cell>
          <cell r="F223" t="str">
            <v>19714</v>
          </cell>
        </row>
        <row r="224">
          <cell r="A224">
            <v>26054</v>
          </cell>
          <cell r="B224">
            <v>1.8763636363636368E-12</v>
          </cell>
          <cell r="C224">
            <v>1.8890909090909093E-12</v>
          </cell>
          <cell r="D224">
            <v>1.8763636363636368E-12</v>
          </cell>
          <cell r="E224">
            <v>1.8890909090909093E-12</v>
          </cell>
          <cell r="F224" t="str">
            <v>19715</v>
          </cell>
        </row>
        <row r="225">
          <cell r="A225">
            <v>26085</v>
          </cell>
          <cell r="B225">
            <v>1.9090909090909092E-12</v>
          </cell>
          <cell r="C225">
            <v>1.9218181818181817E-12</v>
          </cell>
          <cell r="D225">
            <v>1.8981818181818181E-12</v>
          </cell>
          <cell r="E225">
            <v>1.9109090909090907E-12</v>
          </cell>
          <cell r="F225" t="str">
            <v>19716</v>
          </cell>
        </row>
        <row r="226">
          <cell r="A226">
            <v>26115</v>
          </cell>
          <cell r="B226">
            <v>1.9090909090909092E-12</v>
          </cell>
          <cell r="C226">
            <v>1.9218181818181817E-12</v>
          </cell>
          <cell r="D226">
            <v>1.9090909090909092E-12</v>
          </cell>
          <cell r="E226">
            <v>1.9218181818181817E-12</v>
          </cell>
          <cell r="F226" t="str">
            <v>19717</v>
          </cell>
        </row>
        <row r="227">
          <cell r="A227">
            <v>26146</v>
          </cell>
          <cell r="B227">
            <v>1.9527272727272731E-12</v>
          </cell>
          <cell r="C227">
            <v>1.9654545454545453E-12</v>
          </cell>
          <cell r="D227">
            <v>1.9454545454545454E-12</v>
          </cell>
          <cell r="E227">
            <v>1.9592727272727271E-12</v>
          </cell>
          <cell r="F227" t="str">
            <v>19718</v>
          </cell>
        </row>
        <row r="228">
          <cell r="A228">
            <v>26177</v>
          </cell>
          <cell r="B228">
            <v>1.9890909090909089E-12</v>
          </cell>
          <cell r="C228">
            <v>2.0018181818181822E-12</v>
          </cell>
          <cell r="D228">
            <v>1.9781818181818178E-12</v>
          </cell>
          <cell r="E228">
            <v>1.9901818181818181E-12</v>
          </cell>
          <cell r="F228" t="str">
            <v>19719</v>
          </cell>
        </row>
        <row r="229">
          <cell r="A229">
            <v>26207</v>
          </cell>
          <cell r="B229">
            <v>1.9890909090909089E-12</v>
          </cell>
          <cell r="C229">
            <v>2.0018181818181822E-12</v>
          </cell>
          <cell r="D229">
            <v>1.9890909090909089E-12</v>
          </cell>
          <cell r="E229">
            <v>2.0018181818181822E-12</v>
          </cell>
          <cell r="F229" t="str">
            <v>197110</v>
          </cell>
        </row>
        <row r="230">
          <cell r="A230">
            <v>26238</v>
          </cell>
          <cell r="B230">
            <v>2.0363636363636361E-12</v>
          </cell>
          <cell r="C230">
            <v>2.049090909090909E-12</v>
          </cell>
          <cell r="D230">
            <v>2.0218181818181817E-12</v>
          </cell>
          <cell r="E230">
            <v>2.0352727272727276E-12</v>
          </cell>
          <cell r="F230" t="str">
            <v>197111</v>
          </cell>
        </row>
        <row r="231">
          <cell r="A231">
            <v>26268</v>
          </cell>
          <cell r="B231">
            <v>2.0363636363636361E-12</v>
          </cell>
          <cell r="C231">
            <v>2.049090909090909E-12</v>
          </cell>
          <cell r="D231">
            <v>2.0363636363636361E-12</v>
          </cell>
          <cell r="E231">
            <v>2.049090909090909E-12</v>
          </cell>
          <cell r="F231" t="str">
            <v>197112</v>
          </cell>
        </row>
        <row r="232">
          <cell r="A232">
            <v>26299</v>
          </cell>
          <cell r="B232">
            <v>2.0909090909090907E-12</v>
          </cell>
          <cell r="C232">
            <v>2.1036363636363636E-12</v>
          </cell>
          <cell r="D232">
            <v>2.0436363636363639E-12</v>
          </cell>
          <cell r="E232">
            <v>2.0549090909090909E-12</v>
          </cell>
          <cell r="F232" t="str">
            <v>19721</v>
          </cell>
        </row>
        <row r="233">
          <cell r="A233">
            <v>26330</v>
          </cell>
          <cell r="B233">
            <v>2.0909090909090907E-12</v>
          </cell>
          <cell r="C233">
            <v>2.1036363636363636E-12</v>
          </cell>
          <cell r="D233">
            <v>2.0909090909090907E-12</v>
          </cell>
          <cell r="E233">
            <v>2.1036363636363636E-12</v>
          </cell>
          <cell r="F233" t="str">
            <v>19722</v>
          </cell>
        </row>
        <row r="234">
          <cell r="A234">
            <v>26359</v>
          </cell>
          <cell r="B234">
            <v>2.1127272727272725E-12</v>
          </cell>
          <cell r="C234">
            <v>2.1254545454545454E-12</v>
          </cell>
          <cell r="D234">
            <v>2.1018181818181818E-12</v>
          </cell>
          <cell r="E234">
            <v>2.1138181818181817E-12</v>
          </cell>
          <cell r="F234" t="str">
            <v>19723</v>
          </cell>
        </row>
        <row r="235">
          <cell r="A235">
            <v>26390</v>
          </cell>
          <cell r="B235">
            <v>2.1127272727272725E-12</v>
          </cell>
          <cell r="C235">
            <v>2.1254545454545454E-12</v>
          </cell>
          <cell r="D235">
            <v>2.1127272727272725E-12</v>
          </cell>
          <cell r="E235">
            <v>2.1254545454545454E-12</v>
          </cell>
          <cell r="F235" t="str">
            <v>19724</v>
          </cell>
        </row>
        <row r="236">
          <cell r="A236">
            <v>26420</v>
          </cell>
          <cell r="B236">
            <v>2.1381818181818183E-12</v>
          </cell>
          <cell r="C236">
            <v>2.1509090909090913E-12</v>
          </cell>
          <cell r="D236">
            <v>2.1345454545454542E-12</v>
          </cell>
          <cell r="E236">
            <v>2.1461818181818187E-12</v>
          </cell>
          <cell r="F236" t="str">
            <v>19725</v>
          </cell>
        </row>
        <row r="237">
          <cell r="A237">
            <v>26451</v>
          </cell>
          <cell r="B237">
            <v>2.1381818181818183E-12</v>
          </cell>
          <cell r="C237">
            <v>2.1509090909090913E-12</v>
          </cell>
          <cell r="D237">
            <v>2.1381818181818183E-12</v>
          </cell>
          <cell r="E237">
            <v>2.1509090909090913E-12</v>
          </cell>
          <cell r="F237" t="str">
            <v>19726</v>
          </cell>
        </row>
        <row r="238">
          <cell r="A238">
            <v>26481</v>
          </cell>
          <cell r="B238">
            <v>2.1563636363636364E-12</v>
          </cell>
          <cell r="C238">
            <v>2.1690909090909093E-12</v>
          </cell>
          <cell r="D238">
            <v>2.149090909090909E-12</v>
          </cell>
          <cell r="E238">
            <v>2.161090909090909E-12</v>
          </cell>
          <cell r="F238" t="str">
            <v>19727</v>
          </cell>
        </row>
        <row r="239">
          <cell r="A239">
            <v>26512</v>
          </cell>
          <cell r="B239">
            <v>2.1563636363636364E-12</v>
          </cell>
          <cell r="C239">
            <v>2.1690909090909093E-12</v>
          </cell>
          <cell r="D239">
            <v>2.1563636363636364E-12</v>
          </cell>
          <cell r="E239">
            <v>2.1690909090909093E-12</v>
          </cell>
          <cell r="F239" t="str">
            <v>19728</v>
          </cell>
        </row>
        <row r="240">
          <cell r="A240">
            <v>26543</v>
          </cell>
          <cell r="B240">
            <v>2.1781818181818186E-12</v>
          </cell>
          <cell r="C240">
            <v>2.1909090909090911E-12</v>
          </cell>
          <cell r="D240">
            <v>2.1745454545454545E-12</v>
          </cell>
          <cell r="E240">
            <v>2.1887272727272729E-12</v>
          </cell>
          <cell r="F240" t="str">
            <v>19729</v>
          </cell>
        </row>
        <row r="241">
          <cell r="A241">
            <v>26573</v>
          </cell>
          <cell r="B241">
            <v>2.2036363636363632E-12</v>
          </cell>
          <cell r="C241">
            <v>2.2163636363636365E-12</v>
          </cell>
          <cell r="D241">
            <v>2.1927272727272725E-12</v>
          </cell>
          <cell r="E241">
            <v>2.2036363636363632E-12</v>
          </cell>
          <cell r="F241" t="str">
            <v>197210</v>
          </cell>
        </row>
        <row r="242">
          <cell r="A242">
            <v>26604</v>
          </cell>
          <cell r="B242">
            <v>2.2290909090909091E-12</v>
          </cell>
          <cell r="C242">
            <v>2.2418181818181816E-12</v>
          </cell>
          <cell r="D242">
            <v>2.2145454545454539E-12</v>
          </cell>
          <cell r="E242">
            <v>2.2254545454545454E-12</v>
          </cell>
          <cell r="F242" t="str">
            <v>197211</v>
          </cell>
        </row>
        <row r="243">
          <cell r="A243">
            <v>26634</v>
          </cell>
          <cell r="B243">
            <v>2.2472727272727271E-12</v>
          </cell>
          <cell r="C243">
            <v>2.2600000000000001E-12</v>
          </cell>
          <cell r="D243">
            <v>2.2400000000000001E-12</v>
          </cell>
          <cell r="E243">
            <v>2.2509090909090912E-12</v>
          </cell>
          <cell r="F243" t="str">
            <v>197212</v>
          </cell>
        </row>
        <row r="244">
          <cell r="A244">
            <v>26665</v>
          </cell>
          <cell r="B244">
            <v>2.2472727272727271E-12</v>
          </cell>
          <cell r="C244">
            <v>2.2600000000000001E-12</v>
          </cell>
          <cell r="D244">
            <v>2.2472727272727271E-12</v>
          </cell>
          <cell r="E244">
            <v>2.2600000000000001E-12</v>
          </cell>
          <cell r="F244" t="str">
            <v>19731</v>
          </cell>
        </row>
        <row r="245">
          <cell r="A245">
            <v>26696</v>
          </cell>
          <cell r="B245">
            <v>2.1818181818181818E-12</v>
          </cell>
          <cell r="C245">
            <v>2.1927272727272725E-12</v>
          </cell>
          <cell r="D245">
            <v>2.2072727272727277E-12</v>
          </cell>
          <cell r="E245">
            <v>2.2210909090909095E-12</v>
          </cell>
          <cell r="F245" t="str">
            <v>19732</v>
          </cell>
        </row>
        <row r="246">
          <cell r="A246">
            <v>26724</v>
          </cell>
          <cell r="B246">
            <v>2.1818181818181818E-12</v>
          </cell>
          <cell r="C246">
            <v>2.1927272727272725E-12</v>
          </cell>
          <cell r="D246">
            <v>2.1818181818181818E-12</v>
          </cell>
          <cell r="E246">
            <v>2.1927272727272725E-12</v>
          </cell>
          <cell r="F246" t="str">
            <v>19733</v>
          </cell>
        </row>
        <row r="247">
          <cell r="A247">
            <v>26755</v>
          </cell>
          <cell r="B247">
            <v>2.2036363636363632E-12</v>
          </cell>
          <cell r="C247">
            <v>2.218181818181818E-12</v>
          </cell>
          <cell r="D247">
            <v>2.1854545454545455E-12</v>
          </cell>
          <cell r="E247">
            <v>2.1992727272727277E-12</v>
          </cell>
          <cell r="F247" t="str">
            <v>19734</v>
          </cell>
        </row>
        <row r="248">
          <cell r="A248">
            <v>26785</v>
          </cell>
          <cell r="B248">
            <v>2.2036363636363632E-12</v>
          </cell>
          <cell r="C248">
            <v>2.218181818181818E-12</v>
          </cell>
          <cell r="D248">
            <v>2.2036363636363632E-12</v>
          </cell>
          <cell r="E248">
            <v>2.218181818181818E-12</v>
          </cell>
          <cell r="F248" t="str">
            <v>19735</v>
          </cell>
        </row>
        <row r="249">
          <cell r="A249">
            <v>26816</v>
          </cell>
          <cell r="B249">
            <v>2.2036363636363632E-12</v>
          </cell>
          <cell r="C249">
            <v>2.218181818181818E-12</v>
          </cell>
          <cell r="D249">
            <v>2.2036363636363632E-12</v>
          </cell>
          <cell r="E249">
            <v>2.218181818181818E-12</v>
          </cell>
          <cell r="F249" t="str">
            <v>19736</v>
          </cell>
        </row>
        <row r="250">
          <cell r="A250">
            <v>26846</v>
          </cell>
          <cell r="B250">
            <v>2.2145454545454539E-12</v>
          </cell>
          <cell r="C250">
            <v>2.2290909090909091E-12</v>
          </cell>
          <cell r="D250">
            <v>2.2109090909090914E-12</v>
          </cell>
          <cell r="E250">
            <v>2.2265454545454546E-12</v>
          </cell>
          <cell r="F250" t="str">
            <v>19737</v>
          </cell>
        </row>
        <row r="251">
          <cell r="A251">
            <v>26877</v>
          </cell>
          <cell r="B251">
            <v>2.2145454545454539E-12</v>
          </cell>
          <cell r="C251">
            <v>2.2290909090909091E-12</v>
          </cell>
          <cell r="D251">
            <v>2.2145454545454539E-12</v>
          </cell>
          <cell r="E251">
            <v>2.2290909090909091E-12</v>
          </cell>
          <cell r="F251" t="str">
            <v>19738</v>
          </cell>
        </row>
        <row r="252">
          <cell r="A252">
            <v>26908</v>
          </cell>
          <cell r="B252">
            <v>2.2254545454545454E-12</v>
          </cell>
          <cell r="C252">
            <v>2.2400000000000001E-12</v>
          </cell>
          <cell r="D252">
            <v>2.218181818181818E-12</v>
          </cell>
          <cell r="E252">
            <v>2.233090909090909E-12</v>
          </cell>
          <cell r="F252" t="str">
            <v>19739</v>
          </cell>
        </row>
        <row r="253">
          <cell r="A253">
            <v>26938</v>
          </cell>
          <cell r="B253">
            <v>2.2254545454545454E-12</v>
          </cell>
          <cell r="C253">
            <v>2.2400000000000001E-12</v>
          </cell>
          <cell r="D253">
            <v>2.2254545454545454E-12</v>
          </cell>
          <cell r="E253">
            <v>2.2400000000000001E-12</v>
          </cell>
          <cell r="F253" t="str">
            <v>197310</v>
          </cell>
        </row>
        <row r="254">
          <cell r="A254">
            <v>26969</v>
          </cell>
          <cell r="B254">
            <v>2.2254545454545454E-12</v>
          </cell>
          <cell r="C254">
            <v>2.2400000000000001E-12</v>
          </cell>
          <cell r="D254">
            <v>2.2254545454545454E-12</v>
          </cell>
          <cell r="E254">
            <v>2.2400000000000001E-12</v>
          </cell>
          <cell r="F254" t="str">
            <v>197311</v>
          </cell>
        </row>
        <row r="255">
          <cell r="A255">
            <v>26999</v>
          </cell>
          <cell r="B255">
            <v>2.2472727272727271E-12</v>
          </cell>
          <cell r="C255">
            <v>2.2618181818181815E-12</v>
          </cell>
          <cell r="D255">
            <v>2.2363636363636365E-12</v>
          </cell>
          <cell r="E255">
            <v>2.2523636363636364E-12</v>
          </cell>
          <cell r="F255" t="str">
            <v>197312</v>
          </cell>
        </row>
        <row r="256">
          <cell r="A256">
            <v>27030</v>
          </cell>
          <cell r="B256">
            <v>2.2472727272727271E-12</v>
          </cell>
          <cell r="C256">
            <v>2.2618181818181815E-12</v>
          </cell>
          <cell r="D256">
            <v>2.2472727272727271E-12</v>
          </cell>
          <cell r="E256">
            <v>2.2618181818181815E-12</v>
          </cell>
          <cell r="F256" t="str">
            <v>19741</v>
          </cell>
        </row>
        <row r="257">
          <cell r="A257">
            <v>27061</v>
          </cell>
          <cell r="B257">
            <v>2.334545454545455E-12</v>
          </cell>
          <cell r="C257">
            <v>2.3472727272727275E-12</v>
          </cell>
          <cell r="D257">
            <v>2.3018181818181817E-12</v>
          </cell>
          <cell r="E257">
            <v>2.3170909090909087E-12</v>
          </cell>
          <cell r="F257" t="str">
            <v>19742</v>
          </cell>
        </row>
        <row r="258">
          <cell r="A258">
            <v>27089</v>
          </cell>
          <cell r="B258">
            <v>2.334545454545455E-12</v>
          </cell>
          <cell r="C258">
            <v>2.3472727272727275E-12</v>
          </cell>
          <cell r="D258">
            <v>2.334545454545455E-12</v>
          </cell>
          <cell r="E258">
            <v>2.3472727272727275E-12</v>
          </cell>
          <cell r="F258" t="str">
            <v>19743</v>
          </cell>
        </row>
        <row r="259">
          <cell r="A259">
            <v>27120</v>
          </cell>
          <cell r="B259">
            <v>2.2909090909090911E-12</v>
          </cell>
          <cell r="C259">
            <v>2.3054545454545454E-12</v>
          </cell>
          <cell r="D259">
            <v>2.3527272727272727E-12</v>
          </cell>
          <cell r="E259">
            <v>2.3672727272727274E-12</v>
          </cell>
          <cell r="F259" t="str">
            <v>19744</v>
          </cell>
        </row>
        <row r="260">
          <cell r="A260">
            <v>27150</v>
          </cell>
          <cell r="B260">
            <v>2.2909090909090911E-12</v>
          </cell>
          <cell r="C260">
            <v>2.3054545454545454E-12</v>
          </cell>
          <cell r="D260">
            <v>2.2909090909090911E-12</v>
          </cell>
          <cell r="E260">
            <v>2.3054545454545454E-12</v>
          </cell>
          <cell r="F260" t="str">
            <v>19745</v>
          </cell>
        </row>
        <row r="261">
          <cell r="A261">
            <v>27181</v>
          </cell>
          <cell r="B261">
            <v>2.4654545454545456E-12</v>
          </cell>
          <cell r="C261">
            <v>2.4781818181818181E-12</v>
          </cell>
          <cell r="D261">
            <v>2.421818181818182E-12</v>
          </cell>
          <cell r="E261">
            <v>2.434545454545455E-12</v>
          </cell>
          <cell r="F261" t="str">
            <v>19746</v>
          </cell>
        </row>
        <row r="262">
          <cell r="A262">
            <v>27211</v>
          </cell>
          <cell r="B262">
            <v>2.4909090909090914E-12</v>
          </cell>
          <cell r="C262">
            <v>2.5036363636363635E-12</v>
          </cell>
          <cell r="D262">
            <v>2.4836363636363636E-12</v>
          </cell>
          <cell r="E262">
            <v>2.4970909090909087E-12</v>
          </cell>
          <cell r="F262" t="str">
            <v>19747</v>
          </cell>
        </row>
        <row r="263">
          <cell r="A263">
            <v>27242</v>
          </cell>
          <cell r="B263">
            <v>2.5381818181818178E-12</v>
          </cell>
          <cell r="C263">
            <v>2.5527272727272726E-12</v>
          </cell>
          <cell r="D263">
            <v>2.5163636363636361E-12</v>
          </cell>
          <cell r="E263">
            <v>2.5305454545454546E-12</v>
          </cell>
          <cell r="F263" t="str">
            <v>19748</v>
          </cell>
        </row>
        <row r="264">
          <cell r="A264">
            <v>27273</v>
          </cell>
          <cell r="B264">
            <v>2.5781818181818181E-12</v>
          </cell>
          <cell r="C264">
            <v>2.5927272727272728E-12</v>
          </cell>
          <cell r="D264">
            <v>2.5563636363636367E-12</v>
          </cell>
          <cell r="E264">
            <v>2.5698181818181818E-12</v>
          </cell>
          <cell r="F264" t="str">
            <v>19749</v>
          </cell>
        </row>
        <row r="265">
          <cell r="A265">
            <v>27303</v>
          </cell>
          <cell r="B265">
            <v>2.6109090909090909E-12</v>
          </cell>
          <cell r="C265">
            <v>2.6254545454545453E-12</v>
          </cell>
          <cell r="D265">
            <v>2.5854545454545455E-12</v>
          </cell>
          <cell r="E265">
            <v>2.5985454545454547E-12</v>
          </cell>
          <cell r="F265" t="str">
            <v>197410</v>
          </cell>
        </row>
        <row r="266">
          <cell r="A266">
            <v>27334</v>
          </cell>
          <cell r="B266">
            <v>2.6509090909090907E-12</v>
          </cell>
          <cell r="C266">
            <v>2.6636363636363637E-12</v>
          </cell>
          <cell r="D266">
            <v>2.629090909090909E-12</v>
          </cell>
          <cell r="E266">
            <v>2.6425454545454545E-12</v>
          </cell>
          <cell r="F266" t="str">
            <v>197411</v>
          </cell>
        </row>
        <row r="267">
          <cell r="A267">
            <v>27364</v>
          </cell>
          <cell r="B267">
            <v>2.690909090909091E-12</v>
          </cell>
          <cell r="C267">
            <v>2.7036363636363631E-12</v>
          </cell>
          <cell r="D267">
            <v>2.6618181818181818E-12</v>
          </cell>
          <cell r="E267">
            <v>2.6767272727272725E-12</v>
          </cell>
          <cell r="F267" t="str">
            <v>197412</v>
          </cell>
        </row>
        <row r="268">
          <cell r="A268">
            <v>27395</v>
          </cell>
          <cell r="B268">
            <v>2.7309090909090904E-12</v>
          </cell>
          <cell r="C268">
            <v>2.7454545454545456E-12</v>
          </cell>
          <cell r="D268">
            <v>2.6981818181818184E-12</v>
          </cell>
          <cell r="E268">
            <v>2.711272727272728E-12</v>
          </cell>
          <cell r="F268" t="str">
            <v>19751</v>
          </cell>
        </row>
        <row r="269">
          <cell r="A269">
            <v>27426</v>
          </cell>
          <cell r="B269">
            <v>2.7563636363636363E-12</v>
          </cell>
          <cell r="C269">
            <v>2.770909090909091E-12</v>
          </cell>
          <cell r="D269">
            <v>2.7418181818181815E-12</v>
          </cell>
          <cell r="E269">
            <v>2.7552727272727274E-12</v>
          </cell>
          <cell r="F269" t="str">
            <v>19752</v>
          </cell>
        </row>
        <row r="270">
          <cell r="A270">
            <v>27454</v>
          </cell>
          <cell r="B270">
            <v>2.7999999999999998E-12</v>
          </cell>
          <cell r="C270">
            <v>2.8127272727272723E-12</v>
          </cell>
          <cell r="D270">
            <v>2.770909090909091E-12</v>
          </cell>
          <cell r="E270">
            <v>2.7861818181818184E-12</v>
          </cell>
          <cell r="F270" t="str">
            <v>19753</v>
          </cell>
        </row>
        <row r="271">
          <cell r="A271">
            <v>27485</v>
          </cell>
          <cell r="B271">
            <v>2.8399999999999992E-12</v>
          </cell>
          <cell r="C271">
            <v>2.8527272727272729E-12</v>
          </cell>
          <cell r="D271">
            <v>2.8218181818181815E-12</v>
          </cell>
          <cell r="E271">
            <v>2.8374545454545456E-12</v>
          </cell>
          <cell r="F271" t="str">
            <v>19754</v>
          </cell>
        </row>
        <row r="272">
          <cell r="A272">
            <v>27515</v>
          </cell>
          <cell r="B272">
            <v>2.8836363636363635E-12</v>
          </cell>
          <cell r="C272">
            <v>2.8999999999999998E-12</v>
          </cell>
          <cell r="D272">
            <v>2.8654545454545455E-12</v>
          </cell>
          <cell r="E272">
            <v>2.8810909090909091E-12</v>
          </cell>
          <cell r="F272" t="str">
            <v>19755</v>
          </cell>
        </row>
        <row r="273">
          <cell r="A273">
            <v>27546</v>
          </cell>
          <cell r="B273">
            <v>2.9163636363636364E-12</v>
          </cell>
          <cell r="C273">
            <v>2.9345454545454545E-12</v>
          </cell>
          <cell r="D273">
            <v>2.8872727272727272E-12</v>
          </cell>
          <cell r="E273">
            <v>2.9050909090909094E-12</v>
          </cell>
          <cell r="F273" t="str">
            <v>19756</v>
          </cell>
        </row>
        <row r="274">
          <cell r="A274">
            <v>27576</v>
          </cell>
          <cell r="B274">
            <v>2.9381818181818181E-12</v>
          </cell>
          <cell r="C274">
            <v>2.9563636363636366E-12</v>
          </cell>
          <cell r="D274">
            <v>2.9345454545454545E-12</v>
          </cell>
          <cell r="E274">
            <v>2.9516363636363637E-12</v>
          </cell>
          <cell r="F274" t="str">
            <v>19757</v>
          </cell>
        </row>
        <row r="275">
          <cell r="A275">
            <v>27607</v>
          </cell>
          <cell r="B275">
            <v>3.0218181818181819E-12</v>
          </cell>
          <cell r="C275">
            <v>3.04E-12</v>
          </cell>
          <cell r="D275">
            <v>2.9963636363636364E-12</v>
          </cell>
          <cell r="E275">
            <v>3.0138181818181819E-12</v>
          </cell>
          <cell r="F275" t="str">
            <v>19758</v>
          </cell>
        </row>
        <row r="276">
          <cell r="A276">
            <v>27638</v>
          </cell>
          <cell r="B276">
            <v>3.0800000000000002E-12</v>
          </cell>
          <cell r="C276">
            <v>3.0981818181818179E-12</v>
          </cell>
          <cell r="D276">
            <v>3.0363636363636359E-12</v>
          </cell>
          <cell r="E276">
            <v>3.0560000000000003E-12</v>
          </cell>
          <cell r="F276" t="str">
            <v>19759</v>
          </cell>
        </row>
        <row r="277">
          <cell r="A277">
            <v>27668</v>
          </cell>
          <cell r="B277">
            <v>3.134545454545454E-12</v>
          </cell>
          <cell r="C277">
            <v>3.1527272727272729E-12</v>
          </cell>
          <cell r="D277">
            <v>3.0909090909090909E-12</v>
          </cell>
          <cell r="E277">
            <v>3.1101818181818186E-12</v>
          </cell>
          <cell r="F277" t="str">
            <v>197510</v>
          </cell>
        </row>
        <row r="278">
          <cell r="A278">
            <v>27699</v>
          </cell>
          <cell r="B278">
            <v>3.2181818181818182E-12</v>
          </cell>
          <cell r="C278">
            <v>3.2363636363636366E-12</v>
          </cell>
          <cell r="D278">
            <v>3.1672727272727277E-12</v>
          </cell>
          <cell r="E278">
            <v>3.1865454545454542E-12</v>
          </cell>
          <cell r="F278" t="str">
            <v>197511</v>
          </cell>
        </row>
        <row r="279">
          <cell r="A279">
            <v>27729</v>
          </cell>
          <cell r="B279">
            <v>3.2799999999999998E-12</v>
          </cell>
          <cell r="C279">
            <v>3.2981818181818182E-12</v>
          </cell>
          <cell r="D279">
            <v>3.2509090909090906E-12</v>
          </cell>
          <cell r="E279">
            <v>3.2672727272727272E-12</v>
          </cell>
          <cell r="F279" t="str">
            <v>197512</v>
          </cell>
        </row>
        <row r="280">
          <cell r="A280">
            <v>27760</v>
          </cell>
          <cell r="B280">
            <v>3.345454545454545E-12</v>
          </cell>
          <cell r="C280">
            <v>3.3618181818181817E-12</v>
          </cell>
          <cell r="D280">
            <v>3.3054545454545456E-12</v>
          </cell>
          <cell r="E280">
            <v>3.3225454545454548E-12</v>
          </cell>
          <cell r="F280" t="str">
            <v>19761</v>
          </cell>
        </row>
        <row r="281">
          <cell r="A281">
            <v>27791</v>
          </cell>
          <cell r="B281">
            <v>3.407272727272727E-12</v>
          </cell>
          <cell r="C281">
            <v>3.4254545454545451E-12</v>
          </cell>
          <cell r="D281">
            <v>3.3709090909090905E-12</v>
          </cell>
          <cell r="E281">
            <v>3.3901818181818182E-12</v>
          </cell>
          <cell r="F281" t="str">
            <v>19762</v>
          </cell>
        </row>
        <row r="282">
          <cell r="A282">
            <v>27820</v>
          </cell>
          <cell r="B282">
            <v>3.5963636363636367E-12</v>
          </cell>
          <cell r="C282">
            <v>3.6127272727272729E-12</v>
          </cell>
          <cell r="D282">
            <v>3.4727272727272731E-12</v>
          </cell>
          <cell r="E282">
            <v>3.4901818181818186E-12</v>
          </cell>
          <cell r="F282" t="str">
            <v>19763</v>
          </cell>
        </row>
        <row r="283">
          <cell r="A283">
            <v>27851</v>
          </cell>
          <cell r="B283">
            <v>3.7527272727272736E-12</v>
          </cell>
          <cell r="C283">
            <v>3.7690909090909094E-12</v>
          </cell>
          <cell r="D283">
            <v>3.6654545454545457E-12</v>
          </cell>
          <cell r="E283">
            <v>3.6850909090909093E-12</v>
          </cell>
          <cell r="F283" t="str">
            <v>19764</v>
          </cell>
        </row>
        <row r="284">
          <cell r="A284">
            <v>27881</v>
          </cell>
          <cell r="B284">
            <v>3.8181818181818184E-12</v>
          </cell>
          <cell r="C284">
            <v>3.8363636363636361E-12</v>
          </cell>
          <cell r="D284">
            <v>3.7709090909090912E-12</v>
          </cell>
          <cell r="E284">
            <v>3.7883636363636363E-12</v>
          </cell>
          <cell r="F284" t="str">
            <v>19765</v>
          </cell>
        </row>
        <row r="285">
          <cell r="A285">
            <v>27912</v>
          </cell>
          <cell r="B285">
            <v>3.9018181818181818E-12</v>
          </cell>
          <cell r="C285">
            <v>3.9272727272727276E-12</v>
          </cell>
          <cell r="D285">
            <v>3.8581818181818175E-12</v>
          </cell>
          <cell r="E285">
            <v>3.8796363636363637E-12</v>
          </cell>
          <cell r="F285" t="str">
            <v>19766</v>
          </cell>
        </row>
        <row r="286">
          <cell r="A286">
            <v>27942</v>
          </cell>
          <cell r="B286">
            <v>3.9600000000000001E-12</v>
          </cell>
          <cell r="C286">
            <v>3.9836363636363633E-12</v>
          </cell>
          <cell r="D286">
            <v>3.9163636363636366E-12</v>
          </cell>
          <cell r="E286">
            <v>3.9425454545454542E-12</v>
          </cell>
          <cell r="F286" t="str">
            <v>19767</v>
          </cell>
        </row>
        <row r="287">
          <cell r="A287">
            <v>27973</v>
          </cell>
          <cell r="B287">
            <v>4.0363636363636361E-12</v>
          </cell>
          <cell r="C287">
            <v>4.0618181818181819E-12</v>
          </cell>
          <cell r="D287">
            <v>3.9927272727272725E-12</v>
          </cell>
          <cell r="E287">
            <v>4.0192727272727277E-12</v>
          </cell>
          <cell r="F287" t="str">
            <v>19768</v>
          </cell>
        </row>
        <row r="288">
          <cell r="A288">
            <v>28004</v>
          </cell>
          <cell r="B288">
            <v>4.1090909090909099E-12</v>
          </cell>
          <cell r="C288">
            <v>4.1345454545454542E-12</v>
          </cell>
          <cell r="D288">
            <v>4.0872727272727278E-12</v>
          </cell>
          <cell r="E288">
            <v>4.1138181818181829E-12</v>
          </cell>
          <cell r="F288" t="str">
            <v>19769</v>
          </cell>
        </row>
        <row r="289">
          <cell r="A289">
            <v>28034</v>
          </cell>
          <cell r="B289">
            <v>4.2763636363636366E-12</v>
          </cell>
          <cell r="C289">
            <v>4.3018181818181825E-12</v>
          </cell>
          <cell r="D289">
            <v>4.1745454545454548E-12</v>
          </cell>
          <cell r="E289">
            <v>4.2014545454545458E-12</v>
          </cell>
          <cell r="F289" t="str">
            <v>197610</v>
          </cell>
        </row>
        <row r="290">
          <cell r="A290">
            <v>28065</v>
          </cell>
          <cell r="B290">
            <v>4.36E-12</v>
          </cell>
          <cell r="C290">
            <v>4.383636363636364E-12</v>
          </cell>
          <cell r="D290">
            <v>4.2945454545454543E-12</v>
          </cell>
          <cell r="E290">
            <v>4.3181818181818191E-12</v>
          </cell>
          <cell r="F290" t="str">
            <v>197611</v>
          </cell>
        </row>
        <row r="291">
          <cell r="A291">
            <v>28095</v>
          </cell>
          <cell r="B291">
            <v>4.4654545454545455E-12</v>
          </cell>
          <cell r="C291">
            <v>4.4890909090909087E-12</v>
          </cell>
          <cell r="D291">
            <v>4.3963636363636369E-12</v>
          </cell>
          <cell r="E291">
            <v>4.4218181818181828E-12</v>
          </cell>
          <cell r="F291" t="str">
            <v>197612</v>
          </cell>
        </row>
        <row r="292">
          <cell r="A292">
            <v>28126</v>
          </cell>
          <cell r="B292">
            <v>4.5527272727272726E-12</v>
          </cell>
          <cell r="C292">
            <v>4.5781818181818176E-12</v>
          </cell>
          <cell r="D292">
            <v>4.5054545454545453E-12</v>
          </cell>
          <cell r="E292">
            <v>4.5316363636363638E-12</v>
          </cell>
          <cell r="F292" t="str">
            <v>19771</v>
          </cell>
        </row>
        <row r="293">
          <cell r="A293">
            <v>28157</v>
          </cell>
          <cell r="B293">
            <v>4.6545454545454544E-12</v>
          </cell>
          <cell r="C293">
            <v>4.6800000000000003E-12</v>
          </cell>
          <cell r="D293">
            <v>4.5927272727272732E-12</v>
          </cell>
          <cell r="E293">
            <v>4.6178181818181816E-12</v>
          </cell>
          <cell r="F293" t="str">
            <v>19772</v>
          </cell>
        </row>
        <row r="294">
          <cell r="A294">
            <v>28185</v>
          </cell>
          <cell r="B294">
            <v>4.7200000000000001E-12</v>
          </cell>
          <cell r="C294">
            <v>4.7454545454545468E-12</v>
          </cell>
          <cell r="D294">
            <v>4.7018181818181824E-12</v>
          </cell>
          <cell r="E294">
            <v>4.7283636363636367E-12</v>
          </cell>
          <cell r="F294" t="str">
            <v>19773</v>
          </cell>
        </row>
        <row r="295">
          <cell r="A295">
            <v>28216</v>
          </cell>
          <cell r="B295">
            <v>4.8363636363636367E-12</v>
          </cell>
          <cell r="C295">
            <v>4.8599999999999999E-12</v>
          </cell>
          <cell r="D295">
            <v>4.8290909090909085E-12</v>
          </cell>
          <cell r="E295">
            <v>4.8538181818181818E-12</v>
          </cell>
          <cell r="F295" t="str">
            <v>19774</v>
          </cell>
        </row>
        <row r="296">
          <cell r="A296">
            <v>28246</v>
          </cell>
          <cell r="B296">
            <v>5.0654545454545454E-12</v>
          </cell>
          <cell r="C296">
            <v>5.0909090909090912E-12</v>
          </cell>
          <cell r="D296">
            <v>4.9563636363636362E-12</v>
          </cell>
          <cell r="E296">
            <v>4.9810909090909095E-12</v>
          </cell>
          <cell r="F296" t="str">
            <v>19775</v>
          </cell>
        </row>
        <row r="297">
          <cell r="A297">
            <v>28277</v>
          </cell>
          <cell r="B297">
            <v>5.1927272727272723E-12</v>
          </cell>
          <cell r="C297">
            <v>5.2181818181818189E-12</v>
          </cell>
          <cell r="D297">
            <v>5.0836363636363639E-12</v>
          </cell>
          <cell r="E297">
            <v>5.1090909090909089E-12</v>
          </cell>
          <cell r="F297" t="str">
            <v>19776</v>
          </cell>
        </row>
        <row r="298">
          <cell r="A298">
            <v>28307</v>
          </cell>
          <cell r="B298">
            <v>5.2690909090909082E-12</v>
          </cell>
          <cell r="C298">
            <v>5.2945454545454549E-12</v>
          </cell>
          <cell r="D298">
            <v>5.2181818181818189E-12</v>
          </cell>
          <cell r="E298">
            <v>5.2436363636363632E-12</v>
          </cell>
          <cell r="F298" t="str">
            <v>19777</v>
          </cell>
        </row>
        <row r="299">
          <cell r="A299">
            <v>28338</v>
          </cell>
          <cell r="B299">
            <v>5.3600000000000006E-12</v>
          </cell>
          <cell r="C299">
            <v>5.3854545454545456E-12</v>
          </cell>
          <cell r="D299">
            <v>5.3163636363636371E-12</v>
          </cell>
          <cell r="E299">
            <v>5.3418181818181821E-12</v>
          </cell>
          <cell r="F299" t="str">
            <v>19778</v>
          </cell>
        </row>
        <row r="300">
          <cell r="A300">
            <v>28369</v>
          </cell>
          <cell r="B300">
            <v>5.4254545454545455E-12</v>
          </cell>
          <cell r="C300">
            <v>5.4618181818181808E-12</v>
          </cell>
          <cell r="D300">
            <v>5.3963636363636367E-12</v>
          </cell>
          <cell r="E300">
            <v>5.4290909090909084E-12</v>
          </cell>
          <cell r="F300" t="str">
            <v>19779</v>
          </cell>
        </row>
        <row r="301">
          <cell r="A301">
            <v>28399</v>
          </cell>
          <cell r="B301">
            <v>5.5199999999999999E-12</v>
          </cell>
          <cell r="C301">
            <v>5.5545454545454542E-12</v>
          </cell>
          <cell r="D301">
            <v>5.4690909090909082E-12</v>
          </cell>
          <cell r="E301">
            <v>5.5058181818181818E-12</v>
          </cell>
          <cell r="F301" t="str">
            <v>197710</v>
          </cell>
        </row>
        <row r="302">
          <cell r="A302">
            <v>28430</v>
          </cell>
          <cell r="B302">
            <v>5.6145454545454543E-12</v>
          </cell>
          <cell r="C302">
            <v>5.6490909090909094E-12</v>
          </cell>
          <cell r="D302">
            <v>5.5709090909090908E-12</v>
          </cell>
          <cell r="E302">
            <v>5.6065454545454544E-12</v>
          </cell>
          <cell r="F302" t="str">
            <v>197711</v>
          </cell>
        </row>
        <row r="303">
          <cell r="A303">
            <v>28460</v>
          </cell>
          <cell r="B303">
            <v>5.7999999999999995E-12</v>
          </cell>
          <cell r="C303">
            <v>5.8363636363636365E-12</v>
          </cell>
          <cell r="D303">
            <v>5.7345454545454546E-12</v>
          </cell>
          <cell r="E303">
            <v>5.7705454545454541E-12</v>
          </cell>
          <cell r="F303" t="str">
            <v>197712</v>
          </cell>
        </row>
        <row r="304">
          <cell r="A304">
            <v>28491</v>
          </cell>
          <cell r="B304">
            <v>5.8727272727272718E-12</v>
          </cell>
          <cell r="C304">
            <v>5.9090909090909095E-12</v>
          </cell>
          <cell r="D304">
            <v>5.8218181818181833E-12</v>
          </cell>
          <cell r="E304">
            <v>5.8596363636363638E-12</v>
          </cell>
          <cell r="F304" t="str">
            <v>19781</v>
          </cell>
        </row>
        <row r="305">
          <cell r="A305">
            <v>28522</v>
          </cell>
          <cell r="B305">
            <v>5.9636363636363633E-12</v>
          </cell>
          <cell r="C305">
            <v>5.9981818181818192E-12</v>
          </cell>
          <cell r="D305">
            <v>5.9127272727272732E-12</v>
          </cell>
          <cell r="E305">
            <v>5.9487272727272727E-12</v>
          </cell>
          <cell r="F305" t="str">
            <v>19782</v>
          </cell>
        </row>
        <row r="306">
          <cell r="A306">
            <v>28550</v>
          </cell>
          <cell r="B306">
            <v>6.127272727272728E-12</v>
          </cell>
          <cell r="C306">
            <v>6.1618181818181814E-12</v>
          </cell>
          <cell r="D306">
            <v>6.0327272727272727E-12</v>
          </cell>
          <cell r="E306">
            <v>6.0698181818181831E-12</v>
          </cell>
          <cell r="F306" t="str">
            <v>19783</v>
          </cell>
        </row>
        <row r="307">
          <cell r="A307">
            <v>28581</v>
          </cell>
          <cell r="B307">
            <v>6.2436363636363646E-12</v>
          </cell>
          <cell r="C307">
            <v>6.2781818181818189E-12</v>
          </cell>
          <cell r="D307">
            <v>6.1454545454545456E-12</v>
          </cell>
          <cell r="E307">
            <v>6.1803636363636358E-12</v>
          </cell>
          <cell r="F307" t="str">
            <v>19784</v>
          </cell>
        </row>
        <row r="308">
          <cell r="A308">
            <v>28611</v>
          </cell>
          <cell r="B308">
            <v>6.4000000000000002E-12</v>
          </cell>
          <cell r="C308">
            <v>6.4363636363636363E-12</v>
          </cell>
          <cell r="D308">
            <v>6.2981818181818184E-12</v>
          </cell>
          <cell r="E308">
            <v>6.3338181818181819E-12</v>
          </cell>
          <cell r="F308" t="str">
            <v>19785</v>
          </cell>
        </row>
        <row r="309">
          <cell r="A309">
            <v>28642</v>
          </cell>
          <cell r="B309">
            <v>6.5199999999999997E-12</v>
          </cell>
          <cell r="C309">
            <v>6.5563636363636374E-12</v>
          </cell>
          <cell r="D309">
            <v>6.44E-12</v>
          </cell>
          <cell r="E309">
            <v>6.4745454545454543E-12</v>
          </cell>
          <cell r="F309" t="str">
            <v>19786</v>
          </cell>
        </row>
        <row r="310">
          <cell r="A310">
            <v>28672</v>
          </cell>
          <cell r="B310">
            <v>6.6581818181818168E-12</v>
          </cell>
          <cell r="C310">
            <v>6.6945454545454546E-12</v>
          </cell>
          <cell r="D310">
            <v>6.5527272727272729E-12</v>
          </cell>
          <cell r="E310">
            <v>6.5890909090909091E-12</v>
          </cell>
          <cell r="F310" t="str">
            <v>19787</v>
          </cell>
        </row>
        <row r="311">
          <cell r="A311">
            <v>28703</v>
          </cell>
          <cell r="B311">
            <v>6.818181818181817E-12</v>
          </cell>
          <cell r="C311">
            <v>6.8545454545454555E-12</v>
          </cell>
          <cell r="D311">
            <v>6.7272727272727278E-12</v>
          </cell>
          <cell r="E311">
            <v>6.7632727272727273E-12</v>
          </cell>
          <cell r="F311" t="str">
            <v>19788</v>
          </cell>
        </row>
        <row r="312">
          <cell r="A312">
            <v>28734</v>
          </cell>
          <cell r="B312">
            <v>6.9636363636363631E-12</v>
          </cell>
          <cell r="C312">
            <v>7.0000000000000001E-12</v>
          </cell>
          <cell r="D312">
            <v>6.8909090909090908E-12</v>
          </cell>
          <cell r="E312">
            <v>6.927272727272727E-12</v>
          </cell>
          <cell r="F312" t="str">
            <v>19789</v>
          </cell>
        </row>
        <row r="313">
          <cell r="A313">
            <v>28764</v>
          </cell>
          <cell r="B313">
            <v>7.1054545454545448E-12</v>
          </cell>
          <cell r="C313">
            <v>7.1418181818181825E-12</v>
          </cell>
          <cell r="D313">
            <v>6.9963636363636364E-12</v>
          </cell>
          <cell r="E313">
            <v>7.0323636363636366E-12</v>
          </cell>
          <cell r="F313" t="str">
            <v>197810</v>
          </cell>
        </row>
        <row r="314">
          <cell r="A314">
            <v>28795</v>
          </cell>
          <cell r="B314">
            <v>7.2545454545454546E-12</v>
          </cell>
          <cell r="C314">
            <v>7.2909090909090908E-12</v>
          </cell>
          <cell r="D314">
            <v>7.1745454545454542E-12</v>
          </cell>
          <cell r="E314">
            <v>7.2090909090909084E-12</v>
          </cell>
          <cell r="F314" t="str">
            <v>197811</v>
          </cell>
        </row>
        <row r="315">
          <cell r="A315">
            <v>28825</v>
          </cell>
          <cell r="B315">
            <v>7.5563636363636372E-12</v>
          </cell>
          <cell r="C315">
            <v>7.6072727272727273E-12</v>
          </cell>
          <cell r="D315">
            <v>7.4218181818181821E-12</v>
          </cell>
          <cell r="E315">
            <v>7.4618181818181812E-12</v>
          </cell>
          <cell r="F315" t="str">
            <v>197812</v>
          </cell>
        </row>
        <row r="316">
          <cell r="A316">
            <v>28856</v>
          </cell>
          <cell r="B316">
            <v>7.8727272727272722E-12</v>
          </cell>
          <cell r="C316">
            <v>7.9236363636363623E-12</v>
          </cell>
          <cell r="D316">
            <v>7.6690909090909101E-12</v>
          </cell>
          <cell r="E316">
            <v>7.7185454545454551E-12</v>
          </cell>
          <cell r="F316" t="str">
            <v>19791</v>
          </cell>
        </row>
        <row r="317">
          <cell r="A317">
            <v>28887</v>
          </cell>
          <cell r="B317">
            <v>8.0400000000000005E-12</v>
          </cell>
          <cell r="C317">
            <v>8.0909090909090922E-12</v>
          </cell>
          <cell r="D317">
            <v>7.9272727272727276E-12</v>
          </cell>
          <cell r="E317">
            <v>7.9792727272727278E-12</v>
          </cell>
          <cell r="F317" t="str">
            <v>19792</v>
          </cell>
        </row>
        <row r="318">
          <cell r="A318">
            <v>28915</v>
          </cell>
          <cell r="B318">
            <v>8.3600000000000007E-12</v>
          </cell>
          <cell r="C318">
            <v>8.4109090909090908E-12</v>
          </cell>
          <cell r="D318">
            <v>8.1854545454545466E-12</v>
          </cell>
          <cell r="E318">
            <v>8.2356363636363634E-12</v>
          </cell>
          <cell r="F318" t="str">
            <v>19793</v>
          </cell>
        </row>
        <row r="319">
          <cell r="A319">
            <v>28946</v>
          </cell>
          <cell r="B319">
            <v>8.6000000000000013E-12</v>
          </cell>
          <cell r="C319">
            <v>8.6509090909090914E-12</v>
          </cell>
          <cell r="D319">
            <v>8.4618181818181809E-12</v>
          </cell>
          <cell r="E319">
            <v>8.5120000000000009E-12</v>
          </cell>
          <cell r="F319" t="str">
            <v>19794</v>
          </cell>
        </row>
        <row r="320">
          <cell r="A320">
            <v>28976</v>
          </cell>
          <cell r="B320">
            <v>9.2799999999999992E-12</v>
          </cell>
          <cell r="C320">
            <v>9.3290909090909091E-12</v>
          </cell>
          <cell r="D320">
            <v>8.8909090909090888E-12</v>
          </cell>
          <cell r="E320">
            <v>8.9403636363636354E-12</v>
          </cell>
          <cell r="F320" t="str">
            <v>19795</v>
          </cell>
        </row>
        <row r="321">
          <cell r="A321">
            <v>29007</v>
          </cell>
          <cell r="B321">
            <v>9.2799999999999992E-12</v>
          </cell>
          <cell r="C321">
            <v>9.3290909090909091E-12</v>
          </cell>
          <cell r="D321">
            <v>9.2799999999999992E-12</v>
          </cell>
          <cell r="E321">
            <v>9.3290909090909091E-12</v>
          </cell>
          <cell r="F321" t="str">
            <v>19796</v>
          </cell>
        </row>
        <row r="322">
          <cell r="A322">
            <v>29037</v>
          </cell>
          <cell r="B322">
            <v>9.4472727272727276E-12</v>
          </cell>
          <cell r="C322">
            <v>9.4963636363636358E-12</v>
          </cell>
          <cell r="D322">
            <v>9.4472727272727276E-12</v>
          </cell>
          <cell r="E322">
            <v>9.4963636363636358E-12</v>
          </cell>
          <cell r="F322" t="str">
            <v>19797</v>
          </cell>
        </row>
        <row r="323">
          <cell r="A323">
            <v>29068</v>
          </cell>
          <cell r="B323">
            <v>1.0050909090909093E-11</v>
          </cell>
          <cell r="C323">
            <v>1.0099999999999999E-11</v>
          </cell>
          <cell r="D323">
            <v>9.7636363636363641E-12</v>
          </cell>
          <cell r="E323">
            <v>9.8145454545454542E-12</v>
          </cell>
          <cell r="F323" t="str">
            <v>19798</v>
          </cell>
        </row>
        <row r="324">
          <cell r="A324">
            <v>29099</v>
          </cell>
          <cell r="B324">
            <v>1.0796363636363637E-11</v>
          </cell>
          <cell r="C324">
            <v>1.0845454545454544E-11</v>
          </cell>
          <cell r="D324">
            <v>1.0418181818181818E-11</v>
          </cell>
          <cell r="E324">
            <v>1.0469818181818181E-11</v>
          </cell>
          <cell r="F324" t="str">
            <v>19799</v>
          </cell>
        </row>
        <row r="325">
          <cell r="A325">
            <v>29129</v>
          </cell>
          <cell r="B325">
            <v>1.101090909090909E-11</v>
          </cell>
          <cell r="C325">
            <v>1.1060000000000002E-11</v>
          </cell>
          <cell r="D325">
            <v>1.0916363636363636E-11</v>
          </cell>
          <cell r="E325">
            <v>1.0966545454545454E-11</v>
          </cell>
          <cell r="F325" t="str">
            <v>197910</v>
          </cell>
        </row>
        <row r="326">
          <cell r="A326">
            <v>29160</v>
          </cell>
          <cell r="B326">
            <v>1.1599999999999999E-11</v>
          </cell>
          <cell r="C326">
            <v>1.1650909090909091E-11</v>
          </cell>
          <cell r="D326">
            <v>1.1421818181818183E-11</v>
          </cell>
          <cell r="E326">
            <v>1.147309090909091E-11</v>
          </cell>
          <cell r="F326" t="str">
            <v>197911</v>
          </cell>
        </row>
        <row r="327">
          <cell r="A327">
            <v>29190</v>
          </cell>
          <cell r="B327">
            <v>1.5392727272727272E-11</v>
          </cell>
          <cell r="C327">
            <v>1.546545454545455E-11</v>
          </cell>
          <cell r="D327">
            <v>1.4578181818181818E-11</v>
          </cell>
          <cell r="E327">
            <v>1.4644363636363634E-11</v>
          </cell>
          <cell r="F327" t="str">
            <v>197912</v>
          </cell>
        </row>
        <row r="328">
          <cell r="A328">
            <v>29221</v>
          </cell>
          <cell r="B328">
            <v>1.5887272727272728E-11</v>
          </cell>
          <cell r="C328">
            <v>1.5959999999999999E-11</v>
          </cell>
          <cell r="D328">
            <v>1.5796363636363636E-11</v>
          </cell>
          <cell r="E328">
            <v>1.5870181818181818E-11</v>
          </cell>
          <cell r="F328" t="str">
            <v>19801</v>
          </cell>
        </row>
        <row r="329">
          <cell r="A329">
            <v>29252</v>
          </cell>
          <cell r="B329">
            <v>1.6403999999999995E-11</v>
          </cell>
          <cell r="C329">
            <v>1.6476363636363634E-11</v>
          </cell>
          <cell r="D329">
            <v>1.6239999999999997E-11</v>
          </cell>
          <cell r="E329">
            <v>1.6313454545454548E-11</v>
          </cell>
          <cell r="F329" t="str">
            <v>19802</v>
          </cell>
        </row>
        <row r="330">
          <cell r="A330">
            <v>29281</v>
          </cell>
          <cell r="B330">
            <v>1.6945454545454541E-11</v>
          </cell>
          <cell r="C330">
            <v>1.7018181818181815E-11</v>
          </cell>
          <cell r="D330">
            <v>1.6843636363636361E-11</v>
          </cell>
          <cell r="E330">
            <v>1.6914909090909091E-11</v>
          </cell>
          <cell r="F330" t="str">
            <v>19803</v>
          </cell>
        </row>
        <row r="331">
          <cell r="A331">
            <v>29312</v>
          </cell>
          <cell r="B331">
            <v>1.7767272727272729E-11</v>
          </cell>
          <cell r="C331">
            <v>1.7840000000000003E-11</v>
          </cell>
          <cell r="D331">
            <v>1.7498181818181819E-11</v>
          </cell>
          <cell r="E331">
            <v>1.7572363636363633E-11</v>
          </cell>
          <cell r="F331" t="str">
            <v>19804</v>
          </cell>
        </row>
        <row r="332">
          <cell r="A332">
            <v>29342</v>
          </cell>
          <cell r="B332">
            <v>1.8403636363636366E-11</v>
          </cell>
          <cell r="C332">
            <v>1.847636363636364E-11</v>
          </cell>
          <cell r="D332">
            <v>1.8032727272727272E-11</v>
          </cell>
          <cell r="E332">
            <v>1.8105454545454546E-11</v>
          </cell>
          <cell r="F332" t="str">
            <v>19805</v>
          </cell>
        </row>
        <row r="333">
          <cell r="A333">
            <v>29373</v>
          </cell>
          <cell r="B333">
            <v>1.8952727272727271E-11</v>
          </cell>
          <cell r="C333">
            <v>1.9023636363636366E-11</v>
          </cell>
          <cell r="D333">
            <v>1.8603636363636366E-11</v>
          </cell>
          <cell r="E333">
            <v>1.867709090909091E-11</v>
          </cell>
          <cell r="F333" t="str">
            <v>19806</v>
          </cell>
        </row>
        <row r="334">
          <cell r="A334">
            <v>29403</v>
          </cell>
          <cell r="B334">
            <v>1.9519999999999998E-11</v>
          </cell>
          <cell r="C334">
            <v>1.9592727272727271E-11</v>
          </cell>
          <cell r="D334">
            <v>1.9145454545454547E-11</v>
          </cell>
          <cell r="E334">
            <v>1.9217090909090909E-11</v>
          </cell>
          <cell r="F334" t="str">
            <v>19807</v>
          </cell>
        </row>
        <row r="335">
          <cell r="A335">
            <v>29434</v>
          </cell>
          <cell r="B335">
            <v>2.0236363636363639E-11</v>
          </cell>
          <cell r="C335">
            <v>2.0307272727272724E-11</v>
          </cell>
          <cell r="D335">
            <v>1.9799999999999999E-11</v>
          </cell>
          <cell r="E335">
            <v>1.9870909090909091E-11</v>
          </cell>
          <cell r="F335" t="str">
            <v>19808</v>
          </cell>
        </row>
        <row r="336">
          <cell r="A336">
            <v>29465</v>
          </cell>
          <cell r="B336">
            <v>2.0869090909090912E-11</v>
          </cell>
          <cell r="C336">
            <v>2.0941818181818183E-11</v>
          </cell>
          <cell r="D336">
            <v>2.0512727272727273E-11</v>
          </cell>
          <cell r="E336">
            <v>2.0584727272727274E-11</v>
          </cell>
          <cell r="F336" t="str">
            <v>19809</v>
          </cell>
        </row>
        <row r="337">
          <cell r="A337">
            <v>29495</v>
          </cell>
          <cell r="B337">
            <v>2.1996363636363635E-11</v>
          </cell>
          <cell r="C337">
            <v>2.2069090909090909E-11</v>
          </cell>
          <cell r="D337">
            <v>2.1301818181818182E-11</v>
          </cell>
          <cell r="E337">
            <v>2.1375636363636364E-11</v>
          </cell>
          <cell r="F337" t="str">
            <v>198010</v>
          </cell>
        </row>
        <row r="338">
          <cell r="A338">
            <v>29526</v>
          </cell>
          <cell r="B338">
            <v>2.2661818181818184E-11</v>
          </cell>
          <cell r="C338">
            <v>2.2732727272727273E-11</v>
          </cell>
          <cell r="D338">
            <v>2.2225454545454544E-11</v>
          </cell>
          <cell r="E338">
            <v>2.2298545454545453E-11</v>
          </cell>
          <cell r="F338" t="str">
            <v>198011</v>
          </cell>
        </row>
        <row r="339">
          <cell r="A339">
            <v>29556</v>
          </cell>
          <cell r="B339">
            <v>2.3698181818181821E-11</v>
          </cell>
          <cell r="C339">
            <v>2.381818181818182E-11</v>
          </cell>
          <cell r="D339">
            <v>2.3127272727272727E-11</v>
          </cell>
          <cell r="E339">
            <v>2.3225818181818182E-11</v>
          </cell>
          <cell r="F339" t="str">
            <v>198012</v>
          </cell>
        </row>
        <row r="340">
          <cell r="A340">
            <v>29587</v>
          </cell>
          <cell r="B340">
            <v>2.4763636363636361E-11</v>
          </cell>
          <cell r="C340">
            <v>2.4887272727272726E-11</v>
          </cell>
          <cell r="D340">
            <v>2.4432727272727274E-11</v>
          </cell>
          <cell r="E340">
            <v>2.4553090909090908E-11</v>
          </cell>
          <cell r="F340" t="str">
            <v>19811</v>
          </cell>
        </row>
        <row r="341">
          <cell r="A341">
            <v>29618</v>
          </cell>
          <cell r="B341">
            <v>2.6003636363636364E-11</v>
          </cell>
          <cell r="C341">
            <v>2.6134545454545454E-11</v>
          </cell>
          <cell r="D341">
            <v>2.5512727272727269E-11</v>
          </cell>
          <cell r="E341">
            <v>2.5640363636363633E-11</v>
          </cell>
          <cell r="F341" t="str">
            <v>19812</v>
          </cell>
        </row>
        <row r="342">
          <cell r="A342">
            <v>29646</v>
          </cell>
          <cell r="B342">
            <v>2.7690909090909093E-11</v>
          </cell>
          <cell r="C342">
            <v>2.7829090909090913E-11</v>
          </cell>
          <cell r="D342">
            <v>2.6909090909090911E-11</v>
          </cell>
          <cell r="E342">
            <v>2.7044363636363635E-11</v>
          </cell>
          <cell r="F342" t="str">
            <v>19813</v>
          </cell>
        </row>
        <row r="343">
          <cell r="A343">
            <v>29677</v>
          </cell>
          <cell r="B343">
            <v>2.943636363636364E-11</v>
          </cell>
          <cell r="C343">
            <v>2.9581818181818181E-11</v>
          </cell>
          <cell r="D343">
            <v>2.8570909090909087E-11</v>
          </cell>
          <cell r="E343">
            <v>2.8713818181818183E-11</v>
          </cell>
          <cell r="F343" t="str">
            <v>19814</v>
          </cell>
        </row>
        <row r="344">
          <cell r="A344">
            <v>29707</v>
          </cell>
          <cell r="B344">
            <v>3.12E-11</v>
          </cell>
          <cell r="C344">
            <v>3.1356363636363638E-11</v>
          </cell>
          <cell r="D344">
            <v>3.0407272727272727E-11</v>
          </cell>
          <cell r="E344">
            <v>3.0560000000000002E-11</v>
          </cell>
          <cell r="F344" t="str">
            <v>19815</v>
          </cell>
        </row>
        <row r="345">
          <cell r="A345">
            <v>29738</v>
          </cell>
          <cell r="B345">
            <v>3.3072727272727276E-11</v>
          </cell>
          <cell r="C345">
            <v>3.3236363636363636E-11</v>
          </cell>
          <cell r="D345">
            <v>3.2083636363636364E-11</v>
          </cell>
          <cell r="E345">
            <v>3.2244727272727269E-11</v>
          </cell>
          <cell r="F345" t="str">
            <v>19816</v>
          </cell>
        </row>
        <row r="346">
          <cell r="A346">
            <v>29768</v>
          </cell>
          <cell r="B346">
            <v>3.5054545454545457E-11</v>
          </cell>
          <cell r="C346">
            <v>3.5229090909090902E-11</v>
          </cell>
          <cell r="D346">
            <v>3.3999999999999999E-11</v>
          </cell>
          <cell r="E346">
            <v>3.4167272727272722E-11</v>
          </cell>
          <cell r="F346" t="str">
            <v>19817</v>
          </cell>
        </row>
        <row r="347">
          <cell r="A347">
            <v>29799</v>
          </cell>
          <cell r="B347">
            <v>3.715636363636364E-11</v>
          </cell>
          <cell r="C347">
            <v>3.7341818181818182E-11</v>
          </cell>
          <cell r="D347">
            <v>3.6156363636363637E-11</v>
          </cell>
          <cell r="E347">
            <v>3.6334909090909097E-11</v>
          </cell>
          <cell r="F347" t="str">
            <v>19818</v>
          </cell>
        </row>
        <row r="348">
          <cell r="A348">
            <v>29830</v>
          </cell>
          <cell r="B348">
            <v>3.9309090909090902E-11</v>
          </cell>
          <cell r="C348">
            <v>3.9505454545454548E-11</v>
          </cell>
          <cell r="D348">
            <v>3.8094545454545454E-11</v>
          </cell>
          <cell r="E348">
            <v>3.8285090909090913E-11</v>
          </cell>
          <cell r="F348" t="str">
            <v>19819</v>
          </cell>
        </row>
        <row r="349">
          <cell r="A349">
            <v>29860</v>
          </cell>
          <cell r="B349">
            <v>4.1549090909090906E-11</v>
          </cell>
          <cell r="C349">
            <v>4.175636363636363E-11</v>
          </cell>
          <cell r="D349">
            <v>4.0330909090909094E-11</v>
          </cell>
          <cell r="E349">
            <v>4.0533454545454546E-11</v>
          </cell>
          <cell r="F349" t="str">
            <v>198110</v>
          </cell>
        </row>
        <row r="350">
          <cell r="A350">
            <v>29891</v>
          </cell>
          <cell r="B350">
            <v>4.3832727272727273E-11</v>
          </cell>
          <cell r="C350">
            <v>4.4050909090909088E-11</v>
          </cell>
          <cell r="D350">
            <v>4.2680000000000002E-11</v>
          </cell>
          <cell r="E350">
            <v>4.2892727272727274E-11</v>
          </cell>
          <cell r="F350" t="str">
            <v>198111</v>
          </cell>
        </row>
        <row r="351">
          <cell r="A351">
            <v>29921</v>
          </cell>
          <cell r="B351">
            <v>4.6239999999999994E-11</v>
          </cell>
          <cell r="C351">
            <v>4.647272727272727E-11</v>
          </cell>
          <cell r="D351">
            <v>4.5167272727272723E-11</v>
          </cell>
          <cell r="E351">
            <v>4.5393090909090904E-11</v>
          </cell>
          <cell r="F351" t="str">
            <v>198112</v>
          </cell>
        </row>
        <row r="352">
          <cell r="A352">
            <v>29952</v>
          </cell>
          <cell r="B352">
            <v>4.864363636363637E-11</v>
          </cell>
          <cell r="C352">
            <v>4.8887272727272724E-11</v>
          </cell>
          <cell r="D352">
            <v>4.747636363636363E-11</v>
          </cell>
          <cell r="E352">
            <v>4.7712727272727277E-11</v>
          </cell>
          <cell r="F352" t="str">
            <v>19821</v>
          </cell>
        </row>
        <row r="353">
          <cell r="A353">
            <v>29983</v>
          </cell>
          <cell r="B353">
            <v>5.1072727272727272E-11</v>
          </cell>
          <cell r="C353">
            <v>5.1327272727272724E-11</v>
          </cell>
          <cell r="D353">
            <v>4.9745454545454556E-11</v>
          </cell>
          <cell r="E353">
            <v>4.9992727272727268E-11</v>
          </cell>
          <cell r="F353" t="str">
            <v>19822</v>
          </cell>
        </row>
        <row r="354">
          <cell r="A354">
            <v>30011</v>
          </cell>
          <cell r="B354">
            <v>5.3625454545454547E-11</v>
          </cell>
          <cell r="C354">
            <v>5.389454545454546E-11</v>
          </cell>
          <cell r="D354">
            <v>5.2436363636363632E-11</v>
          </cell>
          <cell r="E354">
            <v>5.2697090909090909E-11</v>
          </cell>
          <cell r="F354" t="str">
            <v>19823</v>
          </cell>
        </row>
        <row r="355">
          <cell r="A355">
            <v>30042</v>
          </cell>
          <cell r="B355">
            <v>5.6305454545454551E-11</v>
          </cell>
          <cell r="C355">
            <v>5.6585454545454549E-11</v>
          </cell>
          <cell r="D355">
            <v>5.5079999999999992E-11</v>
          </cell>
          <cell r="E355">
            <v>5.5355636363636356E-11</v>
          </cell>
          <cell r="F355" t="str">
            <v>19824</v>
          </cell>
        </row>
        <row r="356">
          <cell r="A356">
            <v>30072</v>
          </cell>
          <cell r="B356">
            <v>5.9399999999999997E-11</v>
          </cell>
          <cell r="C356">
            <v>5.9698181818181819E-11</v>
          </cell>
          <cell r="D356">
            <v>5.7883636363636368E-11</v>
          </cell>
          <cell r="E356">
            <v>5.8174545454545457E-11</v>
          </cell>
          <cell r="F356" t="str">
            <v>19825</v>
          </cell>
        </row>
        <row r="357">
          <cell r="A357">
            <v>30103</v>
          </cell>
          <cell r="B357">
            <v>6.2665454545454542E-11</v>
          </cell>
          <cell r="C357">
            <v>6.2978181818181833E-11</v>
          </cell>
          <cell r="D357">
            <v>6.090909090909091E-11</v>
          </cell>
          <cell r="E357">
            <v>6.1212727272727269E-11</v>
          </cell>
          <cell r="F357" t="str">
            <v>19826</v>
          </cell>
        </row>
        <row r="358">
          <cell r="A358">
            <v>30133</v>
          </cell>
          <cell r="B358">
            <v>6.6109090909090903E-11</v>
          </cell>
          <cell r="C358">
            <v>6.6439999999999992E-11</v>
          </cell>
          <cell r="D358">
            <v>6.4316363636363634E-11</v>
          </cell>
          <cell r="E358">
            <v>6.4638181818181817E-11</v>
          </cell>
          <cell r="F358" t="str">
            <v>19827</v>
          </cell>
        </row>
        <row r="359">
          <cell r="A359">
            <v>30164</v>
          </cell>
          <cell r="B359">
            <v>7.0076363636363648E-11</v>
          </cell>
          <cell r="C359">
            <v>7.042545454545455E-11</v>
          </cell>
          <cell r="D359">
            <v>6.8425454545454544E-11</v>
          </cell>
          <cell r="E359">
            <v>6.8765818181818178E-11</v>
          </cell>
          <cell r="F359" t="str">
            <v>19828</v>
          </cell>
        </row>
        <row r="360">
          <cell r="A360">
            <v>30195</v>
          </cell>
          <cell r="B360">
            <v>7.4981818181818162E-11</v>
          </cell>
          <cell r="C360">
            <v>7.5356363636363642E-11</v>
          </cell>
          <cell r="D360">
            <v>7.3120000000000015E-11</v>
          </cell>
          <cell r="E360">
            <v>7.3486545454545452E-11</v>
          </cell>
          <cell r="F360" t="str">
            <v>19829</v>
          </cell>
        </row>
        <row r="361">
          <cell r="A361">
            <v>30225</v>
          </cell>
          <cell r="B361">
            <v>8.0229090909090901E-11</v>
          </cell>
          <cell r="C361">
            <v>8.0629090909090908E-11</v>
          </cell>
          <cell r="D361">
            <v>7.8043636363636379E-11</v>
          </cell>
          <cell r="E361">
            <v>7.8432727272727275E-11</v>
          </cell>
          <cell r="F361" t="str">
            <v>198210</v>
          </cell>
        </row>
        <row r="362">
          <cell r="A362">
            <v>30256</v>
          </cell>
          <cell r="B362">
            <v>8.5843636363636355E-11</v>
          </cell>
          <cell r="C362">
            <v>8.6272727272727271E-11</v>
          </cell>
          <cell r="D362">
            <v>8.3203636363636365E-11</v>
          </cell>
          <cell r="E362">
            <v>8.362036363636363E-11</v>
          </cell>
          <cell r="F362" t="str">
            <v>198211</v>
          </cell>
        </row>
        <row r="363">
          <cell r="A363">
            <v>30286</v>
          </cell>
          <cell r="B363">
            <v>9.1421818181818184E-11</v>
          </cell>
          <cell r="C363">
            <v>9.1879999999999997E-11</v>
          </cell>
          <cell r="D363">
            <v>8.8799999999999993E-11</v>
          </cell>
          <cell r="E363">
            <v>8.9245818181818168E-11</v>
          </cell>
          <cell r="F363" t="str">
            <v>198212</v>
          </cell>
        </row>
        <row r="364">
          <cell r="A364">
            <v>30317</v>
          </cell>
          <cell r="B364">
            <v>9.9603636363636367E-11</v>
          </cell>
          <cell r="C364">
            <v>1.0010181818181817E-10</v>
          </cell>
          <cell r="D364">
            <v>9.5232727272727259E-11</v>
          </cell>
          <cell r="E364">
            <v>9.5707636363636369E-11</v>
          </cell>
          <cell r="F364" t="str">
            <v>19831</v>
          </cell>
        </row>
        <row r="365">
          <cell r="A365">
            <v>30348</v>
          </cell>
          <cell r="B365">
            <v>1.3801454545454547E-10</v>
          </cell>
          <cell r="C365">
            <v>1.3870545454545458E-10</v>
          </cell>
          <cell r="D365">
            <v>1.1417090909090911E-10</v>
          </cell>
          <cell r="E365">
            <v>1.1474036363636365E-10</v>
          </cell>
          <cell r="F365" t="str">
            <v>19832</v>
          </cell>
        </row>
        <row r="366">
          <cell r="A366">
            <v>30376</v>
          </cell>
          <cell r="B366">
            <v>1.5107636363636365E-10</v>
          </cell>
          <cell r="C366">
            <v>1.5183272727272728E-10</v>
          </cell>
          <cell r="D366">
            <v>1.4493454545454546E-10</v>
          </cell>
          <cell r="E366">
            <v>1.4565818181818184E-10</v>
          </cell>
          <cell r="F366" t="str">
            <v>19833</v>
          </cell>
        </row>
        <row r="367">
          <cell r="A367">
            <v>30407</v>
          </cell>
          <cell r="B367">
            <v>1.6460727272727275E-10</v>
          </cell>
          <cell r="C367">
            <v>1.6542909090909093E-10</v>
          </cell>
          <cell r="D367">
            <v>1.5749090909090908E-10</v>
          </cell>
          <cell r="E367">
            <v>1.5827745454545451E-10</v>
          </cell>
          <cell r="F367" t="str">
            <v>19834</v>
          </cell>
        </row>
        <row r="368">
          <cell r="A368">
            <v>30437</v>
          </cell>
          <cell r="B368">
            <v>1.7859999999999998E-10</v>
          </cell>
          <cell r="C368">
            <v>1.7949454545454546E-10</v>
          </cell>
          <cell r="D368">
            <v>1.7173454545454546E-10</v>
          </cell>
          <cell r="E368">
            <v>1.7259345454545454E-10</v>
          </cell>
          <cell r="F368" t="str">
            <v>19835</v>
          </cell>
        </row>
        <row r="369">
          <cell r="A369">
            <v>30468</v>
          </cell>
          <cell r="B369">
            <v>1.9646181818181819E-10</v>
          </cell>
          <cell r="C369">
            <v>1.9744363636363638E-10</v>
          </cell>
          <cell r="D369">
            <v>1.8734545454545456E-10</v>
          </cell>
          <cell r="E369">
            <v>1.8828290909090913E-10</v>
          </cell>
          <cell r="F369" t="str">
            <v>19836</v>
          </cell>
        </row>
        <row r="370">
          <cell r="A370">
            <v>30498</v>
          </cell>
          <cell r="B370">
            <v>2.2141090909090913E-10</v>
          </cell>
          <cell r="C370">
            <v>2.2251636363636361E-10</v>
          </cell>
          <cell r="D370">
            <v>2.0637454545454548E-10</v>
          </cell>
          <cell r="E370">
            <v>2.0740509090909094E-10</v>
          </cell>
          <cell r="F370" t="str">
            <v>19837</v>
          </cell>
        </row>
        <row r="371">
          <cell r="A371">
            <v>30529</v>
          </cell>
          <cell r="B371">
            <v>2.429090909090909E-10</v>
          </cell>
          <cell r="C371">
            <v>2.4400000000000004E-10</v>
          </cell>
          <cell r="D371">
            <v>2.3282545454545454E-10</v>
          </cell>
          <cell r="E371">
            <v>2.339418181818182E-10</v>
          </cell>
          <cell r="F371" t="str">
            <v>19838</v>
          </cell>
        </row>
        <row r="372">
          <cell r="A372">
            <v>30560</v>
          </cell>
          <cell r="B372">
            <v>2.6727272727272727E-10</v>
          </cell>
          <cell r="C372">
            <v>2.6836363636363635E-10</v>
          </cell>
          <cell r="D372">
            <v>2.5395636363636366E-10</v>
          </cell>
          <cell r="E372">
            <v>2.5504763636363637E-10</v>
          </cell>
          <cell r="F372" t="str">
            <v>19839</v>
          </cell>
        </row>
        <row r="373">
          <cell r="A373">
            <v>30590</v>
          </cell>
          <cell r="B373">
            <v>3.0472727272727277E-10</v>
          </cell>
          <cell r="C373">
            <v>3.061818181818182E-10</v>
          </cell>
          <cell r="D373">
            <v>2.8412727272727276E-10</v>
          </cell>
          <cell r="E373">
            <v>2.8556363636363635E-10</v>
          </cell>
          <cell r="F373" t="str">
            <v>198310</v>
          </cell>
        </row>
        <row r="374">
          <cell r="A374">
            <v>30621</v>
          </cell>
          <cell r="B374">
            <v>3.3054545454545451E-10</v>
          </cell>
          <cell r="C374">
            <v>3.3236363636363633E-10</v>
          </cell>
          <cell r="D374">
            <v>3.152727272727272E-10</v>
          </cell>
          <cell r="E374">
            <v>3.1674545454545452E-10</v>
          </cell>
          <cell r="F374" t="str">
            <v>198311</v>
          </cell>
        </row>
        <row r="375">
          <cell r="A375">
            <v>30651</v>
          </cell>
          <cell r="B375">
            <v>3.5599999999999996E-10</v>
          </cell>
          <cell r="C375">
            <v>3.5781818181818183E-10</v>
          </cell>
          <cell r="D375">
            <v>3.4223272727272723E-10</v>
          </cell>
          <cell r="E375">
            <v>3.4404945454545455E-10</v>
          </cell>
          <cell r="F375" t="str">
            <v>198312</v>
          </cell>
        </row>
        <row r="376">
          <cell r="A376">
            <v>30682</v>
          </cell>
          <cell r="B376">
            <v>3.9090909090909091E-10</v>
          </cell>
          <cell r="C376">
            <v>3.9272727272727273E-10</v>
          </cell>
          <cell r="D376">
            <v>3.6947272727272723E-10</v>
          </cell>
          <cell r="E376">
            <v>3.7128909090909093E-10</v>
          </cell>
          <cell r="F376" t="str">
            <v>19841</v>
          </cell>
        </row>
        <row r="377">
          <cell r="A377">
            <v>30713</v>
          </cell>
          <cell r="B377">
            <v>4.389090909090909E-10</v>
          </cell>
          <cell r="C377">
            <v>4.4109090909090906E-10</v>
          </cell>
          <cell r="D377">
            <v>4.0912727272727269E-10</v>
          </cell>
          <cell r="E377">
            <v>4.1118618181818176E-10</v>
          </cell>
          <cell r="F377" t="str">
            <v>19842</v>
          </cell>
        </row>
        <row r="378">
          <cell r="A378">
            <v>30742</v>
          </cell>
          <cell r="B378">
            <v>4.8290909090909095E-10</v>
          </cell>
          <cell r="C378">
            <v>4.8545454545454556E-10</v>
          </cell>
          <cell r="D378">
            <v>4.5961818181818183E-10</v>
          </cell>
          <cell r="E378">
            <v>4.6189090909090914E-10</v>
          </cell>
          <cell r="F378" t="str">
            <v>19843</v>
          </cell>
        </row>
        <row r="379">
          <cell r="A379">
            <v>30773</v>
          </cell>
          <cell r="B379">
            <v>5.2581818181818187E-10</v>
          </cell>
          <cell r="C379">
            <v>5.2836363636363638E-10</v>
          </cell>
          <cell r="D379">
            <v>5.0210545454545449E-10</v>
          </cell>
          <cell r="E379">
            <v>5.0465054545454553E-10</v>
          </cell>
          <cell r="F379" t="str">
            <v>19844</v>
          </cell>
        </row>
        <row r="380">
          <cell r="A380">
            <v>30803</v>
          </cell>
          <cell r="B380">
            <v>5.7236363636363633E-10</v>
          </cell>
          <cell r="C380">
            <v>5.7527272727272718E-10</v>
          </cell>
          <cell r="D380">
            <v>5.4661090909090913E-10</v>
          </cell>
          <cell r="E380">
            <v>5.4935527272727277E-10</v>
          </cell>
          <cell r="F380" t="str">
            <v>19845</v>
          </cell>
        </row>
        <row r="381">
          <cell r="A381">
            <v>30834</v>
          </cell>
          <cell r="B381">
            <v>6.2509090909090905E-10</v>
          </cell>
          <cell r="C381">
            <v>6.2836363636363635E-10</v>
          </cell>
          <cell r="D381">
            <v>5.951636363636364E-10</v>
          </cell>
          <cell r="E381">
            <v>5.9809090909090904E-10</v>
          </cell>
          <cell r="F381" t="str">
            <v>19846</v>
          </cell>
        </row>
        <row r="382">
          <cell r="A382">
            <v>30864</v>
          </cell>
          <cell r="B382">
            <v>6.8945454545454538E-10</v>
          </cell>
          <cell r="C382">
            <v>6.9272727272727278E-10</v>
          </cell>
          <cell r="D382">
            <v>6.5709090909090904E-10</v>
          </cell>
          <cell r="E382">
            <v>6.6036363636363634E-10</v>
          </cell>
          <cell r="F382" t="str">
            <v>19847</v>
          </cell>
        </row>
        <row r="383">
          <cell r="A383">
            <v>30895</v>
          </cell>
          <cell r="B383">
            <v>7.6254545454545457E-10</v>
          </cell>
          <cell r="C383">
            <v>7.6618181818181821E-10</v>
          </cell>
          <cell r="D383">
            <v>7.2159636363636361E-10</v>
          </cell>
          <cell r="E383">
            <v>7.2520145454545464E-10</v>
          </cell>
          <cell r="F383" t="str">
            <v>19848</v>
          </cell>
        </row>
        <row r="384">
          <cell r="A384">
            <v>30926</v>
          </cell>
          <cell r="B384">
            <v>8.425454545454545E-10</v>
          </cell>
          <cell r="C384">
            <v>8.4690909090909094E-10</v>
          </cell>
          <cell r="D384">
            <v>7.9745454545454542E-10</v>
          </cell>
          <cell r="E384">
            <v>8.0143527272727279E-10</v>
          </cell>
          <cell r="F384" t="str">
            <v>19849</v>
          </cell>
        </row>
        <row r="385">
          <cell r="A385">
            <v>30956</v>
          </cell>
          <cell r="B385">
            <v>9.4872727272727272E-10</v>
          </cell>
          <cell r="C385">
            <v>9.534545454545454E-10</v>
          </cell>
          <cell r="D385">
            <v>8.8781818181818197E-10</v>
          </cell>
          <cell r="E385">
            <v>8.9228109090909087E-10</v>
          </cell>
          <cell r="F385" t="str">
            <v>198410</v>
          </cell>
        </row>
        <row r="386">
          <cell r="A386">
            <v>30987</v>
          </cell>
          <cell r="B386">
            <v>1.0425454545454543E-9</v>
          </cell>
          <cell r="C386">
            <v>1.0476363636363636E-9</v>
          </cell>
          <cell r="D386">
            <v>9.8943636363636369E-10</v>
          </cell>
          <cell r="E386">
            <v>9.9436363636363622E-10</v>
          </cell>
          <cell r="F386" t="str">
            <v>198411</v>
          </cell>
        </row>
        <row r="387">
          <cell r="A387">
            <v>31017</v>
          </cell>
          <cell r="B387">
            <v>1.1519999999999997E-9</v>
          </cell>
          <cell r="C387">
            <v>1.1578181818181819E-9</v>
          </cell>
          <cell r="D387">
            <v>1.0885636363636364E-9</v>
          </cell>
          <cell r="E387">
            <v>1.0940181818181817E-9</v>
          </cell>
          <cell r="F387" t="str">
            <v>198412</v>
          </cell>
        </row>
        <row r="388">
          <cell r="A388">
            <v>31048</v>
          </cell>
          <cell r="B388">
            <v>1.2970909090909091E-9</v>
          </cell>
          <cell r="C388">
            <v>1.3036363636363637E-9</v>
          </cell>
          <cell r="D388">
            <v>1.2171236363636362E-9</v>
          </cell>
          <cell r="E388">
            <v>1.2232065454545454E-9</v>
          </cell>
          <cell r="F388" t="str">
            <v>19851</v>
          </cell>
        </row>
        <row r="389">
          <cell r="A389">
            <v>31079</v>
          </cell>
          <cell r="B389">
            <v>1.4294545454545456E-9</v>
          </cell>
          <cell r="C389">
            <v>1.4367272727272727E-9</v>
          </cell>
          <cell r="D389">
            <v>1.3618981818181816E-9</v>
          </cell>
          <cell r="E389">
            <v>1.3687676363636363E-9</v>
          </cell>
          <cell r="F389" t="str">
            <v>19852</v>
          </cell>
        </row>
        <row r="390">
          <cell r="A390">
            <v>31107</v>
          </cell>
          <cell r="B390">
            <v>1.6109090909090908E-9</v>
          </cell>
          <cell r="C390">
            <v>1.6181818181818181E-9</v>
          </cell>
          <cell r="D390">
            <v>1.5055236363636361E-9</v>
          </cell>
          <cell r="E390">
            <v>1.5128658181818183E-9</v>
          </cell>
          <cell r="F390" t="str">
            <v>19853</v>
          </cell>
        </row>
        <row r="391">
          <cell r="A391">
            <v>31138</v>
          </cell>
          <cell r="B391">
            <v>1.8036363636363636E-9</v>
          </cell>
          <cell r="C391">
            <v>1.8109090909090909E-9</v>
          </cell>
          <cell r="D391">
            <v>1.7083272727272727E-9</v>
          </cell>
          <cell r="E391">
            <v>1.7155981818181822E-9</v>
          </cell>
          <cell r="F391" t="str">
            <v>19854</v>
          </cell>
        </row>
        <row r="392">
          <cell r="A392">
            <v>31168</v>
          </cell>
          <cell r="B392">
            <v>1.9854545454545456E-9</v>
          </cell>
          <cell r="C392">
            <v>1.9927272727272728E-9</v>
          </cell>
          <cell r="D392">
            <v>1.8968581818181816E-9</v>
          </cell>
          <cell r="E392">
            <v>1.9041323636363636E-9</v>
          </cell>
          <cell r="F392" t="str">
            <v>19855</v>
          </cell>
        </row>
        <row r="393">
          <cell r="A393">
            <v>31199</v>
          </cell>
          <cell r="B393">
            <v>2.1672727272727277E-9</v>
          </cell>
          <cell r="C393">
            <v>2.1745454545454541E-9</v>
          </cell>
          <cell r="D393">
            <v>2.0807672727272725E-9</v>
          </cell>
          <cell r="E393">
            <v>2.0880381818181814E-9</v>
          </cell>
          <cell r="F393" t="str">
            <v>19856</v>
          </cell>
        </row>
        <row r="394">
          <cell r="A394">
            <v>31229</v>
          </cell>
          <cell r="B394">
            <v>2.3345454545454548E-9</v>
          </cell>
          <cell r="C394">
            <v>2.3418181818181817E-9</v>
          </cell>
          <cell r="D394">
            <v>2.2545454545454547E-9</v>
          </cell>
          <cell r="E394">
            <v>2.2618181818181816E-9</v>
          </cell>
          <cell r="F394" t="str">
            <v>19857</v>
          </cell>
        </row>
        <row r="395">
          <cell r="A395">
            <v>31260</v>
          </cell>
          <cell r="B395">
            <v>2.5272727272727273E-9</v>
          </cell>
          <cell r="C395">
            <v>2.534545454545455E-9</v>
          </cell>
          <cell r="D395">
            <v>2.433221818181818E-9</v>
          </cell>
          <cell r="E395">
            <v>2.440496E-9</v>
          </cell>
          <cell r="F395" t="str">
            <v>19858</v>
          </cell>
        </row>
        <row r="396">
          <cell r="A396">
            <v>31291</v>
          </cell>
          <cell r="B396">
            <v>2.8309090909090909E-9</v>
          </cell>
          <cell r="C396">
            <v>2.8454545454545455E-9</v>
          </cell>
          <cell r="D396">
            <v>2.6998254545454546E-9</v>
          </cell>
          <cell r="E396">
            <v>2.7133334545454547E-9</v>
          </cell>
          <cell r="F396" t="str">
            <v>19859</v>
          </cell>
        </row>
        <row r="397">
          <cell r="A397">
            <v>31321</v>
          </cell>
          <cell r="B397">
            <v>3.0963636363636362E-9</v>
          </cell>
          <cell r="C397">
            <v>3.1127272727272727E-9</v>
          </cell>
          <cell r="D397">
            <v>2.9622909090909089E-9</v>
          </cell>
          <cell r="E397">
            <v>2.9769170909090911E-9</v>
          </cell>
          <cell r="F397" t="str">
            <v>198510</v>
          </cell>
        </row>
        <row r="398">
          <cell r="A398">
            <v>31352</v>
          </cell>
          <cell r="B398">
            <v>3.3836363636363642E-9</v>
          </cell>
          <cell r="C398">
            <v>3.3999999999999998E-9</v>
          </cell>
          <cell r="D398">
            <v>3.2303636363636368E-9</v>
          </cell>
          <cell r="E398">
            <v>3.2467272727272729E-9</v>
          </cell>
          <cell r="F398" t="str">
            <v>198511</v>
          </cell>
        </row>
        <row r="399">
          <cell r="A399">
            <v>31382</v>
          </cell>
          <cell r="B399">
            <v>3.7963636363636363E-9</v>
          </cell>
          <cell r="C399">
            <v>3.8145454545454547E-9</v>
          </cell>
          <cell r="D399">
            <v>3.5865454545454546E-9</v>
          </cell>
          <cell r="E399">
            <v>3.6043636363636357E-9</v>
          </cell>
          <cell r="F399" t="str">
            <v>198512</v>
          </cell>
        </row>
        <row r="400">
          <cell r="A400">
            <v>31413</v>
          </cell>
          <cell r="B400">
            <v>4.3981818181818186E-9</v>
          </cell>
          <cell r="C400">
            <v>4.42E-9</v>
          </cell>
          <cell r="D400">
            <v>4.0919999999999995E-9</v>
          </cell>
          <cell r="E400">
            <v>4.1127272727272721E-9</v>
          </cell>
          <cell r="F400" t="str">
            <v>19861</v>
          </cell>
        </row>
        <row r="401">
          <cell r="A401">
            <v>31444</v>
          </cell>
          <cell r="B401">
            <v>5.0072727272727261E-9</v>
          </cell>
          <cell r="C401">
            <v>5.0327272727272723E-9</v>
          </cell>
          <cell r="D401">
            <v>4.7145454545454545E-9</v>
          </cell>
          <cell r="E401">
            <v>4.7378181818181821E-9</v>
          </cell>
          <cell r="F401" t="str">
            <v>19862</v>
          </cell>
        </row>
        <row r="402">
          <cell r="A402">
            <v>31472</v>
          </cell>
          <cell r="B402">
            <v>5.007272727272727E-9</v>
          </cell>
          <cell r="C402">
            <v>5.0327272727272723E-9</v>
          </cell>
          <cell r="D402">
            <v>5.007272727272727E-9</v>
          </cell>
          <cell r="E402">
            <v>5.0327272727272723E-9</v>
          </cell>
          <cell r="F402" t="str">
            <v>19863</v>
          </cell>
        </row>
        <row r="403">
          <cell r="A403">
            <v>31503</v>
          </cell>
          <cell r="B403">
            <v>5.007272727272727E-9</v>
          </cell>
          <cell r="C403">
            <v>5.0327272727272723E-9</v>
          </cell>
          <cell r="D403">
            <v>5.007272727272727E-9</v>
          </cell>
          <cell r="E403">
            <v>5.0327272727272723E-9</v>
          </cell>
          <cell r="F403" t="str">
            <v>19864</v>
          </cell>
        </row>
        <row r="404">
          <cell r="A404">
            <v>31533</v>
          </cell>
          <cell r="B404">
            <v>5.007272727272727E-9</v>
          </cell>
          <cell r="C404">
            <v>5.0327272727272723E-9</v>
          </cell>
          <cell r="D404">
            <v>5.007272727272727E-9</v>
          </cell>
          <cell r="E404">
            <v>5.0327272727272723E-9</v>
          </cell>
          <cell r="F404" t="str">
            <v>19865</v>
          </cell>
        </row>
        <row r="405">
          <cell r="A405">
            <v>31564</v>
          </cell>
          <cell r="B405">
            <v>5.007272727272727E-9</v>
          </cell>
          <cell r="C405">
            <v>5.0327272727272723E-9</v>
          </cell>
          <cell r="D405">
            <v>5.007272727272727E-9</v>
          </cell>
          <cell r="E405">
            <v>5.0327272727272723E-9</v>
          </cell>
          <cell r="F405" t="str">
            <v>19866</v>
          </cell>
        </row>
        <row r="406">
          <cell r="A406">
            <v>31594</v>
          </cell>
          <cell r="B406">
            <v>5.007272727272727E-9</v>
          </cell>
          <cell r="C406">
            <v>5.0327272727272723E-9</v>
          </cell>
          <cell r="D406">
            <v>5.007272727272727E-9</v>
          </cell>
          <cell r="E406">
            <v>5.0327272727272723E-9</v>
          </cell>
          <cell r="F406" t="str">
            <v>19867</v>
          </cell>
        </row>
        <row r="407">
          <cell r="A407">
            <v>31625</v>
          </cell>
          <cell r="B407">
            <v>5.007272727272727E-9</v>
          </cell>
          <cell r="C407">
            <v>5.0327272727272723E-9</v>
          </cell>
          <cell r="D407">
            <v>5.007272727272727E-9</v>
          </cell>
          <cell r="E407">
            <v>5.0327272727272723E-9</v>
          </cell>
          <cell r="F407" t="str">
            <v>19868</v>
          </cell>
        </row>
        <row r="408">
          <cell r="A408">
            <v>31656</v>
          </cell>
          <cell r="B408">
            <v>5.007272727272727E-9</v>
          </cell>
          <cell r="C408">
            <v>5.0327272727272723E-9</v>
          </cell>
          <cell r="D408">
            <v>5.007272727272727E-9</v>
          </cell>
          <cell r="E408">
            <v>5.0327272727272723E-9</v>
          </cell>
          <cell r="F408" t="str">
            <v>19869</v>
          </cell>
        </row>
        <row r="409">
          <cell r="A409">
            <v>31686</v>
          </cell>
          <cell r="B409">
            <v>5.0981818181818174E-9</v>
          </cell>
          <cell r="C409">
            <v>5.1236363636363635E-9</v>
          </cell>
          <cell r="D409">
            <v>5.0545454545454545E-9</v>
          </cell>
          <cell r="E409">
            <v>5.0800000000000007E-9</v>
          </cell>
          <cell r="F409" t="str">
            <v>198610</v>
          </cell>
        </row>
        <row r="410">
          <cell r="A410">
            <v>31717</v>
          </cell>
          <cell r="B410">
            <v>5.1381818181818181E-9</v>
          </cell>
          <cell r="C410">
            <v>5.162181818181818E-9</v>
          </cell>
          <cell r="D410">
            <v>5.1054545454545451E-9</v>
          </cell>
          <cell r="E410">
            <v>5.1298181818181816E-9</v>
          </cell>
          <cell r="F410" t="str">
            <v>198611</v>
          </cell>
        </row>
        <row r="411">
          <cell r="A411">
            <v>31747</v>
          </cell>
          <cell r="B411">
            <v>5.4072727272727264E-9</v>
          </cell>
          <cell r="C411">
            <v>5.432363636363636E-9</v>
          </cell>
          <cell r="D411">
            <v>5.2618181818181824E-9</v>
          </cell>
          <cell r="E411">
            <v>5.2894545454545453E-9</v>
          </cell>
          <cell r="F411" t="str">
            <v>198612</v>
          </cell>
        </row>
        <row r="412">
          <cell r="A412">
            <v>31778</v>
          </cell>
          <cell r="B412">
            <v>5.9854545454545454E-9</v>
          </cell>
          <cell r="C412">
            <v>6.0134545454545449E-9</v>
          </cell>
          <cell r="D412">
            <v>5.6799999999999986E-9</v>
          </cell>
          <cell r="E412">
            <v>5.7083636363636363E-9</v>
          </cell>
          <cell r="F412" t="str">
            <v>19871</v>
          </cell>
        </row>
        <row r="413">
          <cell r="A413">
            <v>31809</v>
          </cell>
          <cell r="B413">
            <v>7.1636363636363631E-9</v>
          </cell>
          <cell r="C413">
            <v>7.1981818181818189E-9</v>
          </cell>
          <cell r="D413">
            <v>6.5636363636363635E-9</v>
          </cell>
          <cell r="E413">
            <v>6.5949090909090903E-9</v>
          </cell>
          <cell r="F413" t="str">
            <v>19872</v>
          </cell>
        </row>
        <row r="414">
          <cell r="A414">
            <v>31837</v>
          </cell>
          <cell r="B414">
            <v>8.0109090909090904E-9</v>
          </cell>
          <cell r="C414">
            <v>8.0523636363636356E-9</v>
          </cell>
          <cell r="D414">
            <v>7.5999999999999986E-9</v>
          </cell>
          <cell r="E414">
            <v>7.6385454545454547E-9</v>
          </cell>
          <cell r="F414" t="str">
            <v>19873</v>
          </cell>
        </row>
        <row r="415">
          <cell r="A415">
            <v>31868</v>
          </cell>
          <cell r="B415">
            <v>9.2036363636363635E-9</v>
          </cell>
          <cell r="C415">
            <v>9.2487272727272726E-9</v>
          </cell>
          <cell r="D415">
            <v>8.5781818181818178E-9</v>
          </cell>
          <cell r="E415">
            <v>8.6207272727272735E-9</v>
          </cell>
          <cell r="F415" t="str">
            <v>19874</v>
          </cell>
        </row>
        <row r="416">
          <cell r="A416">
            <v>31898</v>
          </cell>
          <cell r="B416">
            <v>1.2301818181818181E-8</v>
          </cell>
          <cell r="C416">
            <v>1.2362181818181819E-8</v>
          </cell>
          <cell r="D416">
            <v>1.1138181818181819E-8</v>
          </cell>
          <cell r="E416">
            <v>1.1193454545454545E-8</v>
          </cell>
          <cell r="F416" t="str">
            <v>19875</v>
          </cell>
        </row>
        <row r="417">
          <cell r="A417">
            <v>31929</v>
          </cell>
          <cell r="B417">
            <v>1.5694545454545454E-8</v>
          </cell>
          <cell r="C417">
            <v>1.5773090909090906E-8</v>
          </cell>
          <cell r="D417">
            <v>1.4269090909090911E-8</v>
          </cell>
          <cell r="E417">
            <v>1.4341818181818182E-8</v>
          </cell>
          <cell r="F417" t="str">
            <v>19876</v>
          </cell>
        </row>
        <row r="418">
          <cell r="A418">
            <v>31959</v>
          </cell>
          <cell r="B418">
            <v>1.665090909090909E-8</v>
          </cell>
          <cell r="C418">
            <v>1.673490909090909E-8</v>
          </cell>
          <cell r="D418">
            <v>1.6258181818181818E-8</v>
          </cell>
          <cell r="E418">
            <v>1.6339636363636362E-8</v>
          </cell>
          <cell r="F418" t="str">
            <v>19877</v>
          </cell>
        </row>
        <row r="419">
          <cell r="A419">
            <v>31990</v>
          </cell>
          <cell r="B419">
            <v>1.7498181818181818E-8</v>
          </cell>
          <cell r="C419">
            <v>1.7584727272727275E-8</v>
          </cell>
          <cell r="D419">
            <v>1.7054545454545451E-8</v>
          </cell>
          <cell r="E419">
            <v>1.713818181818182E-8</v>
          </cell>
          <cell r="F419" t="str">
            <v>19878</v>
          </cell>
        </row>
        <row r="420">
          <cell r="A420">
            <v>32021</v>
          </cell>
          <cell r="B420">
            <v>1.8556363636363638E-8</v>
          </cell>
          <cell r="C420">
            <v>1.8647999999999999E-8</v>
          </cell>
          <cell r="D420">
            <v>1.8043636363636362E-8</v>
          </cell>
          <cell r="E420">
            <v>1.8133090909090909E-8</v>
          </cell>
          <cell r="F420" t="str">
            <v>19879</v>
          </cell>
        </row>
        <row r="421">
          <cell r="A421">
            <v>32051</v>
          </cell>
          <cell r="B421">
            <v>2.0225454545454543E-8</v>
          </cell>
          <cell r="C421">
            <v>2.0326181818181815E-8</v>
          </cell>
          <cell r="D421">
            <v>1.9323636363636361E-8</v>
          </cell>
          <cell r="E421">
            <v>1.9420727272727273E-8</v>
          </cell>
          <cell r="F421" t="str">
            <v>198710</v>
          </cell>
        </row>
        <row r="422">
          <cell r="A422">
            <v>32082</v>
          </cell>
          <cell r="B422">
            <v>2.2821818181818182E-8</v>
          </cell>
          <cell r="C422">
            <v>2.2934181818181817E-8</v>
          </cell>
          <cell r="D422">
            <v>2.145090909090909E-8</v>
          </cell>
          <cell r="E422">
            <v>2.1559636363636365E-8</v>
          </cell>
          <cell r="F422" t="str">
            <v>198711</v>
          </cell>
        </row>
        <row r="423">
          <cell r="A423">
            <v>32112</v>
          </cell>
          <cell r="B423">
            <v>2.6141818181818185E-8</v>
          </cell>
          <cell r="C423">
            <v>2.6273090909090907E-8</v>
          </cell>
          <cell r="D423">
            <v>2.4418181818181819E-8</v>
          </cell>
          <cell r="E423">
            <v>2.4538545454545451E-8</v>
          </cell>
          <cell r="F423" t="str">
            <v>198712</v>
          </cell>
        </row>
        <row r="424">
          <cell r="A424">
            <v>32143</v>
          </cell>
          <cell r="B424">
            <v>3.0178181818181816E-8</v>
          </cell>
          <cell r="C424">
            <v>3.0328363636363643E-8</v>
          </cell>
          <cell r="D424">
            <v>2.809818181818182E-8</v>
          </cell>
          <cell r="E424">
            <v>2.8238181818181817E-8</v>
          </cell>
          <cell r="F424" t="str">
            <v>19881</v>
          </cell>
        </row>
        <row r="425">
          <cell r="A425">
            <v>32174</v>
          </cell>
          <cell r="B425">
            <v>3.5640000000000007E-8</v>
          </cell>
          <cell r="C425">
            <v>3.5817818181818181E-8</v>
          </cell>
          <cell r="D425">
            <v>3.2869090909090912E-8</v>
          </cell>
          <cell r="E425">
            <v>3.3033090909090913E-8</v>
          </cell>
          <cell r="F425" t="str">
            <v>19882</v>
          </cell>
        </row>
        <row r="426">
          <cell r="A426">
            <v>32203</v>
          </cell>
          <cell r="B426">
            <v>4.1447272727272727E-8</v>
          </cell>
          <cell r="C426">
            <v>4.1654545454545456E-8</v>
          </cell>
          <cell r="D426">
            <v>3.8767272727272725E-8</v>
          </cell>
          <cell r="E426">
            <v>3.8959272727272731E-8</v>
          </cell>
          <cell r="F426" t="str">
            <v>19883</v>
          </cell>
        </row>
        <row r="427">
          <cell r="A427">
            <v>32234</v>
          </cell>
          <cell r="B427">
            <v>4.9727272727272726E-8</v>
          </cell>
          <cell r="C427">
            <v>4.9978181818181815E-8</v>
          </cell>
          <cell r="D427">
            <v>4.5476363636363634E-8</v>
          </cell>
          <cell r="E427">
            <v>4.5704000000000003E-8</v>
          </cell>
          <cell r="F427" t="str">
            <v>19884</v>
          </cell>
        </row>
        <row r="428">
          <cell r="A428">
            <v>32264</v>
          </cell>
          <cell r="B428">
            <v>5.8865454545454546E-8</v>
          </cell>
          <cell r="C428">
            <v>5.9159999999999995E-8</v>
          </cell>
          <cell r="D428">
            <v>5.4505454545454539E-8</v>
          </cell>
          <cell r="E428">
            <v>5.477745454545455E-8</v>
          </cell>
          <cell r="F428" t="str">
            <v>19885</v>
          </cell>
        </row>
        <row r="429">
          <cell r="A429">
            <v>32295</v>
          </cell>
          <cell r="B429">
            <v>7.0421818181818172E-8</v>
          </cell>
          <cell r="C429">
            <v>7.0774545454545448E-8</v>
          </cell>
          <cell r="D429">
            <v>6.4516363636363638E-8</v>
          </cell>
          <cell r="E429">
            <v>6.4837454545454535E-8</v>
          </cell>
          <cell r="F429" t="str">
            <v>19886</v>
          </cell>
        </row>
        <row r="430">
          <cell r="A430">
            <v>32325</v>
          </cell>
          <cell r="B430">
            <v>8.7465454545454544E-8</v>
          </cell>
          <cell r="C430">
            <v>8.790181818181818E-8</v>
          </cell>
          <cell r="D430">
            <v>7.809090909090909E-8</v>
          </cell>
          <cell r="E430">
            <v>7.848218181818181E-8</v>
          </cell>
          <cell r="F430" t="str">
            <v>19887</v>
          </cell>
        </row>
        <row r="431">
          <cell r="A431">
            <v>32356</v>
          </cell>
          <cell r="B431">
            <v>1.0582909090909091E-7</v>
          </cell>
          <cell r="C431">
            <v>1.0636000000000001E-7</v>
          </cell>
          <cell r="D431">
            <v>9.6756363636363627E-8</v>
          </cell>
          <cell r="E431">
            <v>9.7238545454545453E-8</v>
          </cell>
          <cell r="F431" t="str">
            <v>19888</v>
          </cell>
        </row>
        <row r="432">
          <cell r="A432">
            <v>32387</v>
          </cell>
          <cell r="B432">
            <v>1.3133454545454546E-7</v>
          </cell>
          <cell r="C432">
            <v>1.3199272727272727E-7</v>
          </cell>
          <cell r="D432">
            <v>1.1804E-7</v>
          </cell>
          <cell r="E432">
            <v>1.1863090909090908E-7</v>
          </cell>
          <cell r="F432" t="str">
            <v>19889</v>
          </cell>
        </row>
        <row r="433">
          <cell r="A433">
            <v>32417</v>
          </cell>
          <cell r="B433">
            <v>1.6765090909090909E-7</v>
          </cell>
          <cell r="C433">
            <v>1.6848727272727273E-7</v>
          </cell>
          <cell r="D433">
            <v>1.4896363636363634E-7</v>
          </cell>
          <cell r="E433">
            <v>1.4970800000000001E-7</v>
          </cell>
          <cell r="F433" t="str">
            <v>198810</v>
          </cell>
        </row>
        <row r="434">
          <cell r="A434">
            <v>32448</v>
          </cell>
          <cell r="B434">
            <v>2.127818181818182E-7</v>
          </cell>
          <cell r="C434">
            <v>2.1384363636363637E-7</v>
          </cell>
          <cell r="D434">
            <v>1.9037818181818182E-7</v>
          </cell>
          <cell r="E434">
            <v>1.9132836363636367E-7</v>
          </cell>
          <cell r="F434" t="str">
            <v>198811</v>
          </cell>
        </row>
        <row r="435">
          <cell r="A435">
            <v>32478</v>
          </cell>
          <cell r="B435">
            <v>2.7690545454545458E-7</v>
          </cell>
          <cell r="C435">
            <v>2.7829090909090908E-7</v>
          </cell>
          <cell r="D435">
            <v>2.4279636363636364E-7</v>
          </cell>
          <cell r="E435">
            <v>2.4401163636363636E-7</v>
          </cell>
          <cell r="F435" t="str">
            <v>198812</v>
          </cell>
        </row>
        <row r="436">
          <cell r="A436">
            <v>32509</v>
          </cell>
          <cell r="B436">
            <v>3.6000000000000005E-7</v>
          </cell>
          <cell r="C436">
            <v>3.6363636363636361E-7</v>
          </cell>
          <cell r="D436">
            <v>3.2727272727272728E-7</v>
          </cell>
          <cell r="E436">
            <v>3.2836363636363634E-7</v>
          </cell>
          <cell r="F436" t="str">
            <v>19891</v>
          </cell>
        </row>
        <row r="437">
          <cell r="A437">
            <v>32540</v>
          </cell>
          <cell r="B437">
            <v>3.6000000000000005E-7</v>
          </cell>
          <cell r="C437">
            <v>3.6363636363636361E-7</v>
          </cell>
          <cell r="D437">
            <v>3.6000000000000005E-7</v>
          </cell>
          <cell r="E437">
            <v>3.6363636363636361E-7</v>
          </cell>
          <cell r="F437" t="str">
            <v>19892</v>
          </cell>
        </row>
        <row r="438">
          <cell r="A438">
            <v>32568</v>
          </cell>
          <cell r="B438">
            <v>3.6000000000000005E-7</v>
          </cell>
          <cell r="C438">
            <v>3.6363636363636361E-7</v>
          </cell>
          <cell r="D438">
            <v>3.6000000000000005E-7</v>
          </cell>
          <cell r="E438">
            <v>3.6363636363636361E-7</v>
          </cell>
          <cell r="F438" t="str">
            <v>19893</v>
          </cell>
        </row>
        <row r="439">
          <cell r="A439">
            <v>32599</v>
          </cell>
          <cell r="B439">
            <v>3.7454545454545454E-7</v>
          </cell>
          <cell r="C439">
            <v>3.7527272727272729E-7</v>
          </cell>
          <cell r="D439">
            <v>3.6727272727272727E-7</v>
          </cell>
          <cell r="E439">
            <v>3.6909090909090902E-7</v>
          </cell>
          <cell r="F439" t="str">
            <v>19894</v>
          </cell>
        </row>
        <row r="440">
          <cell r="A440">
            <v>32629</v>
          </cell>
          <cell r="B440">
            <v>4.1818181818181814E-7</v>
          </cell>
          <cell r="C440">
            <v>4.1927272727272726E-7</v>
          </cell>
          <cell r="D440">
            <v>3.9636363636363637E-7</v>
          </cell>
          <cell r="E440">
            <v>3.9963636363636361E-7</v>
          </cell>
          <cell r="F440" t="str">
            <v>19895</v>
          </cell>
        </row>
        <row r="441">
          <cell r="A441">
            <v>32660</v>
          </cell>
          <cell r="B441">
            <v>5.490909090909091E-7</v>
          </cell>
          <cell r="C441">
            <v>5.5236363636363634E-7</v>
          </cell>
          <cell r="D441">
            <v>4.8363636363636367E-7</v>
          </cell>
          <cell r="E441">
            <v>4.8618181818181817E-7</v>
          </cell>
          <cell r="F441" t="str">
            <v>19896</v>
          </cell>
        </row>
        <row r="442">
          <cell r="A442">
            <v>32690</v>
          </cell>
          <cell r="B442">
            <v>7.8545454545454541E-7</v>
          </cell>
          <cell r="C442">
            <v>7.8763636363636364E-7</v>
          </cell>
          <cell r="D442">
            <v>6.945454545454545E-7</v>
          </cell>
          <cell r="E442">
            <v>6.9599999999999999E-7</v>
          </cell>
          <cell r="F442" t="str">
            <v>19897</v>
          </cell>
        </row>
        <row r="443">
          <cell r="A443">
            <v>32721</v>
          </cell>
          <cell r="B443">
            <v>1.0145454545454546E-6</v>
          </cell>
          <cell r="C443">
            <v>1.0189090909090909E-6</v>
          </cell>
          <cell r="D443">
            <v>8.9454545454545449E-7</v>
          </cell>
          <cell r="E443">
            <v>9.0000000000000007E-7</v>
          </cell>
          <cell r="F443" t="str">
            <v>19898</v>
          </cell>
        </row>
        <row r="444">
          <cell r="A444">
            <v>32752</v>
          </cell>
          <cell r="B444">
            <v>1.3745454545454546E-6</v>
          </cell>
          <cell r="C444">
            <v>1.3807272727272729E-6</v>
          </cell>
          <cell r="D444">
            <v>1.1818181818181818E-6</v>
          </cell>
          <cell r="E444">
            <v>1.1880000000000001E-6</v>
          </cell>
          <cell r="F444" t="str">
            <v>19899</v>
          </cell>
        </row>
        <row r="445">
          <cell r="A445">
            <v>32782</v>
          </cell>
          <cell r="B445">
            <v>1.8909090909090909E-6</v>
          </cell>
          <cell r="C445">
            <v>1.8999999999999998E-6</v>
          </cell>
          <cell r="D445">
            <v>1.6254545454545453E-6</v>
          </cell>
          <cell r="E445">
            <v>1.632727272727273E-6</v>
          </cell>
          <cell r="F445" t="str">
            <v>198910</v>
          </cell>
        </row>
        <row r="446">
          <cell r="A446">
            <v>32813</v>
          </cell>
          <cell r="B446">
            <v>2.6654545454545453E-6</v>
          </cell>
          <cell r="C446">
            <v>2.679272727272727E-6</v>
          </cell>
          <cell r="D446">
            <v>2.2618181818181816E-6</v>
          </cell>
          <cell r="E446">
            <v>2.272E-6</v>
          </cell>
          <cell r="F446" t="str">
            <v>198911</v>
          </cell>
        </row>
        <row r="447">
          <cell r="A447">
            <v>32843</v>
          </cell>
          <cell r="B447">
            <v>4.1090909090909096E-6</v>
          </cell>
          <cell r="C447">
            <v>4.1301818181818188E-6</v>
          </cell>
          <cell r="D447">
            <v>3.3490909090909093E-6</v>
          </cell>
          <cell r="E447">
            <v>3.3669090909090909E-6</v>
          </cell>
          <cell r="F447" t="str">
            <v>198912</v>
          </cell>
        </row>
        <row r="448">
          <cell r="A448">
            <v>32874</v>
          </cell>
          <cell r="B448">
            <v>6.4145454545454546E-6</v>
          </cell>
          <cell r="C448">
            <v>6.4476363636363646E-6</v>
          </cell>
          <cell r="D448">
            <v>5.1781818181818179E-6</v>
          </cell>
          <cell r="E448">
            <v>5.2047272727272728E-6</v>
          </cell>
          <cell r="F448" t="str">
            <v>19901</v>
          </cell>
        </row>
        <row r="449">
          <cell r="A449">
            <v>32905</v>
          </cell>
          <cell r="B449">
            <v>1.1083636363636364E-5</v>
          </cell>
          <cell r="C449">
            <v>1.1140363636363635E-5</v>
          </cell>
          <cell r="D449">
            <v>8.5599999999999994E-6</v>
          </cell>
          <cell r="E449">
            <v>8.604000000000001E-6</v>
          </cell>
          <cell r="F449" t="str">
            <v>19902</v>
          </cell>
        </row>
        <row r="450">
          <cell r="A450">
            <v>32933</v>
          </cell>
          <cell r="B450">
            <v>1.5247272727272728E-5</v>
          </cell>
          <cell r="C450">
            <v>1.5476363636363638E-5</v>
          </cell>
          <cell r="D450">
            <v>1.3458181818181817E-5</v>
          </cell>
          <cell r="E450">
            <v>1.3709454545454546E-5</v>
          </cell>
          <cell r="F450" t="str">
            <v>19903</v>
          </cell>
        </row>
        <row r="451">
          <cell r="A451">
            <v>32964</v>
          </cell>
          <cell r="B451">
            <v>1.8490909090909093E-5</v>
          </cell>
          <cell r="C451">
            <v>1.863381818181818E-5</v>
          </cell>
          <cell r="D451">
            <v>1.7200000000000001E-5</v>
          </cell>
          <cell r="E451">
            <v>1.7414545454545453E-5</v>
          </cell>
          <cell r="F451" t="str">
            <v>19904</v>
          </cell>
        </row>
        <row r="452">
          <cell r="A452">
            <v>32994</v>
          </cell>
          <cell r="B452">
            <v>1.9992727272727272E-5</v>
          </cell>
          <cell r="C452">
            <v>2.0079636363636366E-5</v>
          </cell>
          <cell r="D452">
            <v>1.8887272727272725E-5</v>
          </cell>
          <cell r="E452">
            <v>1.8992727272727271E-5</v>
          </cell>
          <cell r="F452" t="str">
            <v>19905</v>
          </cell>
        </row>
        <row r="453">
          <cell r="A453">
            <v>33025</v>
          </cell>
          <cell r="B453">
            <v>2.2087272727272729E-5</v>
          </cell>
          <cell r="C453">
            <v>2.2189818181818182E-5</v>
          </cell>
          <cell r="D453">
            <v>2.0690909090909088E-5</v>
          </cell>
          <cell r="E453">
            <v>2.0769454545454546E-5</v>
          </cell>
          <cell r="F453" t="str">
            <v>19906</v>
          </cell>
        </row>
        <row r="454">
          <cell r="A454">
            <v>33055</v>
          </cell>
          <cell r="B454">
            <v>2.5000000000000001E-5</v>
          </cell>
          <cell r="C454">
            <v>2.5087272727272727E-5</v>
          </cell>
          <cell r="D454">
            <v>2.4094545454545456E-5</v>
          </cell>
          <cell r="E454">
            <v>2.4187999999999996E-5</v>
          </cell>
          <cell r="F454" t="str">
            <v>19907</v>
          </cell>
        </row>
        <row r="455">
          <cell r="A455">
            <v>33086</v>
          </cell>
          <cell r="B455">
            <v>2.5956363636363635E-5</v>
          </cell>
          <cell r="C455">
            <v>2.6063272727272729E-5</v>
          </cell>
          <cell r="D455">
            <v>2.6014545454545458E-5</v>
          </cell>
          <cell r="E455">
            <v>2.6093454545454548E-5</v>
          </cell>
          <cell r="F455" t="str">
            <v>19908</v>
          </cell>
        </row>
        <row r="456">
          <cell r="A456">
            <v>33117</v>
          </cell>
          <cell r="B456">
            <v>3.0454545454545453E-5</v>
          </cell>
          <cell r="C456">
            <v>3.0626545454545458E-5</v>
          </cell>
          <cell r="D456">
            <v>2.7334545454545456E-5</v>
          </cell>
          <cell r="E456">
            <v>2.7469454545454543E-5</v>
          </cell>
          <cell r="F456" t="str">
            <v>19909</v>
          </cell>
        </row>
        <row r="457">
          <cell r="A457">
            <v>33147</v>
          </cell>
          <cell r="B457">
            <v>3.8501818181818177E-5</v>
          </cell>
          <cell r="C457">
            <v>3.8890909090909094E-5</v>
          </cell>
          <cell r="D457">
            <v>3.4392727272727269E-5</v>
          </cell>
          <cell r="E457">
            <v>3.4605454545454551E-5</v>
          </cell>
          <cell r="F457" t="str">
            <v>199010</v>
          </cell>
        </row>
        <row r="458">
          <cell r="A458">
            <v>33178</v>
          </cell>
          <cell r="B458">
            <v>5.2298181818181814E-5</v>
          </cell>
          <cell r="C458">
            <v>5.2621818181818184E-5</v>
          </cell>
          <cell r="D458">
            <v>4.4534545454545454E-5</v>
          </cell>
          <cell r="E458">
            <v>4.4775636363636364E-5</v>
          </cell>
          <cell r="F458" t="str">
            <v>199011</v>
          </cell>
        </row>
        <row r="459">
          <cell r="A459">
            <v>33208</v>
          </cell>
          <cell r="B459">
            <v>6.1305454545454549E-5</v>
          </cell>
          <cell r="C459">
            <v>6.1840000000000004E-5</v>
          </cell>
          <cell r="D459">
            <v>5.5989090909090913E-5</v>
          </cell>
          <cell r="E459">
            <v>5.6213090909090916E-5</v>
          </cell>
          <cell r="F459" t="str">
            <v>199012</v>
          </cell>
        </row>
        <row r="460">
          <cell r="A460">
            <v>33239</v>
          </cell>
          <cell r="B460">
            <v>7.9698181818181802E-5</v>
          </cell>
          <cell r="C460">
            <v>8.0050909090909086E-5</v>
          </cell>
          <cell r="D460">
            <v>6.9970909090909088E-5</v>
          </cell>
          <cell r="E460">
            <v>7.025054545454545E-5</v>
          </cell>
          <cell r="F460" t="str">
            <v>19911</v>
          </cell>
        </row>
        <row r="461">
          <cell r="A461">
            <v>33270</v>
          </cell>
          <cell r="B461">
            <v>8.1032727272727277E-5</v>
          </cell>
          <cell r="C461">
            <v>8.1247272727272721E-5</v>
          </cell>
          <cell r="D461">
            <v>8.0370909090909096E-5</v>
          </cell>
          <cell r="E461">
            <v>8.0638545454545446E-5</v>
          </cell>
          <cell r="F461" t="str">
            <v>19912</v>
          </cell>
        </row>
        <row r="462">
          <cell r="A462">
            <v>33298</v>
          </cell>
          <cell r="B462">
            <v>8.6596363636363638E-5</v>
          </cell>
          <cell r="C462">
            <v>8.6883636363636375E-5</v>
          </cell>
          <cell r="D462">
            <v>8.3490909090909094E-5</v>
          </cell>
          <cell r="E462">
            <v>8.3667272727272729E-5</v>
          </cell>
          <cell r="F462" t="str">
            <v>19913</v>
          </cell>
        </row>
        <row r="463">
          <cell r="A463">
            <v>33329</v>
          </cell>
          <cell r="B463">
            <v>9.4574545454545456E-5</v>
          </cell>
          <cell r="C463">
            <v>9.48109090909091E-5</v>
          </cell>
          <cell r="D463">
            <v>9.1541818181818178E-5</v>
          </cell>
          <cell r="E463">
            <v>9.1700000000000006E-5</v>
          </cell>
          <cell r="F463" t="str">
            <v>19914</v>
          </cell>
        </row>
        <row r="464">
          <cell r="A464">
            <v>33359</v>
          </cell>
          <cell r="B464">
            <v>1.0339636363636364E-4</v>
          </cell>
          <cell r="C464">
            <v>1.0352727272727272E-4</v>
          </cell>
          <cell r="D464">
            <v>9.9130909090909086E-5</v>
          </cell>
          <cell r="E464">
            <v>9.9264363636363619E-5</v>
          </cell>
          <cell r="F464" t="str">
            <v>19915</v>
          </cell>
        </row>
        <row r="465">
          <cell r="A465">
            <v>33390</v>
          </cell>
          <cell r="B465">
            <v>1.1336363636363637E-4</v>
          </cell>
          <cell r="C465">
            <v>1.1353454545454548E-4</v>
          </cell>
          <cell r="D465">
            <v>1.081890909090909E-4</v>
          </cell>
          <cell r="E465">
            <v>1.0831672727272725E-4</v>
          </cell>
          <cell r="F465" t="str">
            <v>19916</v>
          </cell>
        </row>
        <row r="466">
          <cell r="A466">
            <v>33420</v>
          </cell>
          <cell r="B466">
            <v>1.2589454545454545E-4</v>
          </cell>
          <cell r="C466">
            <v>1.2602545454545454E-4</v>
          </cell>
          <cell r="D466">
            <v>1.1948363636363637E-4</v>
          </cell>
          <cell r="E466">
            <v>1.1960800000000001E-4</v>
          </cell>
          <cell r="F466" t="str">
            <v>19917</v>
          </cell>
        </row>
        <row r="467">
          <cell r="A467">
            <v>33451</v>
          </cell>
          <cell r="B467">
            <v>1.4281818181818181E-4</v>
          </cell>
          <cell r="C467">
            <v>1.4318545454545454E-4</v>
          </cell>
          <cell r="D467">
            <v>1.348181818181818E-4</v>
          </cell>
          <cell r="E467">
            <v>1.3501163636363636E-4</v>
          </cell>
          <cell r="F467" t="str">
            <v>19918</v>
          </cell>
        </row>
        <row r="468">
          <cell r="A468">
            <v>33482</v>
          </cell>
          <cell r="B468">
            <v>1.6926545454545454E-4</v>
          </cell>
          <cell r="C468">
            <v>1.6906545454545453E-4</v>
          </cell>
          <cell r="D468">
            <v>1.5580363636363636E-4</v>
          </cell>
          <cell r="E468">
            <v>1.5598218181818183E-4</v>
          </cell>
          <cell r="F468" t="str">
            <v>19919</v>
          </cell>
        </row>
        <row r="469">
          <cell r="A469">
            <v>33512</v>
          </cell>
          <cell r="B469">
            <v>2.332872727272727E-4</v>
          </cell>
          <cell r="C469">
            <v>2.3455272727272727E-4</v>
          </cell>
          <cell r="D469">
            <v>2.119818181818182E-4</v>
          </cell>
          <cell r="E469">
            <v>2.1230981818181818E-4</v>
          </cell>
          <cell r="F469" t="str">
            <v>199110</v>
          </cell>
        </row>
        <row r="470">
          <cell r="A470">
            <v>33543</v>
          </cell>
          <cell r="B470">
            <v>3.0558181818181817E-4</v>
          </cell>
          <cell r="C470">
            <v>3.056E-4</v>
          </cell>
          <cell r="D470">
            <v>2.6863636363636364E-4</v>
          </cell>
          <cell r="E470">
            <v>2.6922436363636357E-4</v>
          </cell>
          <cell r="F470" t="str">
            <v>199111</v>
          </cell>
        </row>
        <row r="471">
          <cell r="A471">
            <v>33573</v>
          </cell>
          <cell r="B471">
            <v>3.8861818181818179E-4</v>
          </cell>
          <cell r="C471">
            <v>3.886545454545454E-4</v>
          </cell>
          <cell r="D471">
            <v>3.4829090909090912E-4</v>
          </cell>
          <cell r="E471">
            <v>3.4831781818181815E-4</v>
          </cell>
          <cell r="F471" t="str">
            <v>199112</v>
          </cell>
        </row>
        <row r="472">
          <cell r="A472">
            <v>33604</v>
          </cell>
          <cell r="B472">
            <v>4.7978181818181817E-4</v>
          </cell>
          <cell r="C472">
            <v>4.7980000000000001E-4</v>
          </cell>
          <cell r="D472">
            <v>4.3538181818181812E-4</v>
          </cell>
          <cell r="E472">
            <v>4.3540981818181819E-4</v>
          </cell>
          <cell r="F472" t="str">
            <v>19921</v>
          </cell>
        </row>
        <row r="473">
          <cell r="A473">
            <v>33635</v>
          </cell>
          <cell r="B473">
            <v>5.9299999999999999E-4</v>
          </cell>
          <cell r="C473">
            <v>5.9303636363636355E-4</v>
          </cell>
          <cell r="D473">
            <v>5.3765818181818182E-4</v>
          </cell>
          <cell r="E473">
            <v>5.3769272727272716E-4</v>
          </cell>
          <cell r="F473" t="str">
            <v>19922</v>
          </cell>
        </row>
        <row r="474">
          <cell r="A474">
            <v>33664</v>
          </cell>
          <cell r="B474">
            <v>7.2287272727272734E-4</v>
          </cell>
          <cell r="C474">
            <v>7.229090909090909E-4</v>
          </cell>
          <cell r="D474">
            <v>6.5978909090909084E-4</v>
          </cell>
          <cell r="E474">
            <v>6.5982472727272722E-4</v>
          </cell>
          <cell r="F474" t="str">
            <v>19923</v>
          </cell>
        </row>
        <row r="475">
          <cell r="A475">
            <v>33695</v>
          </cell>
          <cell r="B475">
            <v>8.7127272727272726E-4</v>
          </cell>
          <cell r="C475">
            <v>8.7130909090909093E-4</v>
          </cell>
          <cell r="D475">
            <v>7.987999999999999E-4</v>
          </cell>
          <cell r="E475">
            <v>7.9883054545454551E-4</v>
          </cell>
          <cell r="F475" t="str">
            <v>19924</v>
          </cell>
        </row>
        <row r="476">
          <cell r="A476">
            <v>33725</v>
          </cell>
          <cell r="B476">
            <v>1.036E-3</v>
          </cell>
          <cell r="C476">
            <v>1.0360363636363636E-3</v>
          </cell>
          <cell r="D476">
            <v>9.5584363636363643E-4</v>
          </cell>
          <cell r="E476">
            <v>9.5586981818181812E-4</v>
          </cell>
          <cell r="F476" t="str">
            <v>19925</v>
          </cell>
        </row>
        <row r="477">
          <cell r="A477">
            <v>33756</v>
          </cell>
          <cell r="B477">
            <v>1.253309090909091E-3</v>
          </cell>
          <cell r="C477">
            <v>1.2533454545454546E-3</v>
          </cell>
          <cell r="D477">
            <v>1.1453345454545455E-3</v>
          </cell>
          <cell r="E477">
            <v>1.1453698181818181E-3</v>
          </cell>
          <cell r="F477" t="str">
            <v>19926</v>
          </cell>
        </row>
        <row r="478">
          <cell r="A478">
            <v>33786</v>
          </cell>
          <cell r="B478">
            <v>1.528909090909091E-3</v>
          </cell>
          <cell r="C478">
            <v>1.5289454545454545E-3</v>
          </cell>
          <cell r="D478">
            <v>1.3924036363636364E-3</v>
          </cell>
          <cell r="E478">
            <v>1.3924349090909092E-3</v>
          </cell>
          <cell r="F478" t="str">
            <v>19927</v>
          </cell>
        </row>
        <row r="479">
          <cell r="A479">
            <v>33817</v>
          </cell>
          <cell r="B479">
            <v>1.8654545454545456E-3</v>
          </cell>
          <cell r="C479">
            <v>1.8658181818181818E-3</v>
          </cell>
          <cell r="D479">
            <v>1.698909090909091E-3</v>
          </cell>
          <cell r="E479">
            <v>1.6989610909090909E-3</v>
          </cell>
          <cell r="F479" t="str">
            <v>19928</v>
          </cell>
        </row>
        <row r="480">
          <cell r="A480">
            <v>33848</v>
          </cell>
          <cell r="B480">
            <v>2.3265454545454544E-3</v>
          </cell>
          <cell r="C480">
            <v>2.3272727272727273E-3</v>
          </cell>
          <cell r="D480">
            <v>2.0986036363636364E-3</v>
          </cell>
          <cell r="E480">
            <v>2.0987360000000004E-3</v>
          </cell>
          <cell r="F480" t="str">
            <v>19929</v>
          </cell>
        </row>
        <row r="481">
          <cell r="A481">
            <v>33878</v>
          </cell>
          <cell r="B481">
            <v>2.9214545454545452E-3</v>
          </cell>
          <cell r="C481">
            <v>2.921490909090909E-3</v>
          </cell>
          <cell r="D481">
            <v>2.6235563636363636E-3</v>
          </cell>
          <cell r="E481">
            <v>2.6235999999999998E-3</v>
          </cell>
          <cell r="F481" t="str">
            <v>199210</v>
          </cell>
        </row>
        <row r="482">
          <cell r="A482">
            <v>33909</v>
          </cell>
          <cell r="B482">
            <v>3.6181090909090906E-3</v>
          </cell>
          <cell r="C482">
            <v>3.6181454545454544E-3</v>
          </cell>
          <cell r="D482">
            <v>3.2897054545454546E-3</v>
          </cell>
          <cell r="E482">
            <v>3.2897443636363639E-3</v>
          </cell>
          <cell r="F482" t="str">
            <v>199211</v>
          </cell>
        </row>
        <row r="483">
          <cell r="A483">
            <v>33939</v>
          </cell>
          <cell r="B483">
            <v>4.5043636363636362E-3</v>
          </cell>
          <cell r="C483">
            <v>4.5045454545454547E-3</v>
          </cell>
          <cell r="D483">
            <v>4.0547963636363643E-3</v>
          </cell>
          <cell r="E483">
            <v>4.0548636363636368E-3</v>
          </cell>
          <cell r="F483" t="str">
            <v>199212</v>
          </cell>
        </row>
        <row r="484">
          <cell r="A484">
            <v>33970</v>
          </cell>
          <cell r="B484">
            <v>5.7160000000000006E-3</v>
          </cell>
          <cell r="C484">
            <v>5.7163636363636366E-3</v>
          </cell>
          <cell r="D484">
            <v>5.1123599999999998E-3</v>
          </cell>
          <cell r="E484">
            <v>5.1124152727272726E-3</v>
          </cell>
          <cell r="F484" t="str">
            <v>19931</v>
          </cell>
        </row>
        <row r="485">
          <cell r="A485">
            <v>34001</v>
          </cell>
          <cell r="B485">
            <v>7.2207272727272728E-3</v>
          </cell>
          <cell r="C485">
            <v>7.2210909090909096E-3</v>
          </cell>
          <cell r="D485">
            <v>6.4976159999999995E-3</v>
          </cell>
          <cell r="E485">
            <v>6.4976698181818185E-3</v>
          </cell>
          <cell r="F485" t="str">
            <v>19932</v>
          </cell>
        </row>
        <row r="486">
          <cell r="A486">
            <v>34029</v>
          </cell>
          <cell r="B486">
            <v>9.1345454545454542E-3</v>
          </cell>
          <cell r="C486">
            <v>9.1349090909090911E-3</v>
          </cell>
          <cell r="D486">
            <v>8.1705763636363647E-3</v>
          </cell>
          <cell r="E486">
            <v>8.1706349090909097E-3</v>
          </cell>
          <cell r="F486" t="str">
            <v>19933</v>
          </cell>
        </row>
        <row r="487">
          <cell r="A487">
            <v>34060</v>
          </cell>
          <cell r="B487">
            <v>1.1733454545454545E-2</v>
          </cell>
          <cell r="C487">
            <v>1.1733818181818182E-2</v>
          </cell>
          <cell r="D487">
            <v>1.0446771272727272E-2</v>
          </cell>
          <cell r="E487">
            <v>1.0446888E-2</v>
          </cell>
          <cell r="F487" t="str">
            <v>19934</v>
          </cell>
        </row>
        <row r="488">
          <cell r="A488">
            <v>34090</v>
          </cell>
          <cell r="B488">
            <v>1.5163272727272727E-2</v>
          </cell>
          <cell r="C488">
            <v>1.5163636363636364E-2</v>
          </cell>
          <cell r="D488">
            <v>1.3469087272727272E-2</v>
          </cell>
          <cell r="E488">
            <v>1.3469203636363636E-2</v>
          </cell>
          <cell r="F488" t="str">
            <v>19935</v>
          </cell>
        </row>
        <row r="489">
          <cell r="A489">
            <v>34121</v>
          </cell>
          <cell r="B489">
            <v>1.9758181818181817E-2</v>
          </cell>
          <cell r="C489">
            <v>1.9758545454545456E-2</v>
          </cell>
          <cell r="D489">
            <v>1.7492890909090907E-2</v>
          </cell>
          <cell r="E489">
            <v>1.749325818181818E-2</v>
          </cell>
          <cell r="F489" t="str">
            <v>19936</v>
          </cell>
        </row>
        <row r="490">
          <cell r="A490">
            <v>34151</v>
          </cell>
          <cell r="B490">
            <v>2.5873454545454547E-2</v>
          </cell>
          <cell r="C490">
            <v>2.5873818181818178E-2</v>
          </cell>
          <cell r="D490">
            <v>2.2826264363636363E-2</v>
          </cell>
          <cell r="E490">
            <v>2.2826631272727271E-2</v>
          </cell>
          <cell r="F490" t="str">
            <v>19937</v>
          </cell>
        </row>
        <row r="491">
          <cell r="A491">
            <v>34182</v>
          </cell>
          <cell r="B491">
            <v>3.441818181818182E-2</v>
          </cell>
          <cell r="C491">
            <v>3.441890909090909E-2</v>
          </cell>
          <cell r="D491">
            <v>3.0086545454545456E-2</v>
          </cell>
          <cell r="E491">
            <v>3.0087272727272726E-2</v>
          </cell>
          <cell r="F491" t="str">
            <v>19938</v>
          </cell>
        </row>
        <row r="492">
          <cell r="A492">
            <v>34213</v>
          </cell>
          <cell r="B492">
            <v>4.6569090909090907E-2</v>
          </cell>
          <cell r="C492">
            <v>4.6570909090909086E-2</v>
          </cell>
          <cell r="D492">
            <v>4.0431272727272732E-2</v>
          </cell>
          <cell r="E492">
            <v>4.0432363636363634E-2</v>
          </cell>
          <cell r="F492" t="str">
            <v>19939</v>
          </cell>
        </row>
        <row r="493">
          <cell r="A493">
            <v>34243</v>
          </cell>
          <cell r="B493">
            <v>6.3270909090909086E-2</v>
          </cell>
          <cell r="C493">
            <v>6.3272727272727272E-2</v>
          </cell>
          <cell r="D493">
            <v>5.4988727272727272E-2</v>
          </cell>
          <cell r="E493">
            <v>5.499090909090909E-2</v>
          </cell>
          <cell r="F493" t="str">
            <v>199310</v>
          </cell>
        </row>
        <row r="494">
          <cell r="A494">
            <v>34274</v>
          </cell>
          <cell r="B494">
            <v>8.5807272727272732E-2</v>
          </cell>
          <cell r="C494">
            <v>8.581090909090909E-2</v>
          </cell>
          <cell r="D494">
            <v>7.4834181818181827E-2</v>
          </cell>
          <cell r="E494">
            <v>7.4836727272727263E-2</v>
          </cell>
          <cell r="F494" t="str">
            <v>199311</v>
          </cell>
        </row>
        <row r="495">
          <cell r="A495">
            <v>34304</v>
          </cell>
          <cell r="B495">
            <v>0.11858</v>
          </cell>
          <cell r="C495">
            <v>0.11858363636363638</v>
          </cell>
          <cell r="D495">
            <v>0.10158945454545454</v>
          </cell>
          <cell r="E495">
            <v>0.10159454545454545</v>
          </cell>
          <cell r="F495" t="str">
            <v>199312</v>
          </cell>
        </row>
        <row r="496">
          <cell r="A496">
            <v>34335</v>
          </cell>
          <cell r="B496">
            <v>0.16678181818181817</v>
          </cell>
          <cell r="C496">
            <v>0.16678545454545454</v>
          </cell>
          <cell r="D496">
            <v>0.14212138181818182</v>
          </cell>
          <cell r="E496">
            <v>0.14212527272727271</v>
          </cell>
          <cell r="F496" t="str">
            <v>19941</v>
          </cell>
        </row>
        <row r="497">
          <cell r="A497">
            <v>34366</v>
          </cell>
          <cell r="B497">
            <v>0.23172727272727273</v>
          </cell>
          <cell r="C497">
            <v>0.23180000000000001</v>
          </cell>
          <cell r="D497">
            <v>0.20028625454545454</v>
          </cell>
          <cell r="E497">
            <v>0.20029334545454544</v>
          </cell>
          <cell r="F497" t="str">
            <v>19942</v>
          </cell>
        </row>
        <row r="498">
          <cell r="A498">
            <v>34394</v>
          </cell>
          <cell r="B498">
            <v>0.33212181818181818</v>
          </cell>
          <cell r="C498">
            <v>0.33212545454545456</v>
          </cell>
          <cell r="D498">
            <v>0.27931243636363634</v>
          </cell>
          <cell r="E498">
            <v>0.27931647272727272</v>
          </cell>
          <cell r="F498" t="str">
            <v>19943</v>
          </cell>
        </row>
        <row r="499">
          <cell r="A499">
            <v>34425</v>
          </cell>
          <cell r="B499">
            <v>0.47354909090909092</v>
          </cell>
          <cell r="C499">
            <v>0.47355636363636361</v>
          </cell>
          <cell r="D499">
            <v>0.40347149090909085</v>
          </cell>
          <cell r="E499">
            <v>0.40347796363636362</v>
          </cell>
          <cell r="F499" t="str">
            <v>19944</v>
          </cell>
        </row>
        <row r="500">
          <cell r="A500">
            <v>34455</v>
          </cell>
          <cell r="B500">
            <v>0.68190909090909091</v>
          </cell>
          <cell r="C500">
            <v>0.68191636363636365</v>
          </cell>
          <cell r="D500">
            <v>0.57652909090909088</v>
          </cell>
          <cell r="E500">
            <v>0.57653636363636362</v>
          </cell>
          <cell r="F500" t="str">
            <v>19945</v>
          </cell>
        </row>
        <row r="501">
          <cell r="A501">
            <v>34486</v>
          </cell>
          <cell r="B501">
            <v>0.95</v>
          </cell>
          <cell r="C501">
            <v>1</v>
          </cell>
          <cell r="D501">
            <v>0.83260676363636366</v>
          </cell>
          <cell r="E501">
            <v>0.83500225454545451</v>
          </cell>
          <cell r="F501" t="str">
            <v>19946</v>
          </cell>
        </row>
        <row r="502">
          <cell r="A502">
            <v>34516</v>
          </cell>
          <cell r="B502">
            <v>0.93799999999999994</v>
          </cell>
          <cell r="C502">
            <v>0.94</v>
          </cell>
          <cell r="D502">
            <v>0.92479999999999996</v>
          </cell>
          <cell r="E502">
            <v>0.93330000000000002</v>
          </cell>
          <cell r="F502" t="str">
            <v>19947</v>
          </cell>
        </row>
        <row r="503">
          <cell r="A503">
            <v>34547</v>
          </cell>
          <cell r="B503">
            <v>0.88700000000000001</v>
          </cell>
          <cell r="C503">
            <v>0.88900000000000001</v>
          </cell>
          <cell r="D503">
            <v>0.89659999999999995</v>
          </cell>
          <cell r="E503">
            <v>0.89859999999999995</v>
          </cell>
          <cell r="F503" t="str">
            <v>19948</v>
          </cell>
        </row>
        <row r="504">
          <cell r="A504">
            <v>34578</v>
          </cell>
          <cell r="B504">
            <v>0.85099999999999998</v>
          </cell>
          <cell r="C504">
            <v>0.85299999999999998</v>
          </cell>
          <cell r="D504">
            <v>0.86319999999999997</v>
          </cell>
          <cell r="E504">
            <v>0.86519999999999997</v>
          </cell>
          <cell r="F504" t="str">
            <v>19949</v>
          </cell>
        </row>
        <row r="505">
          <cell r="A505">
            <v>34608</v>
          </cell>
          <cell r="B505">
            <v>0.84399999999999997</v>
          </cell>
          <cell r="C505">
            <v>0.84599999999999997</v>
          </cell>
          <cell r="D505">
            <v>0.84399999999999997</v>
          </cell>
          <cell r="E505">
            <v>0.84599999999999997</v>
          </cell>
          <cell r="F505" t="str">
            <v>199410</v>
          </cell>
        </row>
        <row r="506">
          <cell r="A506">
            <v>34639</v>
          </cell>
          <cell r="B506">
            <v>0.84299999999999997</v>
          </cell>
          <cell r="C506">
            <v>0.84499999999999997</v>
          </cell>
          <cell r="D506">
            <v>0.83979999999999999</v>
          </cell>
          <cell r="E506">
            <v>0.84179999999999999</v>
          </cell>
          <cell r="F506" t="str">
            <v>199411</v>
          </cell>
        </row>
        <row r="507">
          <cell r="A507">
            <v>34669</v>
          </cell>
          <cell r="B507">
            <v>0.84399999999999997</v>
          </cell>
          <cell r="C507">
            <v>0.84599999999999997</v>
          </cell>
          <cell r="D507">
            <v>0.84809999999999997</v>
          </cell>
          <cell r="E507">
            <v>0.85009999999999997</v>
          </cell>
          <cell r="F507" t="str">
            <v>199412</v>
          </cell>
        </row>
        <row r="508">
          <cell r="A508">
            <v>34700</v>
          </cell>
          <cell r="B508">
            <v>0.84</v>
          </cell>
          <cell r="C508">
            <v>0.84199999999999997</v>
          </cell>
          <cell r="D508">
            <v>0.84509999999999996</v>
          </cell>
          <cell r="E508">
            <v>0.84709999999999996</v>
          </cell>
          <cell r="F508" t="str">
            <v>19951</v>
          </cell>
        </row>
        <row r="509">
          <cell r="A509">
            <v>34731</v>
          </cell>
          <cell r="B509">
            <v>0.84950000000000003</v>
          </cell>
          <cell r="C509">
            <v>0.85150000000000003</v>
          </cell>
          <cell r="D509">
            <v>0.83879999999999999</v>
          </cell>
          <cell r="E509">
            <v>0.84079999999999999</v>
          </cell>
          <cell r="F509" t="str">
            <v>19952</v>
          </cell>
        </row>
        <row r="510">
          <cell r="A510">
            <v>34759</v>
          </cell>
          <cell r="B510">
            <v>0.89400000000000002</v>
          </cell>
          <cell r="C510">
            <v>0.89600000000000002</v>
          </cell>
          <cell r="D510">
            <v>0.88739999999999997</v>
          </cell>
          <cell r="E510">
            <v>0.88939999999999997</v>
          </cell>
          <cell r="F510" t="str">
            <v>19953</v>
          </cell>
        </row>
        <row r="511">
          <cell r="A511">
            <v>34790</v>
          </cell>
          <cell r="B511">
            <v>0.91100000000000003</v>
          </cell>
          <cell r="C511">
            <v>0.91300000000000003</v>
          </cell>
          <cell r="D511">
            <v>0.90549999999999997</v>
          </cell>
          <cell r="E511">
            <v>0.90749999999999997</v>
          </cell>
          <cell r="F511" t="str">
            <v>19954</v>
          </cell>
        </row>
        <row r="512">
          <cell r="A512">
            <v>34820</v>
          </cell>
          <cell r="B512">
            <v>0.90400000000000003</v>
          </cell>
          <cell r="C512">
            <v>0.90600000000000003</v>
          </cell>
          <cell r="D512">
            <v>0.89539999999999997</v>
          </cell>
          <cell r="E512">
            <v>0.89739999999999998</v>
          </cell>
          <cell r="F512" t="str">
            <v>19955</v>
          </cell>
        </row>
        <row r="513">
          <cell r="A513">
            <v>34851</v>
          </cell>
          <cell r="B513">
            <v>0.92</v>
          </cell>
          <cell r="C513">
            <v>0.92200000000000004</v>
          </cell>
          <cell r="D513">
            <v>0.91200000000000003</v>
          </cell>
          <cell r="E513">
            <v>0.91400000000000003</v>
          </cell>
          <cell r="F513" t="str">
            <v>19956</v>
          </cell>
        </row>
        <row r="514">
          <cell r="A514">
            <v>34881</v>
          </cell>
          <cell r="B514">
            <v>0.93400000000000005</v>
          </cell>
          <cell r="C514">
            <v>0.93600000000000005</v>
          </cell>
          <cell r="D514">
            <v>0.92679999999999996</v>
          </cell>
          <cell r="E514">
            <v>0.92879999999999996</v>
          </cell>
          <cell r="F514" t="str">
            <v>19957</v>
          </cell>
        </row>
        <row r="515">
          <cell r="A515">
            <v>34912</v>
          </cell>
          <cell r="B515">
            <v>0.94899999999999995</v>
          </cell>
          <cell r="C515">
            <v>0.95099999999999996</v>
          </cell>
          <cell r="D515">
            <v>0.94</v>
          </cell>
          <cell r="E515">
            <v>0.94199999999999995</v>
          </cell>
          <cell r="F515" t="str">
            <v>19958</v>
          </cell>
        </row>
        <row r="516">
          <cell r="A516">
            <v>34943</v>
          </cell>
          <cell r="B516">
            <v>0.95199999999999996</v>
          </cell>
          <cell r="C516">
            <v>0.95399999999999996</v>
          </cell>
          <cell r="D516">
            <v>0.95079999999999998</v>
          </cell>
          <cell r="E516">
            <v>0.95279999999999998</v>
          </cell>
          <cell r="F516" t="str">
            <v>19959</v>
          </cell>
        </row>
        <row r="517">
          <cell r="A517">
            <v>34973</v>
          </cell>
          <cell r="B517">
            <v>0.96089999999999998</v>
          </cell>
          <cell r="C517">
            <v>0.96189999999999998</v>
          </cell>
          <cell r="D517">
            <v>0.9587</v>
          </cell>
          <cell r="E517">
            <v>0.9597</v>
          </cell>
          <cell r="F517" t="str">
            <v>199510</v>
          </cell>
        </row>
        <row r="518">
          <cell r="A518">
            <v>35004</v>
          </cell>
          <cell r="B518">
            <v>0.96560000000000001</v>
          </cell>
          <cell r="C518">
            <v>0.96660000000000001</v>
          </cell>
          <cell r="D518">
            <v>0.96240000000000003</v>
          </cell>
          <cell r="E518">
            <v>0.96340000000000003</v>
          </cell>
          <cell r="F518" t="str">
            <v>199511</v>
          </cell>
        </row>
        <row r="519">
          <cell r="A519">
            <v>35034</v>
          </cell>
          <cell r="B519">
            <v>0.97150000000000003</v>
          </cell>
          <cell r="C519">
            <v>0.97250000000000003</v>
          </cell>
          <cell r="D519">
            <v>0.96730000000000005</v>
          </cell>
          <cell r="E519">
            <v>0.96830000000000005</v>
          </cell>
          <cell r="F519" t="str">
            <v>199512</v>
          </cell>
        </row>
        <row r="520">
          <cell r="A520">
            <v>35065</v>
          </cell>
          <cell r="B520">
            <v>0.97760000000000002</v>
          </cell>
          <cell r="C520">
            <v>0.97860000000000003</v>
          </cell>
          <cell r="D520">
            <v>0.97350000000000003</v>
          </cell>
          <cell r="E520">
            <v>0.97450000000000003</v>
          </cell>
          <cell r="F520" t="str">
            <v>19961</v>
          </cell>
        </row>
        <row r="521">
          <cell r="A521">
            <v>35096</v>
          </cell>
          <cell r="B521">
            <v>0.98319999999999996</v>
          </cell>
          <cell r="C521">
            <v>0.98419999999999996</v>
          </cell>
          <cell r="D521">
            <v>0.98009999999999997</v>
          </cell>
          <cell r="E521">
            <v>0.98109999999999997</v>
          </cell>
          <cell r="F521" t="str">
            <v>19962</v>
          </cell>
        </row>
        <row r="522">
          <cell r="A522">
            <v>35125</v>
          </cell>
          <cell r="B522">
            <v>0.98719999999999997</v>
          </cell>
          <cell r="C522">
            <v>0.98799999999999999</v>
          </cell>
          <cell r="D522">
            <v>0.98529999999999995</v>
          </cell>
          <cell r="E522">
            <v>0.98609999999999998</v>
          </cell>
          <cell r="F522" t="str">
            <v>19963</v>
          </cell>
        </row>
        <row r="523">
          <cell r="A523">
            <v>35156</v>
          </cell>
          <cell r="B523">
            <v>0.99170000000000003</v>
          </cell>
          <cell r="C523">
            <v>0.99250000000000005</v>
          </cell>
          <cell r="D523">
            <v>0.98939999999999995</v>
          </cell>
          <cell r="E523">
            <v>0.99019999999999997</v>
          </cell>
          <cell r="F523" t="str">
            <v>19964</v>
          </cell>
        </row>
        <row r="524">
          <cell r="A524">
            <v>35186</v>
          </cell>
          <cell r="B524">
            <v>0.99760000000000004</v>
          </cell>
          <cell r="C524">
            <v>0.99839999999999995</v>
          </cell>
          <cell r="D524">
            <v>0.99450000000000005</v>
          </cell>
          <cell r="E524">
            <v>0.99529999999999996</v>
          </cell>
          <cell r="F524" t="str">
            <v>19965</v>
          </cell>
        </row>
        <row r="525">
          <cell r="A525">
            <v>35217</v>
          </cell>
          <cell r="B525">
            <v>1.0036</v>
          </cell>
          <cell r="C525">
            <v>1.0044</v>
          </cell>
          <cell r="D525">
            <v>1.0004999999999999</v>
          </cell>
          <cell r="E525">
            <v>1.0013000000000001</v>
          </cell>
          <cell r="F525" t="str">
            <v>19966</v>
          </cell>
        </row>
        <row r="526">
          <cell r="A526">
            <v>35247</v>
          </cell>
          <cell r="B526">
            <v>1.0104</v>
          </cell>
          <cell r="C526">
            <v>1.0112000000000001</v>
          </cell>
          <cell r="D526">
            <v>1.0061</v>
          </cell>
          <cell r="E526">
            <v>1.0068999999999999</v>
          </cell>
          <cell r="F526" t="str">
            <v>19967</v>
          </cell>
        </row>
        <row r="527">
          <cell r="A527">
            <v>35278</v>
          </cell>
          <cell r="B527">
            <v>1.0161</v>
          </cell>
          <cell r="C527">
            <v>1.0168999999999999</v>
          </cell>
          <cell r="D527">
            <v>1.0125999999999999</v>
          </cell>
          <cell r="E527">
            <v>1.0134000000000001</v>
          </cell>
          <cell r="F527" t="str">
            <v>19968</v>
          </cell>
        </row>
        <row r="528">
          <cell r="A528">
            <v>35309</v>
          </cell>
          <cell r="B528">
            <v>1.0206999999999999</v>
          </cell>
          <cell r="C528">
            <v>1.0215000000000001</v>
          </cell>
          <cell r="D528">
            <v>1.0185</v>
          </cell>
          <cell r="E528">
            <v>1.0193000000000001</v>
          </cell>
          <cell r="F528" t="str">
            <v>19969</v>
          </cell>
        </row>
        <row r="529">
          <cell r="A529">
            <v>35339</v>
          </cell>
          <cell r="B529">
            <v>1.0267999999999999</v>
          </cell>
          <cell r="C529">
            <v>1.0276000000000001</v>
          </cell>
          <cell r="D529">
            <v>1.0243</v>
          </cell>
          <cell r="E529">
            <v>1.0250999999999999</v>
          </cell>
          <cell r="F529" t="str">
            <v>199610</v>
          </cell>
        </row>
        <row r="530">
          <cell r="A530">
            <v>35370</v>
          </cell>
          <cell r="B530">
            <v>1.0324</v>
          </cell>
          <cell r="C530">
            <v>1.0331999999999999</v>
          </cell>
          <cell r="D530">
            <v>1.0296000000000001</v>
          </cell>
          <cell r="E530">
            <v>1.0304</v>
          </cell>
          <cell r="F530" t="str">
            <v>199611</v>
          </cell>
        </row>
        <row r="531">
          <cell r="A531">
            <v>35400</v>
          </cell>
          <cell r="B531">
            <v>1.0386</v>
          </cell>
          <cell r="C531">
            <v>1.0394000000000001</v>
          </cell>
          <cell r="D531">
            <v>1.0365</v>
          </cell>
          <cell r="E531">
            <v>1.0373000000000001</v>
          </cell>
          <cell r="F531" t="str">
            <v>199612</v>
          </cell>
        </row>
        <row r="532">
          <cell r="A532">
            <v>35431</v>
          </cell>
          <cell r="B532">
            <v>1.0452999999999999</v>
          </cell>
          <cell r="C532">
            <v>1.0461</v>
          </cell>
          <cell r="D532">
            <v>1.0421</v>
          </cell>
          <cell r="E532">
            <v>1.0428999999999999</v>
          </cell>
          <cell r="F532" t="str">
            <v>19971</v>
          </cell>
        </row>
        <row r="533">
          <cell r="A533">
            <v>35462</v>
          </cell>
          <cell r="B533">
            <v>1.0507</v>
          </cell>
          <cell r="C533">
            <v>1.0515000000000001</v>
          </cell>
          <cell r="D533">
            <v>1.0485</v>
          </cell>
          <cell r="E533">
            <v>1.0492999999999999</v>
          </cell>
          <cell r="F533" t="str">
            <v>19972</v>
          </cell>
        </row>
        <row r="534">
          <cell r="A534">
            <v>35490</v>
          </cell>
          <cell r="B534">
            <v>1.0585</v>
          </cell>
          <cell r="C534">
            <v>1.0592999999999999</v>
          </cell>
          <cell r="D534">
            <v>1.0559000000000001</v>
          </cell>
          <cell r="E534">
            <v>1.0567</v>
          </cell>
          <cell r="F534" t="str">
            <v>19973</v>
          </cell>
        </row>
        <row r="535">
          <cell r="A535">
            <v>35521</v>
          </cell>
          <cell r="B535">
            <v>1.0629999999999999</v>
          </cell>
          <cell r="C535">
            <v>1.0638000000000001</v>
          </cell>
          <cell r="D535">
            <v>1.0601</v>
          </cell>
          <cell r="E535">
            <v>1.0609</v>
          </cell>
          <cell r="F535" t="str">
            <v>19974</v>
          </cell>
        </row>
        <row r="536">
          <cell r="A536">
            <v>35551</v>
          </cell>
          <cell r="B536">
            <v>1.0709</v>
          </cell>
          <cell r="C536">
            <v>1.0717000000000001</v>
          </cell>
          <cell r="D536">
            <v>1.0674999999999999</v>
          </cell>
          <cell r="E536">
            <v>1.0683</v>
          </cell>
          <cell r="F536" t="str">
            <v>19975</v>
          </cell>
        </row>
        <row r="537">
          <cell r="A537">
            <v>35582</v>
          </cell>
          <cell r="B537">
            <v>1.0761000000000001</v>
          </cell>
          <cell r="C537">
            <v>1.0769</v>
          </cell>
          <cell r="D537">
            <v>1.0738000000000001</v>
          </cell>
          <cell r="E537">
            <v>1.0746</v>
          </cell>
          <cell r="F537" t="str">
            <v>19976</v>
          </cell>
        </row>
        <row r="538">
          <cell r="A538">
            <v>35612</v>
          </cell>
          <cell r="B538">
            <v>1.0826</v>
          </cell>
          <cell r="C538">
            <v>1.0833999999999999</v>
          </cell>
          <cell r="D538">
            <v>1.0799000000000001</v>
          </cell>
          <cell r="E538">
            <v>1.0807</v>
          </cell>
          <cell r="F538" t="str">
            <v>19977</v>
          </cell>
        </row>
        <row r="539">
          <cell r="A539">
            <v>35643</v>
          </cell>
          <cell r="B539">
            <v>1.0908</v>
          </cell>
          <cell r="C539">
            <v>1.0915999999999999</v>
          </cell>
          <cell r="D539">
            <v>1.0871</v>
          </cell>
          <cell r="E539">
            <v>1.0879000000000001</v>
          </cell>
          <cell r="F539" t="str">
            <v>19978</v>
          </cell>
        </row>
        <row r="540">
          <cell r="A540">
            <v>35674</v>
          </cell>
          <cell r="B540">
            <v>1.0955999999999999</v>
          </cell>
          <cell r="C540">
            <v>1.0964</v>
          </cell>
          <cell r="D540">
            <v>1.0928</v>
          </cell>
          <cell r="E540">
            <v>1.0935999999999999</v>
          </cell>
          <cell r="F540" t="str">
            <v>19979</v>
          </cell>
        </row>
        <row r="541">
          <cell r="A541">
            <v>35704</v>
          </cell>
          <cell r="B541">
            <v>1.1023000000000001</v>
          </cell>
          <cell r="C541">
            <v>1.1031</v>
          </cell>
          <cell r="D541">
            <v>1.0992999999999999</v>
          </cell>
          <cell r="E541">
            <v>1.1001000000000001</v>
          </cell>
          <cell r="F541" t="str">
            <v>199710</v>
          </cell>
        </row>
        <row r="542">
          <cell r="A542">
            <v>35735</v>
          </cell>
          <cell r="B542">
            <v>1.109</v>
          </cell>
          <cell r="C542">
            <v>1.1097999999999999</v>
          </cell>
          <cell r="D542">
            <v>1.1065</v>
          </cell>
          <cell r="E542">
            <v>1.1073</v>
          </cell>
          <cell r="F542" t="str">
            <v>199711</v>
          </cell>
        </row>
        <row r="543">
          <cell r="A543">
            <v>35765</v>
          </cell>
          <cell r="B543">
            <v>1.1155999999999999</v>
          </cell>
          <cell r="C543">
            <v>1.1164000000000001</v>
          </cell>
          <cell r="D543">
            <v>1.1128</v>
          </cell>
          <cell r="E543">
            <v>1.1135999999999999</v>
          </cell>
          <cell r="F543" t="str">
            <v>199712</v>
          </cell>
        </row>
        <row r="544">
          <cell r="A544">
            <v>35796</v>
          </cell>
          <cell r="B544">
            <v>1.1229</v>
          </cell>
          <cell r="C544">
            <v>1.1236999999999999</v>
          </cell>
          <cell r="D544">
            <v>1.1191</v>
          </cell>
          <cell r="E544">
            <v>1.1198999999999999</v>
          </cell>
          <cell r="F544" t="str">
            <v>19981</v>
          </cell>
        </row>
        <row r="545">
          <cell r="A545">
            <v>35827</v>
          </cell>
          <cell r="B545">
            <v>1.1295999999999999</v>
          </cell>
          <cell r="C545">
            <v>1.1304000000000001</v>
          </cell>
          <cell r="D545">
            <v>1.1263000000000001</v>
          </cell>
          <cell r="E545">
            <v>1.1271</v>
          </cell>
          <cell r="F545" t="str">
            <v>19982</v>
          </cell>
        </row>
        <row r="546">
          <cell r="A546">
            <v>35855</v>
          </cell>
          <cell r="B546">
            <v>1.1366000000000001</v>
          </cell>
          <cell r="C546">
            <v>1.1374</v>
          </cell>
          <cell r="D546">
            <v>1.1329</v>
          </cell>
          <cell r="E546">
            <v>1.1336999999999999</v>
          </cell>
          <cell r="F546" t="str">
            <v>19983</v>
          </cell>
        </row>
        <row r="547">
          <cell r="A547">
            <v>35886</v>
          </cell>
          <cell r="B547">
            <v>1.1435</v>
          </cell>
          <cell r="C547">
            <v>1.1443000000000001</v>
          </cell>
          <cell r="D547">
            <v>1.1404000000000001</v>
          </cell>
          <cell r="E547">
            <v>1.1412</v>
          </cell>
          <cell r="F547" t="str">
            <v>19984</v>
          </cell>
        </row>
        <row r="548">
          <cell r="A548">
            <v>35916</v>
          </cell>
          <cell r="B548">
            <v>1.1496999999999999</v>
          </cell>
          <cell r="C548">
            <v>1.1505000000000001</v>
          </cell>
          <cell r="D548">
            <v>1.1473</v>
          </cell>
          <cell r="E548">
            <v>1.1480999999999999</v>
          </cell>
          <cell r="F548" t="str">
            <v>19985</v>
          </cell>
        </row>
        <row r="549">
          <cell r="A549">
            <v>35947</v>
          </cell>
          <cell r="B549">
            <v>1.1560999999999999</v>
          </cell>
          <cell r="C549">
            <v>1.1569</v>
          </cell>
          <cell r="D549">
            <v>1.1537999999999999</v>
          </cell>
          <cell r="E549">
            <v>1.1546000000000001</v>
          </cell>
          <cell r="F549" t="str">
            <v>19986</v>
          </cell>
        </row>
        <row r="550">
          <cell r="A550">
            <v>35977</v>
          </cell>
          <cell r="B550">
            <v>1.1626000000000001</v>
          </cell>
          <cell r="C550">
            <v>1.1634</v>
          </cell>
          <cell r="D550">
            <v>1.1607000000000001</v>
          </cell>
          <cell r="E550">
            <v>1.1615</v>
          </cell>
          <cell r="F550" t="str">
            <v>19987</v>
          </cell>
        </row>
        <row r="551">
          <cell r="A551">
            <v>36008</v>
          </cell>
          <cell r="B551">
            <v>1.1760999999999999</v>
          </cell>
          <cell r="C551">
            <v>1.1769000000000001</v>
          </cell>
          <cell r="D551">
            <v>1.1709000000000001</v>
          </cell>
          <cell r="E551">
            <v>1.1717</v>
          </cell>
          <cell r="F551" t="str">
            <v>19988</v>
          </cell>
        </row>
        <row r="552">
          <cell r="A552">
            <v>36039</v>
          </cell>
          <cell r="B552">
            <v>1.1848000000000001</v>
          </cell>
          <cell r="C552">
            <v>1.1856</v>
          </cell>
          <cell r="D552">
            <v>1.1800999999999999</v>
          </cell>
          <cell r="E552">
            <v>1.1809000000000001</v>
          </cell>
          <cell r="F552" t="str">
            <v>19989</v>
          </cell>
        </row>
        <row r="553">
          <cell r="A553">
            <v>36069</v>
          </cell>
          <cell r="B553">
            <v>1.1923999999999999</v>
          </cell>
          <cell r="C553">
            <v>1.1932</v>
          </cell>
          <cell r="D553">
            <v>1.1876</v>
          </cell>
          <cell r="E553">
            <v>1.1883999999999999</v>
          </cell>
          <cell r="F553" t="str">
            <v>199810</v>
          </cell>
        </row>
        <row r="554">
          <cell r="A554">
            <v>36100</v>
          </cell>
          <cell r="B554">
            <v>1.2003999999999999</v>
          </cell>
          <cell r="C554">
            <v>1.2012</v>
          </cell>
          <cell r="D554">
            <v>1.1929000000000001</v>
          </cell>
          <cell r="E554">
            <v>1.1937</v>
          </cell>
          <cell r="F554" t="str">
            <v>199811</v>
          </cell>
        </row>
        <row r="555">
          <cell r="A555">
            <v>36130</v>
          </cell>
          <cell r="B555">
            <v>1.2079</v>
          </cell>
          <cell r="C555">
            <v>1.2087000000000001</v>
          </cell>
          <cell r="D555">
            <v>1.2045999999999999</v>
          </cell>
          <cell r="E555">
            <v>1.2054</v>
          </cell>
          <cell r="F555" t="str">
            <v>199812</v>
          </cell>
        </row>
        <row r="556">
          <cell r="A556">
            <v>36161</v>
          </cell>
          <cell r="B556">
            <v>1.9823999999999999</v>
          </cell>
          <cell r="C556">
            <v>1.9832000000000001</v>
          </cell>
          <cell r="D556">
            <v>1.5011000000000001</v>
          </cell>
          <cell r="E556">
            <v>1.5019</v>
          </cell>
          <cell r="F556" t="str">
            <v>19991</v>
          </cell>
        </row>
        <row r="557">
          <cell r="A557">
            <v>36192</v>
          </cell>
          <cell r="B557">
            <v>2.0640000000000001</v>
          </cell>
          <cell r="C557">
            <v>2.0648</v>
          </cell>
          <cell r="D557">
            <v>1.9129</v>
          </cell>
          <cell r="E557">
            <v>1.9137</v>
          </cell>
          <cell r="F557" t="str">
            <v>19992</v>
          </cell>
        </row>
        <row r="558">
          <cell r="A558">
            <v>36220</v>
          </cell>
          <cell r="B558">
            <v>1.7212000000000001</v>
          </cell>
          <cell r="C558">
            <v>1.722</v>
          </cell>
          <cell r="D558">
            <v>1.8959999999999999</v>
          </cell>
          <cell r="E558">
            <v>1.8968</v>
          </cell>
          <cell r="F558" t="str">
            <v>19993</v>
          </cell>
        </row>
        <row r="559">
          <cell r="A559">
            <v>36251</v>
          </cell>
          <cell r="B559">
            <v>1.6598999999999999</v>
          </cell>
          <cell r="C559">
            <v>1.6607000000000001</v>
          </cell>
          <cell r="D559">
            <v>1.6933</v>
          </cell>
          <cell r="E559">
            <v>1.6940999999999999</v>
          </cell>
          <cell r="F559" t="str">
            <v>19994</v>
          </cell>
        </row>
        <row r="560">
          <cell r="A560">
            <v>36281</v>
          </cell>
          <cell r="B560">
            <v>1.7232000000000001</v>
          </cell>
          <cell r="C560">
            <v>1.724</v>
          </cell>
          <cell r="D560">
            <v>1.6827000000000001</v>
          </cell>
          <cell r="E560">
            <v>1.6835</v>
          </cell>
          <cell r="F560" t="str">
            <v>19995</v>
          </cell>
        </row>
        <row r="561">
          <cell r="A561">
            <v>36312</v>
          </cell>
          <cell r="B561">
            <v>1.7686999999999999</v>
          </cell>
          <cell r="C561">
            <v>1.7695000000000001</v>
          </cell>
          <cell r="D561">
            <v>1.7645999999999999</v>
          </cell>
          <cell r="E561">
            <v>1.7654000000000001</v>
          </cell>
          <cell r="F561" t="str">
            <v>19996</v>
          </cell>
        </row>
        <row r="562">
          <cell r="A562">
            <v>36342</v>
          </cell>
          <cell r="B562">
            <v>1.7884</v>
          </cell>
          <cell r="C562">
            <v>1.7891999999999999</v>
          </cell>
          <cell r="D562">
            <v>1.7995000000000001</v>
          </cell>
          <cell r="E562">
            <v>1.8003</v>
          </cell>
          <cell r="F562" t="str">
            <v>19997</v>
          </cell>
        </row>
        <row r="563">
          <cell r="A563">
            <v>36373</v>
          </cell>
          <cell r="B563">
            <v>1.9151</v>
          </cell>
          <cell r="C563">
            <v>1.9158999999999999</v>
          </cell>
          <cell r="D563">
            <v>1.88</v>
          </cell>
          <cell r="E563">
            <v>1.8807</v>
          </cell>
          <cell r="F563" t="str">
            <v>19998</v>
          </cell>
        </row>
        <row r="564">
          <cell r="A564">
            <v>36404</v>
          </cell>
          <cell r="B564">
            <v>1.9215</v>
          </cell>
          <cell r="C564">
            <v>1.9222999999999999</v>
          </cell>
          <cell r="D564">
            <v>1.8973</v>
          </cell>
          <cell r="E564">
            <v>1.8980999999999999</v>
          </cell>
          <cell r="F564" t="str">
            <v>19999</v>
          </cell>
        </row>
        <row r="565">
          <cell r="A565">
            <v>36434</v>
          </cell>
          <cell r="B565">
            <v>1.9521999999999999</v>
          </cell>
          <cell r="C565">
            <v>1.9530000000000001</v>
          </cell>
          <cell r="D565">
            <v>1.9686999999999999</v>
          </cell>
          <cell r="E565">
            <v>1.9695</v>
          </cell>
          <cell r="F565" t="str">
            <v>199910</v>
          </cell>
        </row>
        <row r="566">
          <cell r="A566">
            <v>36465</v>
          </cell>
          <cell r="B566">
            <v>1.9218999999999999</v>
          </cell>
          <cell r="C566">
            <v>1.9227000000000001</v>
          </cell>
          <cell r="D566">
            <v>1.9291</v>
          </cell>
          <cell r="E566">
            <v>1.9298999999999999</v>
          </cell>
          <cell r="F566" t="str">
            <v>199911</v>
          </cell>
        </row>
        <row r="567">
          <cell r="A567">
            <v>36495</v>
          </cell>
          <cell r="B567">
            <v>1.7882</v>
          </cell>
          <cell r="C567">
            <v>1.7889999999999999</v>
          </cell>
          <cell r="D567">
            <v>1.8420000000000001</v>
          </cell>
          <cell r="E567">
            <v>1.8428</v>
          </cell>
          <cell r="F567" t="str">
            <v>199912</v>
          </cell>
        </row>
        <row r="568">
          <cell r="A568">
            <v>36526</v>
          </cell>
          <cell r="B568">
            <v>1.8016000000000001</v>
          </cell>
          <cell r="C568">
            <v>1.8024</v>
          </cell>
          <cell r="D568">
            <v>1.8028999999999999</v>
          </cell>
          <cell r="E568">
            <v>1.8037000000000001</v>
          </cell>
          <cell r="F568" t="str">
            <v>20001</v>
          </cell>
        </row>
        <row r="569">
          <cell r="A569">
            <v>36557</v>
          </cell>
          <cell r="B569">
            <v>1.7677</v>
          </cell>
          <cell r="C569">
            <v>1.7685</v>
          </cell>
          <cell r="D569">
            <v>1.7745</v>
          </cell>
          <cell r="E569">
            <v>1.7753000000000001</v>
          </cell>
          <cell r="F569" t="str">
            <v>20002</v>
          </cell>
        </row>
        <row r="570">
          <cell r="A570">
            <v>36586</v>
          </cell>
          <cell r="B570">
            <v>1.7464999999999999</v>
          </cell>
          <cell r="C570">
            <v>1.7473000000000001</v>
          </cell>
          <cell r="D570">
            <v>1.7412000000000001</v>
          </cell>
          <cell r="E570">
            <v>1.742</v>
          </cell>
          <cell r="F570" t="str">
            <v>20003</v>
          </cell>
        </row>
        <row r="571">
          <cell r="A571">
            <v>36617</v>
          </cell>
          <cell r="B571">
            <v>1.8059000000000001</v>
          </cell>
          <cell r="C571">
            <v>1.8067</v>
          </cell>
          <cell r="D571">
            <v>1.7674000000000001</v>
          </cell>
          <cell r="E571">
            <v>1.7682</v>
          </cell>
          <cell r="F571" t="str">
            <v>20004</v>
          </cell>
        </row>
        <row r="572">
          <cell r="A572">
            <v>36647</v>
          </cell>
          <cell r="B572">
            <v>1.8258000000000001</v>
          </cell>
          <cell r="C572">
            <v>1.8266</v>
          </cell>
          <cell r="D572">
            <v>1.8270999999999999</v>
          </cell>
          <cell r="E572">
            <v>1.8279000000000001</v>
          </cell>
          <cell r="F572" t="str">
            <v>20005</v>
          </cell>
        </row>
        <row r="573">
          <cell r="A573">
            <v>36678</v>
          </cell>
          <cell r="B573">
            <v>1.7991999999999999</v>
          </cell>
          <cell r="C573">
            <v>1.8</v>
          </cell>
          <cell r="D573">
            <v>1.8075000000000001</v>
          </cell>
          <cell r="E573">
            <v>1.8083</v>
          </cell>
          <cell r="F573" t="str">
            <v>20006</v>
          </cell>
        </row>
        <row r="574">
          <cell r="A574">
            <v>36708</v>
          </cell>
          <cell r="B574">
            <v>1.774</v>
          </cell>
          <cell r="C574">
            <v>1.7747999999999999</v>
          </cell>
          <cell r="D574">
            <v>1.7969999999999999</v>
          </cell>
          <cell r="E574">
            <v>1.7978000000000001</v>
          </cell>
          <cell r="F574" t="str">
            <v>20007</v>
          </cell>
        </row>
        <row r="575">
          <cell r="A575">
            <v>36739</v>
          </cell>
          <cell r="B575">
            <v>1.8226</v>
          </cell>
          <cell r="C575">
            <v>1.8233999999999999</v>
          </cell>
          <cell r="D575">
            <v>1.8084</v>
          </cell>
          <cell r="E575">
            <v>1.8091999999999999</v>
          </cell>
          <cell r="F575" t="str">
            <v>20008</v>
          </cell>
        </row>
        <row r="576">
          <cell r="A576">
            <v>36770</v>
          </cell>
          <cell r="B576">
            <v>1.8429</v>
          </cell>
          <cell r="C576">
            <v>1.8436999999999999</v>
          </cell>
          <cell r="D576">
            <v>1.8384</v>
          </cell>
          <cell r="E576">
            <v>1.8391999999999999</v>
          </cell>
          <cell r="F576" t="str">
            <v>20009</v>
          </cell>
        </row>
        <row r="577">
          <cell r="A577">
            <v>36800</v>
          </cell>
          <cell r="B577">
            <v>1.9081999999999999</v>
          </cell>
          <cell r="C577">
            <v>1.909</v>
          </cell>
          <cell r="D577">
            <v>1.8788</v>
          </cell>
          <cell r="E577">
            <v>1.8795999999999999</v>
          </cell>
          <cell r="F577" t="str">
            <v>200010</v>
          </cell>
        </row>
        <row r="578">
          <cell r="A578">
            <v>36831</v>
          </cell>
          <cell r="B578">
            <v>1.9588000000000001</v>
          </cell>
          <cell r="C578">
            <v>1.9596</v>
          </cell>
          <cell r="D578">
            <v>1.9472</v>
          </cell>
          <cell r="E578">
            <v>1.948</v>
          </cell>
          <cell r="F578" t="str">
            <v>200011</v>
          </cell>
        </row>
        <row r="579">
          <cell r="A579">
            <v>36861</v>
          </cell>
          <cell r="B579">
            <v>1.9545999999999999</v>
          </cell>
          <cell r="C579">
            <v>1.9554</v>
          </cell>
          <cell r="D579">
            <v>1.9624999999999999</v>
          </cell>
          <cell r="E579">
            <v>1.9633</v>
          </cell>
          <cell r="F579" t="str">
            <v>200012</v>
          </cell>
        </row>
        <row r="580">
          <cell r="A580">
            <v>36892</v>
          </cell>
          <cell r="B580">
            <v>1.9702999999999999</v>
          </cell>
          <cell r="C580">
            <v>1.9711000000000001</v>
          </cell>
          <cell r="D580">
            <v>1.9537</v>
          </cell>
          <cell r="E580">
            <v>1.9544999999999999</v>
          </cell>
          <cell r="F580" t="str">
            <v>20011</v>
          </cell>
        </row>
        <row r="581">
          <cell r="A581">
            <v>36923</v>
          </cell>
          <cell r="B581">
            <v>2.0444</v>
          </cell>
          <cell r="C581">
            <v>2.0451999999999999</v>
          </cell>
          <cell r="D581">
            <v>2.0011000000000001</v>
          </cell>
          <cell r="E581">
            <v>2.0019</v>
          </cell>
          <cell r="F581" t="str">
            <v>20012</v>
          </cell>
        </row>
        <row r="582">
          <cell r="A582">
            <v>36951</v>
          </cell>
          <cell r="B582">
            <v>2.1608000000000001</v>
          </cell>
          <cell r="C582">
            <v>2.1616</v>
          </cell>
          <cell r="D582">
            <v>2.0882000000000001</v>
          </cell>
          <cell r="E582">
            <v>2.089</v>
          </cell>
          <cell r="F582" t="str">
            <v>20013</v>
          </cell>
        </row>
        <row r="583">
          <cell r="A583">
            <v>36982</v>
          </cell>
          <cell r="B583">
            <v>2.1839</v>
          </cell>
          <cell r="C583">
            <v>2.1846999999999999</v>
          </cell>
          <cell r="D583">
            <v>2.1917</v>
          </cell>
          <cell r="E583">
            <v>2.1924999999999999</v>
          </cell>
          <cell r="F583" t="str">
            <v>20014</v>
          </cell>
        </row>
        <row r="584">
          <cell r="A584">
            <v>37012</v>
          </cell>
          <cell r="B584">
            <v>2.3592</v>
          </cell>
          <cell r="C584">
            <v>2.36</v>
          </cell>
          <cell r="D584">
            <v>2.2964000000000002</v>
          </cell>
          <cell r="E584">
            <v>2.2972000000000001</v>
          </cell>
          <cell r="F584" t="str">
            <v>20015</v>
          </cell>
        </row>
        <row r="585">
          <cell r="A585">
            <v>37043</v>
          </cell>
          <cell r="B585">
            <v>2.3041</v>
          </cell>
          <cell r="C585">
            <v>2.3048999999999999</v>
          </cell>
          <cell r="D585">
            <v>2.375</v>
          </cell>
          <cell r="E585">
            <v>2.3757999999999999</v>
          </cell>
          <cell r="F585" t="str">
            <v>20016</v>
          </cell>
        </row>
        <row r="586">
          <cell r="A586">
            <v>37073</v>
          </cell>
          <cell r="B586">
            <v>2.4304999999999999</v>
          </cell>
          <cell r="C586">
            <v>2.4312999999999998</v>
          </cell>
          <cell r="D586">
            <v>2.4651999999999998</v>
          </cell>
          <cell r="E586">
            <v>2.4660000000000002</v>
          </cell>
          <cell r="F586" t="str">
            <v>20017</v>
          </cell>
        </row>
        <row r="587">
          <cell r="A587">
            <v>37104</v>
          </cell>
          <cell r="B587">
            <v>2.5508999999999999</v>
          </cell>
          <cell r="C587">
            <v>2.5516999999999999</v>
          </cell>
          <cell r="D587">
            <v>2.5097999999999998</v>
          </cell>
          <cell r="E587">
            <v>2.5106000000000002</v>
          </cell>
          <cell r="F587" t="str">
            <v>20018</v>
          </cell>
        </row>
        <row r="588">
          <cell r="A588">
            <v>37135</v>
          </cell>
          <cell r="B588">
            <v>2.6705000000000001</v>
          </cell>
          <cell r="C588">
            <v>2.6713</v>
          </cell>
          <cell r="D588">
            <v>2.6709000000000001</v>
          </cell>
          <cell r="E588">
            <v>2.6717</v>
          </cell>
          <cell r="F588" t="str">
            <v>20019</v>
          </cell>
        </row>
        <row r="589">
          <cell r="A589">
            <v>37165</v>
          </cell>
          <cell r="B589">
            <v>2.7063000000000001</v>
          </cell>
          <cell r="C589">
            <v>2.7071000000000001</v>
          </cell>
          <cell r="D589">
            <v>2.7393999999999998</v>
          </cell>
          <cell r="E589">
            <v>2.7402000000000002</v>
          </cell>
          <cell r="F589" t="str">
            <v>200110</v>
          </cell>
        </row>
        <row r="590">
          <cell r="A590">
            <v>37196</v>
          </cell>
          <cell r="B590">
            <v>2.5278999999999998</v>
          </cell>
          <cell r="C590">
            <v>2.5287000000000002</v>
          </cell>
          <cell r="D590">
            <v>2.5423</v>
          </cell>
          <cell r="E590">
            <v>2.5430999999999999</v>
          </cell>
          <cell r="F590" t="str">
            <v>200111</v>
          </cell>
        </row>
        <row r="591">
          <cell r="A591">
            <v>37226</v>
          </cell>
          <cell r="B591">
            <v>2.3195999999999999</v>
          </cell>
          <cell r="C591">
            <v>2.3203999999999998</v>
          </cell>
          <cell r="D591">
            <v>2.3618999999999999</v>
          </cell>
          <cell r="E591">
            <v>2.3626999999999998</v>
          </cell>
          <cell r="F591" t="str">
            <v>200112</v>
          </cell>
        </row>
        <row r="592">
          <cell r="A592">
            <v>37257</v>
          </cell>
          <cell r="B592">
            <v>2.4175</v>
          </cell>
          <cell r="C592">
            <v>2.4182999999999999</v>
          </cell>
          <cell r="D592">
            <v>2.3771</v>
          </cell>
          <cell r="E592">
            <v>2.3765999999999998</v>
          </cell>
          <cell r="F592" t="str">
            <v>20021</v>
          </cell>
        </row>
        <row r="593">
          <cell r="A593">
            <v>37288</v>
          </cell>
          <cell r="B593">
            <v>2.3473999999999999</v>
          </cell>
          <cell r="C593">
            <v>2.3481999999999998</v>
          </cell>
          <cell r="D593">
            <v>2.4188000000000001</v>
          </cell>
          <cell r="E593">
            <v>2.4196</v>
          </cell>
          <cell r="F593" t="str">
            <v>20022</v>
          </cell>
        </row>
        <row r="594">
          <cell r="A594">
            <v>37316</v>
          </cell>
          <cell r="B594">
            <v>2.3228</v>
          </cell>
          <cell r="C594">
            <v>2.3235999999999999</v>
          </cell>
          <cell r="D594">
            <v>2.3458000000000001</v>
          </cell>
          <cell r="E594">
            <v>2.3466</v>
          </cell>
          <cell r="F594" t="str">
            <v>20023</v>
          </cell>
        </row>
        <row r="595">
          <cell r="A595">
            <v>37347</v>
          </cell>
          <cell r="B595">
            <v>2.3616999999999999</v>
          </cell>
          <cell r="C595">
            <v>2.3624999999999998</v>
          </cell>
          <cell r="D595">
            <v>2.3195999999999994</v>
          </cell>
          <cell r="E595">
            <v>2.3203999999999998</v>
          </cell>
          <cell r="F595" t="str">
            <v>20024</v>
          </cell>
        </row>
        <row r="596">
          <cell r="A596">
            <v>37377</v>
          </cell>
          <cell r="B596">
            <v>2.5211999999999999</v>
          </cell>
          <cell r="C596">
            <v>2.5219999999999998</v>
          </cell>
          <cell r="D596">
            <v>2.4796</v>
          </cell>
          <cell r="E596">
            <v>2.4803999999999999</v>
          </cell>
          <cell r="F596" t="str">
            <v>20025</v>
          </cell>
        </row>
        <row r="597">
          <cell r="A597">
            <v>37408</v>
          </cell>
          <cell r="B597">
            <v>2.8435999999999999</v>
          </cell>
          <cell r="C597">
            <v>2.8443999999999998</v>
          </cell>
          <cell r="D597">
            <v>2.7132000000000001</v>
          </cell>
          <cell r="E597">
            <v>2.7139000000000002</v>
          </cell>
          <cell r="F597" t="str">
            <v>20026</v>
          </cell>
        </row>
        <row r="598">
          <cell r="A598">
            <v>37438</v>
          </cell>
          <cell r="B598">
            <v>3.4277000000000002</v>
          </cell>
          <cell r="C598">
            <v>3.4285000000000001</v>
          </cell>
          <cell r="D598">
            <v>2.9338000000000002</v>
          </cell>
          <cell r="E598">
            <v>2.9346000000000001</v>
          </cell>
          <cell r="F598" t="str">
            <v>20027</v>
          </cell>
        </row>
        <row r="599">
          <cell r="A599">
            <v>37469</v>
          </cell>
          <cell r="B599">
            <v>3.0215000000000001</v>
          </cell>
          <cell r="C599">
            <v>3.0223</v>
          </cell>
          <cell r="D599">
            <v>3.1093000000000002</v>
          </cell>
          <cell r="E599">
            <v>3.1101000000000001</v>
          </cell>
          <cell r="F599" t="str">
            <v>20028</v>
          </cell>
        </row>
        <row r="600">
          <cell r="A600">
            <v>37500</v>
          </cell>
          <cell r="B600">
            <v>3.8940999999999999</v>
          </cell>
          <cell r="C600">
            <v>3.8948999999999998</v>
          </cell>
          <cell r="D600">
            <v>3.3412000000000002</v>
          </cell>
          <cell r="E600">
            <v>3.3420000000000001</v>
          </cell>
          <cell r="F600" t="str">
            <v>20029</v>
          </cell>
        </row>
        <row r="601">
          <cell r="A601">
            <v>37530</v>
          </cell>
          <cell r="B601">
            <v>3.6442000000000001</v>
          </cell>
          <cell r="C601">
            <v>3.645</v>
          </cell>
          <cell r="D601">
            <v>3.8050999999999999</v>
          </cell>
          <cell r="E601">
            <v>3.8058999999999998</v>
          </cell>
          <cell r="F601" t="str">
            <v>200210</v>
          </cell>
        </row>
        <row r="602">
          <cell r="A602">
            <v>37561</v>
          </cell>
          <cell r="B602">
            <v>3.6356999999999999</v>
          </cell>
          <cell r="C602">
            <v>3.6364999999999998</v>
          </cell>
          <cell r="D602">
            <v>3.5755999999999992</v>
          </cell>
          <cell r="E602">
            <v>3.5763999999999996</v>
          </cell>
          <cell r="F602" t="str">
            <v>200211</v>
          </cell>
        </row>
        <row r="603">
          <cell r="A603">
            <v>37591</v>
          </cell>
          <cell r="B603">
            <v>3.5325000000000002</v>
          </cell>
          <cell r="C603">
            <v>3.5333000000000001</v>
          </cell>
          <cell r="D603">
            <v>3.62975</v>
          </cell>
          <cell r="E603">
            <v>3.6305500000000004</v>
          </cell>
          <cell r="F603" t="str">
            <v>200212</v>
          </cell>
        </row>
        <row r="604">
          <cell r="A604">
            <v>37622</v>
          </cell>
          <cell r="B604">
            <v>3.5249999999999999</v>
          </cell>
          <cell r="C604">
            <v>3.5257999999999998</v>
          </cell>
          <cell r="D604">
            <v>3.4376000000000002</v>
          </cell>
          <cell r="E604">
            <v>3.4384000000000001</v>
          </cell>
          <cell r="F604" t="str">
            <v>20031</v>
          </cell>
        </row>
        <row r="605">
          <cell r="A605">
            <v>37653</v>
          </cell>
          <cell r="B605">
            <v>3.5623999999999998</v>
          </cell>
          <cell r="C605">
            <v>3.5632000000000001</v>
          </cell>
          <cell r="D605">
            <v>3.59</v>
          </cell>
          <cell r="E605">
            <v>3.5908000000000002</v>
          </cell>
          <cell r="F605" t="str">
            <v>20032</v>
          </cell>
        </row>
        <row r="606">
          <cell r="A606">
            <v>37681</v>
          </cell>
          <cell r="B606">
            <v>3.3523000000000001</v>
          </cell>
          <cell r="C606">
            <v>3.3531</v>
          </cell>
          <cell r="D606">
            <v>3.4460999999999999</v>
          </cell>
          <cell r="E606">
            <v>3.4468999999999999</v>
          </cell>
          <cell r="F606" t="str">
            <v>20033</v>
          </cell>
        </row>
        <row r="607">
          <cell r="A607">
            <v>37712</v>
          </cell>
          <cell r="B607">
            <v>2.8889999999999998</v>
          </cell>
          <cell r="C607">
            <v>2.8898000000000001</v>
          </cell>
          <cell r="D607">
            <v>3.1178699999999999</v>
          </cell>
          <cell r="E607">
            <v>3.1186700000000003</v>
          </cell>
          <cell r="F607" t="str">
            <v>20034</v>
          </cell>
        </row>
        <row r="608">
          <cell r="A608">
            <v>37742</v>
          </cell>
          <cell r="B608">
            <v>2.9647999999999999</v>
          </cell>
          <cell r="C608">
            <v>2.9655999999999998</v>
          </cell>
          <cell r="D608">
            <v>2.9549428571428571</v>
          </cell>
          <cell r="E608">
            <v>2.9557428571428574</v>
          </cell>
          <cell r="F608" t="str">
            <v>20035</v>
          </cell>
        </row>
        <row r="609">
          <cell r="A609">
            <v>37773</v>
          </cell>
          <cell r="B609">
            <v>2.8712</v>
          </cell>
          <cell r="C609">
            <v>2.8719999999999999</v>
          </cell>
          <cell r="D609">
            <v>2.8824050000000003</v>
          </cell>
          <cell r="E609">
            <v>2.8832049999999994</v>
          </cell>
          <cell r="F609" t="str">
            <v>20036</v>
          </cell>
        </row>
        <row r="610">
          <cell r="A610">
            <v>37803</v>
          </cell>
          <cell r="B610">
            <v>2.9647000000000001</v>
          </cell>
          <cell r="C610">
            <v>2.9655</v>
          </cell>
          <cell r="D610">
            <v>2.8790304347826083</v>
          </cell>
          <cell r="E610">
            <v>2.8798304347826083</v>
          </cell>
          <cell r="F610" t="str">
            <v>20037</v>
          </cell>
        </row>
        <row r="611">
          <cell r="A611">
            <v>37834</v>
          </cell>
          <cell r="B611">
            <v>2.9657</v>
          </cell>
          <cell r="C611">
            <v>2.9664999999999999</v>
          </cell>
          <cell r="D611">
            <v>3.0017428571428573</v>
          </cell>
          <cell r="E611">
            <v>3.0025428571428572</v>
          </cell>
          <cell r="F611" t="str">
            <v>20038</v>
          </cell>
        </row>
        <row r="612">
          <cell r="A612">
            <v>37865</v>
          </cell>
          <cell r="B612">
            <v>2.9226000000000001</v>
          </cell>
          <cell r="C612">
            <v>2.9234</v>
          </cell>
          <cell r="D612">
            <v>2.9220454545454544</v>
          </cell>
          <cell r="E612">
            <v>2.9228454545454543</v>
          </cell>
          <cell r="F612" t="str">
            <v>20039</v>
          </cell>
        </row>
        <row r="613">
          <cell r="A613">
            <v>37895</v>
          </cell>
          <cell r="B613">
            <v>2.8553999999999999</v>
          </cell>
          <cell r="C613">
            <v>2.8561999999999999</v>
          </cell>
          <cell r="D613">
            <v>2.8607</v>
          </cell>
          <cell r="E613">
            <v>2.861499999999999</v>
          </cell>
          <cell r="F613" t="str">
            <v>200310</v>
          </cell>
        </row>
        <row r="614">
          <cell r="A614">
            <v>37926</v>
          </cell>
          <cell r="B614">
            <v>2.9485999999999999</v>
          </cell>
          <cell r="C614">
            <v>2.9493999999999998</v>
          </cell>
          <cell r="D614">
            <v>2.9102571428571427</v>
          </cell>
          <cell r="E614">
            <v>2.9110571428571426</v>
          </cell>
          <cell r="F614" t="str">
            <v>200311</v>
          </cell>
        </row>
        <row r="615">
          <cell r="A615">
            <v>37956</v>
          </cell>
          <cell r="B615">
            <v>2.8883999999999999</v>
          </cell>
          <cell r="C615">
            <v>2.8892000000000002</v>
          </cell>
          <cell r="D615">
            <v>2.9244545454545459</v>
          </cell>
          <cell r="E615">
            <v>2.9252545454545458</v>
          </cell>
          <cell r="F615" t="str">
            <v>200312</v>
          </cell>
        </row>
        <row r="616">
          <cell r="A616">
            <v>37987</v>
          </cell>
          <cell r="B616">
            <v>2.9401000000000002</v>
          </cell>
          <cell r="C616">
            <v>2.9409000000000001</v>
          </cell>
          <cell r="D616">
            <v>2.8510333333333335</v>
          </cell>
          <cell r="E616">
            <v>2.8518333333333339</v>
          </cell>
          <cell r="F616" t="str">
            <v>20041</v>
          </cell>
        </row>
        <row r="617">
          <cell r="A617">
            <v>38018</v>
          </cell>
          <cell r="B617">
            <v>2.9129999999999998</v>
          </cell>
          <cell r="C617">
            <v>2.9138000000000002</v>
          </cell>
          <cell r="D617">
            <v>2.9295111111111121</v>
          </cell>
          <cell r="E617">
            <v>2.9303111111111111</v>
          </cell>
          <cell r="F617" t="str">
            <v>20042</v>
          </cell>
        </row>
        <row r="618">
          <cell r="A618">
            <v>38047</v>
          </cell>
          <cell r="B618">
            <v>2.9077999999999999</v>
          </cell>
          <cell r="C618">
            <v>2.9085999999999999</v>
          </cell>
          <cell r="D618">
            <v>2.9046565217391307</v>
          </cell>
          <cell r="E618">
            <v>2.9054565217391306</v>
          </cell>
          <cell r="F618" t="str">
            <v>20043</v>
          </cell>
        </row>
        <row r="619">
          <cell r="A619">
            <v>38078</v>
          </cell>
          <cell r="B619">
            <v>2.9439000000000002</v>
          </cell>
          <cell r="C619">
            <v>2.9447000000000001</v>
          </cell>
          <cell r="D619">
            <v>2.9051849999999995</v>
          </cell>
          <cell r="E619">
            <v>2.9059849999999998</v>
          </cell>
          <cell r="F619" t="str">
            <v>20044</v>
          </cell>
        </row>
        <row r="620">
          <cell r="A620">
            <v>38108</v>
          </cell>
          <cell r="B620">
            <v>3.1282999999999999</v>
          </cell>
          <cell r="C620">
            <v>3.1291000000000002</v>
          </cell>
          <cell r="D620">
            <v>3.0996190476190475</v>
          </cell>
          <cell r="E620">
            <v>3.1004190476190479</v>
          </cell>
          <cell r="F620" t="str">
            <v>20045</v>
          </cell>
        </row>
        <row r="621">
          <cell r="A621">
            <v>38139</v>
          </cell>
          <cell r="B621">
            <v>3.0707260869565234</v>
          </cell>
          <cell r="C621">
            <v>3.071526086956522</v>
          </cell>
          <cell r="D621">
            <v>3.1283476190476192</v>
          </cell>
          <cell r="E621">
            <v>3.1291476190476186</v>
          </cell>
          <cell r="F621" t="str">
            <v>20046</v>
          </cell>
        </row>
        <row r="622">
          <cell r="A622">
            <v>38169</v>
          </cell>
          <cell r="B622">
            <v>3.0259999999999998</v>
          </cell>
          <cell r="C622">
            <v>3.0268000000000002</v>
          </cell>
          <cell r="D622">
            <v>3.0359772727272727</v>
          </cell>
          <cell r="E622">
            <v>3.0367772727272726</v>
          </cell>
          <cell r="F622" t="str">
            <v>20047</v>
          </cell>
        </row>
        <row r="623">
          <cell r="A623">
            <v>38200</v>
          </cell>
          <cell r="B623">
            <v>2.9329999999999998</v>
          </cell>
          <cell r="C623">
            <v>2.9338000000000002</v>
          </cell>
          <cell r="D623">
            <v>3.002113636363636</v>
          </cell>
          <cell r="E623">
            <v>3.0029136363636355</v>
          </cell>
          <cell r="F623" t="str">
            <v>20048</v>
          </cell>
        </row>
        <row r="624">
          <cell r="A624">
            <v>38231</v>
          </cell>
          <cell r="B624">
            <v>2.8578000000000001</v>
          </cell>
          <cell r="C624">
            <v>2.8586</v>
          </cell>
          <cell r="D624">
            <v>2.8903476190476192</v>
          </cell>
          <cell r="E624">
            <v>2.8911476190476191</v>
          </cell>
          <cell r="F624" t="str">
            <v>20049</v>
          </cell>
        </row>
        <row r="625">
          <cell r="A625">
            <v>38261</v>
          </cell>
          <cell r="B625">
            <v>2.8557000000000001</v>
          </cell>
          <cell r="C625">
            <v>2.8565</v>
          </cell>
          <cell r="D625">
            <v>2.852055</v>
          </cell>
          <cell r="E625">
            <v>2.8528549999999999</v>
          </cell>
          <cell r="F625" t="str">
            <v>200410</v>
          </cell>
        </row>
        <row r="626">
          <cell r="A626">
            <v>38292</v>
          </cell>
          <cell r="B626">
            <v>2.7298999999999998</v>
          </cell>
          <cell r="C626">
            <v>2.7307000000000001</v>
          </cell>
          <cell r="D626">
            <v>2.7852400000000004</v>
          </cell>
          <cell r="E626">
            <v>2.7860399999999998</v>
          </cell>
          <cell r="F626" t="str">
            <v>200411</v>
          </cell>
        </row>
        <row r="627">
          <cell r="A627">
            <v>38322</v>
          </cell>
          <cell r="B627">
            <v>2.6536</v>
          </cell>
          <cell r="C627">
            <v>2.6543999999999999</v>
          </cell>
          <cell r="D627">
            <v>2.7176333333333322</v>
          </cell>
          <cell r="E627">
            <v>2.7184333333333335</v>
          </cell>
          <cell r="F627" t="str">
            <v>200412</v>
          </cell>
        </row>
        <row r="628">
          <cell r="A628">
            <v>38353</v>
          </cell>
          <cell r="B628">
            <v>2.6240000000000001</v>
          </cell>
          <cell r="C628">
            <v>2.6248</v>
          </cell>
          <cell r="D628">
            <v>2.6922238095238096</v>
          </cell>
          <cell r="E628">
            <v>2.6930238095238095</v>
          </cell>
          <cell r="F628" t="str">
            <v>20051</v>
          </cell>
        </row>
        <row r="629">
          <cell r="A629">
            <v>38384</v>
          </cell>
          <cell r="B629">
            <v>2.5941999999999998</v>
          </cell>
          <cell r="C629">
            <v>2.5949999999999998</v>
          </cell>
          <cell r="D629">
            <v>2.5970388888888891</v>
          </cell>
          <cell r="E629">
            <v>2.597838888888889</v>
          </cell>
          <cell r="F629" t="str">
            <v>20052</v>
          </cell>
        </row>
        <row r="630">
          <cell r="A630">
            <v>38412</v>
          </cell>
          <cell r="B630">
            <v>2.6654</v>
          </cell>
          <cell r="C630">
            <v>2.6661999999999999</v>
          </cell>
          <cell r="D630">
            <v>2.7039363636363629</v>
          </cell>
          <cell r="E630">
            <v>2.7047363636363637</v>
          </cell>
          <cell r="F630" t="str">
            <v>20053</v>
          </cell>
        </row>
        <row r="631">
          <cell r="A631">
            <v>38443</v>
          </cell>
          <cell r="B631">
            <v>2.5305</v>
          </cell>
          <cell r="C631">
            <v>2.5312999999999999</v>
          </cell>
          <cell r="D631">
            <v>2.5783800000000001</v>
          </cell>
          <cell r="E631">
            <v>2.5791800000000005</v>
          </cell>
          <cell r="F631" t="str">
            <v>20054</v>
          </cell>
        </row>
        <row r="632">
          <cell r="A632">
            <v>38473</v>
          </cell>
          <cell r="B632">
            <v>2.403</v>
          </cell>
          <cell r="C632">
            <v>2.4037999999999999</v>
          </cell>
          <cell r="D632">
            <v>2.4520142857142861</v>
          </cell>
          <cell r="E632">
            <v>2.4528142857142856</v>
          </cell>
          <cell r="F632" t="str">
            <v>20055</v>
          </cell>
        </row>
        <row r="633">
          <cell r="A633">
            <v>38504</v>
          </cell>
          <cell r="B633">
            <v>2.3496000000000001</v>
          </cell>
          <cell r="C633">
            <v>2.3504</v>
          </cell>
          <cell r="D633">
            <v>2.4127136363636366</v>
          </cell>
          <cell r="E633">
            <v>2.4135136363636365</v>
          </cell>
          <cell r="F633" t="str">
            <v>20056</v>
          </cell>
        </row>
        <row r="634">
          <cell r="A634">
            <v>38534</v>
          </cell>
          <cell r="B634">
            <v>2.3896999999999999</v>
          </cell>
          <cell r="C634">
            <v>2.3904999999999998</v>
          </cell>
          <cell r="D634">
            <v>2.3727095238095237</v>
          </cell>
          <cell r="E634">
            <v>2.3735095238095241</v>
          </cell>
          <cell r="F634" t="str">
            <v>20057</v>
          </cell>
        </row>
        <row r="635">
          <cell r="A635">
            <v>38565</v>
          </cell>
          <cell r="B635">
            <v>2.3628999999999998</v>
          </cell>
          <cell r="C635">
            <v>2.3637000000000001</v>
          </cell>
          <cell r="D635">
            <v>2.3598304347826087</v>
          </cell>
          <cell r="E635">
            <v>2.3606304347826086</v>
          </cell>
          <cell r="F635" t="str">
            <v>20058</v>
          </cell>
        </row>
        <row r="636">
          <cell r="A636">
            <v>38596</v>
          </cell>
          <cell r="B636">
            <v>2.2214</v>
          </cell>
          <cell r="C636">
            <v>2.2222</v>
          </cell>
          <cell r="D636">
            <v>2.2936095238095238</v>
          </cell>
          <cell r="E636">
            <v>2.2944095238095237</v>
          </cell>
          <cell r="F636" t="str">
            <v>20059</v>
          </cell>
        </row>
        <row r="637">
          <cell r="A637">
            <v>38626</v>
          </cell>
          <cell r="B637">
            <v>2.2534999999999998</v>
          </cell>
          <cell r="C637">
            <v>2.2543000000000002</v>
          </cell>
          <cell r="D637">
            <v>2.2556500000000006</v>
          </cell>
          <cell r="E637">
            <v>2.2564500000000001</v>
          </cell>
          <cell r="F637" t="str">
            <v>200510</v>
          </cell>
        </row>
        <row r="638">
          <cell r="A638">
            <v>38657</v>
          </cell>
          <cell r="B638">
            <v>2.2061999999999999</v>
          </cell>
          <cell r="C638">
            <v>2.2069999999999999</v>
          </cell>
          <cell r="D638">
            <v>2.2100350000000004</v>
          </cell>
          <cell r="E638">
            <v>2.2108350000000003</v>
          </cell>
          <cell r="F638" t="str">
            <v>200511</v>
          </cell>
        </row>
        <row r="639">
          <cell r="A639">
            <v>38687</v>
          </cell>
          <cell r="B639">
            <v>2.3399000000000001</v>
          </cell>
          <cell r="C639">
            <v>2.3407</v>
          </cell>
          <cell r="D639">
            <v>2.2846818181818183</v>
          </cell>
          <cell r="E639">
            <v>2.2854818181818182</v>
          </cell>
          <cell r="F639" t="str">
            <v>200512</v>
          </cell>
        </row>
        <row r="640">
          <cell r="A640">
            <v>38718</v>
          </cell>
          <cell r="B640">
            <v>2.2151999999999998</v>
          </cell>
          <cell r="C640">
            <v>2.2160000000000002</v>
          </cell>
          <cell r="D640">
            <v>2.2730681818181817</v>
          </cell>
          <cell r="E640">
            <v>2.2738681818181812</v>
          </cell>
          <cell r="F640" t="str">
            <v>20061</v>
          </cell>
        </row>
        <row r="641">
          <cell r="A641">
            <v>38749</v>
          </cell>
          <cell r="B641">
            <v>2.1347</v>
          </cell>
          <cell r="C641">
            <v>2.1355</v>
          </cell>
          <cell r="D641">
            <v>2.1611222222222226</v>
          </cell>
          <cell r="E641">
            <v>2.1619222222222221</v>
          </cell>
          <cell r="F641" t="str">
            <v>20062</v>
          </cell>
        </row>
        <row r="642">
          <cell r="A642">
            <v>38777</v>
          </cell>
          <cell r="B642">
            <v>2.1716000000000002</v>
          </cell>
          <cell r="C642">
            <v>2.1724000000000001</v>
          </cell>
          <cell r="D642">
            <v>2.1511608695652171</v>
          </cell>
          <cell r="E642">
            <v>2.1519608695652166</v>
          </cell>
          <cell r="F642" t="str">
            <v>20063</v>
          </cell>
        </row>
        <row r="643">
          <cell r="A643">
            <v>38808</v>
          </cell>
          <cell r="B643">
            <v>2.0884</v>
          </cell>
          <cell r="C643">
            <v>2.0891999999999999</v>
          </cell>
          <cell r="D643">
            <v>2.1277058823529411</v>
          </cell>
          <cell r="E643">
            <v>2.128505882352941</v>
          </cell>
          <cell r="F643" t="str">
            <v>20064</v>
          </cell>
        </row>
        <row r="644">
          <cell r="A644">
            <v>38838</v>
          </cell>
          <cell r="B644">
            <v>2.2997000000000001</v>
          </cell>
          <cell r="C644">
            <v>2.3005</v>
          </cell>
          <cell r="D644">
            <v>2.1773000000000002</v>
          </cell>
          <cell r="E644">
            <v>2.1781000000000001</v>
          </cell>
          <cell r="F644" t="str">
            <v>20065</v>
          </cell>
        </row>
        <row r="645">
          <cell r="A645">
            <v>38869</v>
          </cell>
          <cell r="B645">
            <v>2.1635</v>
          </cell>
          <cell r="C645">
            <v>2.1642999999999999</v>
          </cell>
          <cell r="D645">
            <v>2.2474904761904764</v>
          </cell>
          <cell r="E645">
            <v>2.2482904761904758</v>
          </cell>
          <cell r="F645" t="str">
            <v>20066</v>
          </cell>
        </row>
        <row r="646">
          <cell r="A646">
            <v>38899</v>
          </cell>
          <cell r="B646">
            <v>2.1753999999999998</v>
          </cell>
          <cell r="C646">
            <v>2.1762000000000001</v>
          </cell>
          <cell r="D646">
            <v>2.188480952380953</v>
          </cell>
          <cell r="E646">
            <v>2.1892809523809524</v>
          </cell>
          <cell r="F646" t="str">
            <v>20067</v>
          </cell>
        </row>
        <row r="647">
          <cell r="A647">
            <v>38930</v>
          </cell>
          <cell r="B647">
            <v>2.1379999999999999</v>
          </cell>
          <cell r="C647">
            <v>2.1387999999999998</v>
          </cell>
          <cell r="D647">
            <v>2.1550826086956518</v>
          </cell>
          <cell r="E647">
            <v>2.1558826086956517</v>
          </cell>
          <cell r="F647" t="str">
            <v>20068</v>
          </cell>
        </row>
        <row r="648">
          <cell r="A648">
            <v>38961</v>
          </cell>
          <cell r="B648">
            <v>2.1734</v>
          </cell>
          <cell r="C648">
            <v>2.1741999999999999</v>
          </cell>
          <cell r="D648">
            <v>2.1679450000000005</v>
          </cell>
          <cell r="E648">
            <v>2.1687449999999999</v>
          </cell>
          <cell r="F648" t="str">
            <v>20069</v>
          </cell>
        </row>
        <row r="649">
          <cell r="A649">
            <v>38991</v>
          </cell>
          <cell r="B649">
            <v>2.1421999999999999</v>
          </cell>
          <cell r="C649">
            <v>2.1429999999999998</v>
          </cell>
          <cell r="D649">
            <v>2.1474809523809522</v>
          </cell>
          <cell r="E649">
            <v>2.148280952380953</v>
          </cell>
          <cell r="F649" t="str">
            <v>200610</v>
          </cell>
        </row>
        <row r="650">
          <cell r="A650">
            <v>39022</v>
          </cell>
          <cell r="B650">
            <v>2.1659999999999999</v>
          </cell>
          <cell r="C650">
            <v>2.1667999999999998</v>
          </cell>
          <cell r="D650">
            <v>2.1570999999999998</v>
          </cell>
          <cell r="E650">
            <v>2.1579000000000006</v>
          </cell>
          <cell r="F650" t="str">
            <v>200611</v>
          </cell>
        </row>
        <row r="651">
          <cell r="A651">
            <v>39052</v>
          </cell>
          <cell r="B651">
            <v>2.1372</v>
          </cell>
          <cell r="C651">
            <v>2.1379999999999999</v>
          </cell>
          <cell r="D651">
            <v>2.1491199999999999</v>
          </cell>
          <cell r="E651">
            <v>2.1499199999999998</v>
          </cell>
          <cell r="F651" t="str">
            <v>200612</v>
          </cell>
        </row>
        <row r="652">
          <cell r="A652">
            <v>39083</v>
          </cell>
          <cell r="B652">
            <v>2.1238999999999999</v>
          </cell>
          <cell r="C652">
            <v>2.1246999999999998</v>
          </cell>
          <cell r="D652">
            <v>2.1376772727272728</v>
          </cell>
          <cell r="E652">
            <v>2.1384772727272732</v>
          </cell>
          <cell r="F652" t="str">
            <v>20071</v>
          </cell>
        </row>
        <row r="653">
          <cell r="A653">
            <v>39114</v>
          </cell>
          <cell r="B653">
            <v>2.1173999999999999</v>
          </cell>
          <cell r="C653">
            <v>2.1181999999999999</v>
          </cell>
          <cell r="D653">
            <v>2.0954499999999996</v>
          </cell>
          <cell r="E653">
            <v>2.0962500000000004</v>
          </cell>
          <cell r="F653" t="str">
            <v>20072</v>
          </cell>
        </row>
        <row r="654">
          <cell r="A654">
            <v>39142</v>
          </cell>
          <cell r="B654">
            <v>2.0495999999999999</v>
          </cell>
          <cell r="C654">
            <v>2.0503999999999998</v>
          </cell>
          <cell r="D654">
            <v>2.0878772727272721</v>
          </cell>
          <cell r="E654">
            <v>2.0886772727272724</v>
          </cell>
          <cell r="F654" t="str">
            <v>20073</v>
          </cell>
        </row>
        <row r="655">
          <cell r="A655">
            <v>39173</v>
          </cell>
          <cell r="B655">
            <v>2.0331000000000001</v>
          </cell>
          <cell r="C655">
            <v>2.0339</v>
          </cell>
          <cell r="D655">
            <v>2.0312349999999997</v>
          </cell>
          <cell r="E655">
            <v>2.032035</v>
          </cell>
          <cell r="F655" t="str">
            <v>20074</v>
          </cell>
        </row>
        <row r="656">
          <cell r="A656">
            <v>39203</v>
          </cell>
          <cell r="B656">
            <v>1.9281000000000001</v>
          </cell>
          <cell r="C656">
            <v>1.9289000000000001</v>
          </cell>
          <cell r="D656">
            <v>1.9808136363636359</v>
          </cell>
          <cell r="E656">
            <v>1.9816136363636365</v>
          </cell>
          <cell r="F656" t="str">
            <v>20075</v>
          </cell>
        </row>
        <row r="657">
          <cell r="A657">
            <v>39234</v>
          </cell>
          <cell r="B657">
            <v>1.9254</v>
          </cell>
          <cell r="C657">
            <v>1.9262000000000001</v>
          </cell>
          <cell r="D657">
            <v>1.9310700000000001</v>
          </cell>
          <cell r="E657">
            <v>1.93187</v>
          </cell>
          <cell r="F657" t="str">
            <v>20076</v>
          </cell>
        </row>
        <row r="658">
          <cell r="A658">
            <v>39264</v>
          </cell>
          <cell r="B658">
            <v>1.8768</v>
          </cell>
          <cell r="C658">
            <v>1.8776000000000002</v>
          </cell>
          <cell r="D658">
            <v>1.8820181818181823</v>
          </cell>
          <cell r="E658">
            <v>1.8828181818181819</v>
          </cell>
          <cell r="F658" t="str">
            <v>20077</v>
          </cell>
        </row>
        <row r="659">
          <cell r="A659">
            <v>39295</v>
          </cell>
          <cell r="B659">
            <v>1.9612000000000001</v>
          </cell>
          <cell r="C659">
            <v>1.962</v>
          </cell>
          <cell r="D659">
            <v>1.9652130434782602</v>
          </cell>
          <cell r="E659">
            <v>1.9660130434782614</v>
          </cell>
          <cell r="F659" t="str">
            <v>20078</v>
          </cell>
        </row>
        <row r="660">
          <cell r="A660">
            <v>39326</v>
          </cell>
          <cell r="B660">
            <v>1.8380999999999998</v>
          </cell>
          <cell r="C660">
            <v>1.8389</v>
          </cell>
          <cell r="D660">
            <v>1.8987789473684207</v>
          </cell>
          <cell r="E660">
            <v>1.8995789473684213</v>
          </cell>
          <cell r="F660" t="str">
            <v>20079</v>
          </cell>
        </row>
        <row r="661">
          <cell r="A661">
            <v>39356</v>
          </cell>
          <cell r="B661">
            <v>1.7431999999999999</v>
          </cell>
          <cell r="C661">
            <v>1.744</v>
          </cell>
          <cell r="D661">
            <v>1.8002409090909088</v>
          </cell>
          <cell r="E661">
            <v>1.8010409090909092</v>
          </cell>
          <cell r="F661" t="str">
            <v>200710</v>
          </cell>
        </row>
        <row r="662">
          <cell r="A662">
            <v>39387</v>
          </cell>
          <cell r="B662">
            <v>1.7829000000000002</v>
          </cell>
          <cell r="C662">
            <v>1.7837000000000001</v>
          </cell>
          <cell r="D662">
            <v>1.7691250000000003</v>
          </cell>
          <cell r="E662">
            <v>1.7699250000000002</v>
          </cell>
          <cell r="F662" t="str">
            <v>200711</v>
          </cell>
        </row>
        <row r="663">
          <cell r="A663">
            <v>39417</v>
          </cell>
          <cell r="B663">
            <v>1.7705</v>
          </cell>
          <cell r="C663">
            <v>1.7713000000000001</v>
          </cell>
          <cell r="D663">
            <v>1.7851849999999996</v>
          </cell>
          <cell r="E663">
            <v>1.7859850000000002</v>
          </cell>
          <cell r="F663" t="str">
            <v>200712</v>
          </cell>
        </row>
        <row r="664">
          <cell r="A664">
            <v>39448</v>
          </cell>
          <cell r="B664">
            <v>1.7595000000000001</v>
          </cell>
          <cell r="C664">
            <v>1.7603</v>
          </cell>
          <cell r="D664">
            <v>1.7734590909090913</v>
          </cell>
          <cell r="E664">
            <v>1.774259090909091</v>
          </cell>
          <cell r="F664" t="str">
            <v>20081</v>
          </cell>
        </row>
        <row r="665">
          <cell r="A665">
            <v>39479</v>
          </cell>
          <cell r="B665">
            <v>1.6825000000000001</v>
          </cell>
          <cell r="C665">
            <v>1.6833</v>
          </cell>
          <cell r="D665">
            <v>1.7269421052631579</v>
          </cell>
          <cell r="E665">
            <v>1.7277421052631581</v>
          </cell>
          <cell r="F665" t="str">
            <v>20082</v>
          </cell>
        </row>
        <row r="666">
          <cell r="A666">
            <v>39508</v>
          </cell>
          <cell r="B666">
            <v>1.7483</v>
          </cell>
          <cell r="C666">
            <v>1.7490999999999999</v>
          </cell>
          <cell r="D666">
            <v>1.7067799999999997</v>
          </cell>
          <cell r="E666">
            <v>1.7075800000000005</v>
          </cell>
          <cell r="F666" t="str">
            <v>20083</v>
          </cell>
        </row>
        <row r="667">
          <cell r="A667">
            <v>39539</v>
          </cell>
          <cell r="B667">
            <v>1.6863999999999999</v>
          </cell>
          <cell r="C667">
            <v>1.6872</v>
          </cell>
          <cell r="D667">
            <v>1.6881285714285714</v>
          </cell>
          <cell r="E667">
            <v>1.6889285714285711</v>
          </cell>
          <cell r="F667" t="str">
            <v>20084</v>
          </cell>
        </row>
        <row r="668">
          <cell r="A668">
            <v>39569</v>
          </cell>
          <cell r="B668">
            <v>1.6286</v>
          </cell>
          <cell r="C668">
            <v>1.6294</v>
          </cell>
          <cell r="D668">
            <v>1.6597350000000002</v>
          </cell>
          <cell r="E668">
            <v>1.6605350000000001</v>
          </cell>
          <cell r="F668" t="str">
            <v>20085</v>
          </cell>
        </row>
        <row r="669">
          <cell r="A669">
            <v>39600</v>
          </cell>
          <cell r="B669">
            <v>1.5911</v>
          </cell>
          <cell r="C669">
            <v>1.5918999999999999</v>
          </cell>
          <cell r="D669">
            <v>1.6180571428571429</v>
          </cell>
          <cell r="E669">
            <v>1.618857142857143</v>
          </cell>
          <cell r="F669" t="str">
            <v>20086</v>
          </cell>
        </row>
        <row r="670">
          <cell r="A670">
            <v>39630</v>
          </cell>
          <cell r="B670">
            <v>1.5657999999999999</v>
          </cell>
          <cell r="C670">
            <v>1.5666</v>
          </cell>
          <cell r="D670">
            <v>1.5906130434782608</v>
          </cell>
          <cell r="E670">
            <v>1.5914130434782612</v>
          </cell>
          <cell r="F670" t="str">
            <v>20087</v>
          </cell>
        </row>
        <row r="671">
          <cell r="A671">
            <v>39661</v>
          </cell>
          <cell r="B671">
            <v>1.6335999999999999</v>
          </cell>
          <cell r="C671">
            <v>1.6343999999999999</v>
          </cell>
          <cell r="D671">
            <v>1.6115142857142861</v>
          </cell>
          <cell r="E671">
            <v>1.6123142857142858</v>
          </cell>
          <cell r="F671" t="str">
            <v>20088</v>
          </cell>
        </row>
        <row r="672">
          <cell r="A672">
            <v>39692</v>
          </cell>
          <cell r="B672">
            <v>1.9135</v>
          </cell>
          <cell r="C672">
            <v>1.9142999999999999</v>
          </cell>
          <cell r="D672">
            <v>1.798768181818182</v>
          </cell>
          <cell r="E672">
            <v>1.7995681818181817</v>
          </cell>
          <cell r="F672" t="str">
            <v>20089</v>
          </cell>
        </row>
        <row r="673">
          <cell r="A673">
            <v>39722</v>
          </cell>
          <cell r="B673">
            <v>2.1145</v>
          </cell>
          <cell r="C673">
            <v>2.1153</v>
          </cell>
          <cell r="D673">
            <v>2.1720521739130434</v>
          </cell>
          <cell r="E673">
            <v>2.1728521739130433</v>
          </cell>
          <cell r="F673" t="str">
            <v>200810</v>
          </cell>
        </row>
        <row r="674">
          <cell r="A674">
            <v>39753</v>
          </cell>
          <cell r="B674">
            <v>2.3323</v>
          </cell>
          <cell r="C674">
            <v>2.3331</v>
          </cell>
          <cell r="D674">
            <v>2.2654899999999998</v>
          </cell>
          <cell r="E674">
            <v>2.2662900000000001</v>
          </cell>
          <cell r="F674" t="str">
            <v>200811</v>
          </cell>
        </row>
        <row r="675">
          <cell r="A675">
            <v>39783</v>
          </cell>
          <cell r="B675">
            <v>2.3361999999999998</v>
          </cell>
          <cell r="C675">
            <v>2.3370000000000002</v>
          </cell>
          <cell r="D675">
            <v>2.3936136363636362</v>
          </cell>
          <cell r="E675">
            <v>2.394413636363637</v>
          </cell>
          <cell r="F675" t="str">
            <v>200812</v>
          </cell>
        </row>
        <row r="676">
          <cell r="A676">
            <v>39814</v>
          </cell>
          <cell r="B676">
            <v>2.3153999999999999</v>
          </cell>
          <cell r="C676">
            <v>2.3161999999999998</v>
          </cell>
          <cell r="D676">
            <v>2.3066428571428568</v>
          </cell>
          <cell r="E676">
            <v>2.3074428571428576</v>
          </cell>
          <cell r="F676" t="str">
            <v>20091</v>
          </cell>
        </row>
        <row r="677">
          <cell r="A677">
            <v>39845</v>
          </cell>
          <cell r="B677">
            <v>2.3776000000000002</v>
          </cell>
          <cell r="C677">
            <v>2.3784000000000001</v>
          </cell>
          <cell r="D677">
            <v>2.3118722222222221</v>
          </cell>
          <cell r="E677">
            <v>2.3126722222222216</v>
          </cell>
          <cell r="F677" t="str">
            <v>20092</v>
          </cell>
        </row>
        <row r="678">
          <cell r="A678">
            <v>39873</v>
          </cell>
          <cell r="B678">
            <v>2.3144</v>
          </cell>
          <cell r="C678">
            <v>2.3151999999999999</v>
          </cell>
          <cell r="D678">
            <v>2.3130363636363627</v>
          </cell>
          <cell r="E678">
            <v>2.3138363636363639</v>
          </cell>
          <cell r="F678" t="str">
            <v>20093</v>
          </cell>
        </row>
        <row r="679">
          <cell r="A679">
            <v>39904</v>
          </cell>
          <cell r="B679">
            <v>2.1775000000000002</v>
          </cell>
          <cell r="C679">
            <v>2.1783000000000001</v>
          </cell>
          <cell r="D679">
            <v>2.2050500000000004</v>
          </cell>
          <cell r="E679">
            <v>2.2058500000000003</v>
          </cell>
          <cell r="F679" t="str">
            <v>20094</v>
          </cell>
        </row>
        <row r="680">
          <cell r="A680">
            <v>39934</v>
          </cell>
          <cell r="B680">
            <v>1.9722</v>
          </cell>
          <cell r="C680">
            <v>1.9729999999999999</v>
          </cell>
          <cell r="D680">
            <v>2.0601049999999996</v>
          </cell>
          <cell r="E680">
            <v>2.060905</v>
          </cell>
          <cell r="F680" t="str">
            <v>20095</v>
          </cell>
        </row>
        <row r="681">
          <cell r="A681">
            <v>39965</v>
          </cell>
          <cell r="B681">
            <v>1.9508000000000001</v>
          </cell>
          <cell r="C681">
            <v>1.9516</v>
          </cell>
          <cell r="D681">
            <v>1.9567571428571426</v>
          </cell>
          <cell r="E681">
            <v>1.9575571428571428</v>
          </cell>
          <cell r="F681" t="str">
            <v>20096</v>
          </cell>
        </row>
        <row r="682">
          <cell r="A682">
            <v>39995</v>
          </cell>
          <cell r="B682">
            <v>1.8717999999999999</v>
          </cell>
          <cell r="C682">
            <v>1.8726</v>
          </cell>
          <cell r="D682">
            <v>1.9319521739130432</v>
          </cell>
          <cell r="E682">
            <v>1.9327521739130438</v>
          </cell>
          <cell r="F682" t="str">
            <v>20097</v>
          </cell>
        </row>
        <row r="683">
          <cell r="A683">
            <v>40026</v>
          </cell>
          <cell r="B683">
            <v>1.8856000000000002</v>
          </cell>
          <cell r="C683">
            <v>1.8864000000000001</v>
          </cell>
          <cell r="D683">
            <v>1.8443809523809525</v>
          </cell>
          <cell r="E683">
            <v>1.8451809523809526</v>
          </cell>
          <cell r="F683" t="str">
            <v>20098</v>
          </cell>
        </row>
        <row r="684">
          <cell r="A684">
            <v>40057</v>
          </cell>
          <cell r="B684">
            <v>1.7772999999999999</v>
          </cell>
          <cell r="C684">
            <v>1.7781</v>
          </cell>
          <cell r="D684">
            <v>1.8189952380952379</v>
          </cell>
          <cell r="E684">
            <v>1.819795238095238</v>
          </cell>
          <cell r="F684" t="str">
            <v>20099</v>
          </cell>
        </row>
        <row r="685">
          <cell r="A685">
            <v>40087</v>
          </cell>
          <cell r="B685">
            <v>1.7431999999999999</v>
          </cell>
          <cell r="C685">
            <v>1.744</v>
          </cell>
          <cell r="D685">
            <v>1.7376190476190476</v>
          </cell>
          <cell r="E685">
            <v>1.738419047619048</v>
          </cell>
          <cell r="F685" t="str">
            <v>200910</v>
          </cell>
        </row>
        <row r="686">
          <cell r="A686">
            <v>40118</v>
          </cell>
          <cell r="B686">
            <v>1.7497</v>
          </cell>
          <cell r="C686">
            <v>1.7504999999999999</v>
          </cell>
          <cell r="D686">
            <v>1.7253599999999996</v>
          </cell>
          <cell r="E686">
            <v>1.7261600000000001</v>
          </cell>
          <cell r="F686" t="str">
            <v>200911</v>
          </cell>
        </row>
        <row r="687">
          <cell r="A687">
            <v>40148</v>
          </cell>
          <cell r="B687">
            <v>1.7403999999999999</v>
          </cell>
          <cell r="C687">
            <v>1.7412000000000001</v>
          </cell>
          <cell r="D687">
            <v>1.7495136363636368</v>
          </cell>
          <cell r="E687">
            <v>1.7503136363636365</v>
          </cell>
          <cell r="F687" t="str">
            <v>200912</v>
          </cell>
        </row>
        <row r="688">
          <cell r="A688">
            <v>40179</v>
          </cell>
          <cell r="B688">
            <v>1.8740000000000001</v>
          </cell>
          <cell r="C688">
            <v>1.8748</v>
          </cell>
          <cell r="D688">
            <v>1.7790200000000003</v>
          </cell>
          <cell r="E688">
            <v>1.7798199999999995</v>
          </cell>
          <cell r="F688" t="str">
            <v>20101</v>
          </cell>
        </row>
        <row r="689">
          <cell r="A689">
            <v>40210</v>
          </cell>
          <cell r="B689">
            <v>1.8102</v>
          </cell>
          <cell r="C689">
            <v>1.8109999999999999</v>
          </cell>
          <cell r="D689">
            <v>1.8408333333333333</v>
          </cell>
          <cell r="E689">
            <v>1.8416333333333332</v>
          </cell>
          <cell r="F689" t="str">
            <v>20102</v>
          </cell>
        </row>
        <row r="690">
          <cell r="A690">
            <v>40238</v>
          </cell>
          <cell r="B690">
            <v>1.7802</v>
          </cell>
          <cell r="C690">
            <v>1.7810000000000001</v>
          </cell>
          <cell r="D690">
            <v>1.7850434782608695</v>
          </cell>
          <cell r="E690">
            <v>1.7858434782608694</v>
          </cell>
          <cell r="F690" t="str">
            <v>20103</v>
          </cell>
        </row>
        <row r="691">
          <cell r="A691">
            <v>40269</v>
          </cell>
          <cell r="B691">
            <v>1.7298</v>
          </cell>
          <cell r="C691">
            <v>1.7305999999999999</v>
          </cell>
          <cell r="D691">
            <v>1.7557699999999996</v>
          </cell>
          <cell r="E691">
            <v>1.7565700000000004</v>
          </cell>
          <cell r="F691" t="str">
            <v>20104</v>
          </cell>
        </row>
        <row r="692">
          <cell r="A692">
            <v>40299</v>
          </cell>
          <cell r="B692">
            <v>1.8159000000000001</v>
          </cell>
          <cell r="C692">
            <v>1.8167</v>
          </cell>
          <cell r="D692">
            <v>1.8123904761904759</v>
          </cell>
          <cell r="E692">
            <v>1.813190476190476</v>
          </cell>
          <cell r="F692" t="str">
            <v>20105</v>
          </cell>
        </row>
        <row r="693">
          <cell r="A693">
            <v>40330</v>
          </cell>
          <cell r="B693">
            <v>1.8007</v>
          </cell>
          <cell r="C693">
            <v>1.8014999999999999</v>
          </cell>
          <cell r="D693">
            <v>1.8057285714285709</v>
          </cell>
          <cell r="E693">
            <v>1.8065285714285717</v>
          </cell>
          <cell r="F693" t="str">
            <v>20106</v>
          </cell>
        </row>
        <row r="694">
          <cell r="A694">
            <v>40360</v>
          </cell>
          <cell r="B694">
            <v>1.7564</v>
          </cell>
          <cell r="C694">
            <v>1.7572000000000001</v>
          </cell>
          <cell r="D694">
            <v>1.7688363636363638</v>
          </cell>
          <cell r="E694">
            <v>1.7696363636363635</v>
          </cell>
          <cell r="F694" t="str">
            <v>20107</v>
          </cell>
        </row>
        <row r="695">
          <cell r="A695">
            <v>40391</v>
          </cell>
          <cell r="B695">
            <v>1.7551999999999999</v>
          </cell>
          <cell r="C695">
            <v>1.756</v>
          </cell>
          <cell r="D695">
            <v>1.7587636363636363</v>
          </cell>
          <cell r="E695">
            <v>1.759563636363636</v>
          </cell>
          <cell r="F695" t="str">
            <v>20108</v>
          </cell>
        </row>
        <row r="696">
          <cell r="A696">
            <v>40422</v>
          </cell>
          <cell r="B696">
            <v>1.6934</v>
          </cell>
          <cell r="C696">
            <v>1.6941999999999999</v>
          </cell>
          <cell r="D696">
            <v>1.7179095238095237</v>
          </cell>
          <cell r="E696">
            <v>1.7187095238095238</v>
          </cell>
          <cell r="F696" t="str">
            <v>20109</v>
          </cell>
        </row>
        <row r="697">
          <cell r="A697">
            <v>40452</v>
          </cell>
          <cell r="B697">
            <v>1.7006000000000001</v>
          </cell>
          <cell r="C697">
            <v>1.7014</v>
          </cell>
          <cell r="D697">
            <v>1.6827000000000001</v>
          </cell>
          <cell r="E697">
            <v>1.6835</v>
          </cell>
          <cell r="F697" t="str">
            <v>201010</v>
          </cell>
        </row>
        <row r="698">
          <cell r="A698">
            <v>40483</v>
          </cell>
          <cell r="B698">
            <v>1.7153</v>
          </cell>
          <cell r="C698">
            <v>1.7161</v>
          </cell>
          <cell r="D698">
            <v>1.7125299999999999</v>
          </cell>
          <cell r="E698">
            <v>1.7133300000000002</v>
          </cell>
          <cell r="F698" t="str">
            <v>201011</v>
          </cell>
        </row>
        <row r="699">
          <cell r="A699">
            <v>40513</v>
          </cell>
          <cell r="B699">
            <v>1.6654</v>
          </cell>
          <cell r="C699">
            <v>1.6661999999999999</v>
          </cell>
          <cell r="D699">
            <v>1.6926130434782607</v>
          </cell>
          <cell r="E699">
            <v>1.6934130434782613</v>
          </cell>
          <cell r="F699" t="str">
            <v>201012</v>
          </cell>
        </row>
        <row r="700">
          <cell r="A700">
            <v>40544</v>
          </cell>
          <cell r="B700">
            <v>1.6726000000000001</v>
          </cell>
          <cell r="C700">
            <v>1.6734</v>
          </cell>
          <cell r="D700">
            <v>1.6741142857142859</v>
          </cell>
          <cell r="E700">
            <v>1.6749142857142858</v>
          </cell>
          <cell r="F700" t="str">
            <v>20111</v>
          </cell>
        </row>
        <row r="701">
          <cell r="A701">
            <v>40575</v>
          </cell>
          <cell r="B701">
            <v>1.6604000000000001</v>
          </cell>
          <cell r="C701">
            <v>1.6612</v>
          </cell>
          <cell r="D701">
            <v>1.6671900000000002</v>
          </cell>
          <cell r="E701">
            <v>1.6679900000000001</v>
          </cell>
          <cell r="F701" t="str">
            <v>20112</v>
          </cell>
        </row>
        <row r="702">
          <cell r="A702">
            <v>40603</v>
          </cell>
          <cell r="B702">
            <v>1.6278999999999999</v>
          </cell>
          <cell r="C702">
            <v>1.6287</v>
          </cell>
          <cell r="D702">
            <v>1.6582999999999997</v>
          </cell>
          <cell r="E702">
            <v>1.6591000000000002</v>
          </cell>
          <cell r="F702" t="str">
            <v>20113</v>
          </cell>
        </row>
        <row r="703">
          <cell r="A703">
            <v>40634</v>
          </cell>
          <cell r="B703">
            <v>1.5725</v>
          </cell>
          <cell r="C703">
            <v>1.5733000000000001</v>
          </cell>
          <cell r="D703">
            <v>1.5856473684210524</v>
          </cell>
          <cell r="E703">
            <v>1.5864473684210525</v>
          </cell>
          <cell r="F703" t="str">
            <v>20114</v>
          </cell>
        </row>
        <row r="704">
          <cell r="A704">
            <v>40664</v>
          </cell>
          <cell r="B704">
            <v>1.5790999999999999</v>
          </cell>
          <cell r="C704">
            <v>1.5798999999999999</v>
          </cell>
          <cell r="D704">
            <v>1.612690909090909</v>
          </cell>
          <cell r="E704">
            <v>1.6134909090909089</v>
          </cell>
          <cell r="F704" t="str">
            <v>20115</v>
          </cell>
        </row>
        <row r="705">
          <cell r="A705">
            <v>40695</v>
          </cell>
          <cell r="B705">
            <v>1.5603</v>
          </cell>
          <cell r="C705">
            <v>1.5611000000000002</v>
          </cell>
          <cell r="D705">
            <v>1.5862428571428571</v>
          </cell>
          <cell r="E705">
            <v>1.5870428571428574</v>
          </cell>
          <cell r="F705" t="str">
            <v>20116</v>
          </cell>
        </row>
        <row r="706">
          <cell r="A706">
            <v>40725</v>
          </cell>
          <cell r="B706">
            <v>1.5554999999999999</v>
          </cell>
          <cell r="C706">
            <v>1.5563</v>
          </cell>
          <cell r="D706">
            <v>1.5631380952380951</v>
          </cell>
          <cell r="E706">
            <v>1.5639380952380952</v>
          </cell>
          <cell r="F706" t="str">
            <v>20117</v>
          </cell>
        </row>
        <row r="707">
          <cell r="A707">
            <v>40756</v>
          </cell>
          <cell r="B707">
            <v>1.5864</v>
          </cell>
          <cell r="C707">
            <v>1.5872000000000002</v>
          </cell>
          <cell r="D707">
            <v>1.5962086956521737</v>
          </cell>
          <cell r="E707">
            <v>1.5970086956521741</v>
          </cell>
          <cell r="F707" t="str">
            <v>20118</v>
          </cell>
        </row>
        <row r="708">
          <cell r="A708">
            <v>40787</v>
          </cell>
          <cell r="B708">
            <v>1.8536000000000001</v>
          </cell>
          <cell r="C708">
            <v>1.8544</v>
          </cell>
          <cell r="D708">
            <v>1.7489761904761902</v>
          </cell>
          <cell r="E708">
            <v>1.7497761904761902</v>
          </cell>
          <cell r="F708" t="str">
            <v>20119</v>
          </cell>
        </row>
        <row r="709">
          <cell r="A709">
            <v>40817</v>
          </cell>
          <cell r="B709">
            <v>1.6878</v>
          </cell>
          <cell r="C709">
            <v>1.6884999999999999</v>
          </cell>
          <cell r="D709">
            <v>1.7718699999999998</v>
          </cell>
          <cell r="E709">
            <v>1.77257</v>
          </cell>
          <cell r="F709" t="str">
            <v>201110</v>
          </cell>
        </row>
        <row r="710">
          <cell r="A710">
            <v>40848</v>
          </cell>
          <cell r="B710">
            <v>1.8102</v>
          </cell>
          <cell r="C710">
            <v>1.8109</v>
          </cell>
          <cell r="D710">
            <v>1.7897749999999999</v>
          </cell>
          <cell r="E710">
            <v>1.7904899999999997</v>
          </cell>
          <cell r="F710" t="str">
            <v>201111</v>
          </cell>
        </row>
        <row r="711">
          <cell r="A711">
            <v>40878</v>
          </cell>
          <cell r="B711">
            <v>1.8751</v>
          </cell>
          <cell r="C711">
            <v>1.8757999999999999</v>
          </cell>
          <cell r="D711">
            <v>1.8343380952380954</v>
          </cell>
          <cell r="E711">
            <v>1.8350333333333333</v>
          </cell>
          <cell r="F711" t="str">
            <v>201112</v>
          </cell>
        </row>
        <row r="712">
          <cell r="A712">
            <v>40909</v>
          </cell>
          <cell r="B712">
            <v>1.7385000000000002</v>
          </cell>
          <cell r="C712">
            <v>1.7391000000000001</v>
          </cell>
          <cell r="D712">
            <v>1.7890136363636364</v>
          </cell>
          <cell r="E712">
            <v>1.7896818181818184</v>
          </cell>
          <cell r="F712" t="str">
            <v>20121</v>
          </cell>
        </row>
        <row r="713">
          <cell r="A713">
            <v>40940</v>
          </cell>
          <cell r="B713">
            <v>1.7086000000000001</v>
          </cell>
          <cell r="C713">
            <v>1.7092000000000001</v>
          </cell>
          <cell r="D713">
            <v>1.7177578947368422</v>
          </cell>
          <cell r="E713">
            <v>1.7183947368421058</v>
          </cell>
          <cell r="F713" t="str">
            <v>20122</v>
          </cell>
        </row>
        <row r="714">
          <cell r="A714">
            <v>40969</v>
          </cell>
          <cell r="B714">
            <v>1.8214999999999999</v>
          </cell>
          <cell r="C714">
            <v>1.8221000000000001</v>
          </cell>
          <cell r="D714">
            <v>1.7947000000000002</v>
          </cell>
          <cell r="E714">
            <v>1.7953090909090905</v>
          </cell>
          <cell r="F714" t="str">
            <v>20123</v>
          </cell>
        </row>
        <row r="715">
          <cell r="A715">
            <v>41000</v>
          </cell>
          <cell r="B715">
            <v>1.8912</v>
          </cell>
          <cell r="C715">
            <v>1.8917999999999999</v>
          </cell>
          <cell r="D715">
            <v>1.8542249999999996</v>
          </cell>
          <cell r="E715">
            <v>1.854835</v>
          </cell>
          <cell r="F715" t="str">
            <v>20124</v>
          </cell>
        </row>
        <row r="716">
          <cell r="A716">
            <v>41030</v>
          </cell>
          <cell r="B716">
            <v>2.0217000000000001</v>
          </cell>
          <cell r="C716">
            <v>2.0223</v>
          </cell>
          <cell r="D716">
            <v>1.9853863636363636</v>
          </cell>
          <cell r="E716">
            <v>1.9859909090909091</v>
          </cell>
          <cell r="F716" t="str">
            <v>20125</v>
          </cell>
        </row>
        <row r="717">
          <cell r="A717">
            <v>41061</v>
          </cell>
          <cell r="B717">
            <v>2.0207000000000002</v>
          </cell>
          <cell r="C717">
            <v>2.0213000000000001</v>
          </cell>
          <cell r="D717">
            <v>2.0485699999999998</v>
          </cell>
          <cell r="E717">
            <v>2.0491950000000001</v>
          </cell>
          <cell r="F717" t="str">
            <v>20126</v>
          </cell>
        </row>
        <row r="718">
          <cell r="A718">
            <v>41091</v>
          </cell>
          <cell r="B718">
            <v>2.0493999999999999</v>
          </cell>
          <cell r="C718">
            <v>2.0499000000000001</v>
          </cell>
          <cell r="D718">
            <v>2.0281500000000001</v>
          </cell>
          <cell r="E718">
            <v>2.028736363636364</v>
          </cell>
          <cell r="F718" t="str">
            <v>20127</v>
          </cell>
        </row>
        <row r="719">
          <cell r="A719">
            <v>41122</v>
          </cell>
          <cell r="B719">
            <v>2.0366</v>
          </cell>
          <cell r="C719">
            <v>2.0371999999999999</v>
          </cell>
          <cell r="D719">
            <v>2.0288652173913047</v>
          </cell>
          <cell r="E719">
            <v>2.0294434782608692</v>
          </cell>
          <cell r="F719" t="str">
            <v>20128</v>
          </cell>
        </row>
        <row r="720">
          <cell r="A720">
            <v>41153</v>
          </cell>
          <cell r="B720">
            <v>2.0299999999999998</v>
          </cell>
          <cell r="C720">
            <v>2.0306000000000002</v>
          </cell>
          <cell r="D720">
            <v>2.0275000000000003</v>
          </cell>
          <cell r="E720">
            <v>2.0280789473684213</v>
          </cell>
          <cell r="F720" t="str">
            <v>20129</v>
          </cell>
        </row>
        <row r="721">
          <cell r="A721">
            <v>41183</v>
          </cell>
          <cell r="B721">
            <v>2.0308000000000002</v>
          </cell>
          <cell r="C721">
            <v>2.0312999999999999</v>
          </cell>
          <cell r="D721">
            <v>2.029281818181818</v>
          </cell>
          <cell r="E721">
            <v>2.0298454545454545</v>
          </cell>
          <cell r="F721" t="str">
            <v>201210</v>
          </cell>
        </row>
        <row r="722">
          <cell r="A722">
            <v>41214</v>
          </cell>
          <cell r="B722">
            <v>2.1067999999999998</v>
          </cell>
          <cell r="C722">
            <v>2.1074000000000002</v>
          </cell>
          <cell r="D722">
            <v>2.0671949999999994</v>
          </cell>
          <cell r="E722">
            <v>2.0677500000000002</v>
          </cell>
          <cell r="F722" t="str">
            <v>201211</v>
          </cell>
        </row>
        <row r="723">
          <cell r="A723">
            <v>41244</v>
          </cell>
          <cell r="B723">
            <v>2.0428999999999999</v>
          </cell>
          <cell r="C723">
            <v>2.0434999999999999</v>
          </cell>
          <cell r="D723">
            <v>2.0772400000000006</v>
          </cell>
          <cell r="E723">
            <v>2.0778349999999994</v>
          </cell>
          <cell r="F723" t="str">
            <v>201212</v>
          </cell>
        </row>
        <row r="724">
          <cell r="A724">
            <v>41275</v>
          </cell>
          <cell r="B724">
            <v>1.9877</v>
          </cell>
          <cell r="C724">
            <v>1.9883</v>
          </cell>
          <cell r="D724">
            <v>2.0304772727272726</v>
          </cell>
          <cell r="E724">
            <v>2.031077272727273</v>
          </cell>
          <cell r="F724" t="str">
            <v>20131</v>
          </cell>
        </row>
        <row r="725">
          <cell r="A725">
            <v>41306</v>
          </cell>
          <cell r="B725">
            <v>1.9748999999999999</v>
          </cell>
          <cell r="C725">
            <v>1.9754</v>
          </cell>
          <cell r="D725">
            <v>1.9726777777777771</v>
          </cell>
          <cell r="E725">
            <v>1.9732500000000006</v>
          </cell>
          <cell r="F725" t="str">
            <v>20132</v>
          </cell>
        </row>
        <row r="726">
          <cell r="A726">
            <v>41334</v>
          </cell>
          <cell r="B726">
            <v>2.0131999999999999</v>
          </cell>
          <cell r="C726">
            <v>2.0137999999999998</v>
          </cell>
          <cell r="D726">
            <v>1.9822699999999998</v>
          </cell>
          <cell r="E726">
            <v>1.9828400000000002</v>
          </cell>
          <cell r="F726" t="str">
            <v>20133</v>
          </cell>
        </row>
        <row r="727">
          <cell r="A727">
            <v>41365</v>
          </cell>
          <cell r="B727">
            <v>2.0011000000000001</v>
          </cell>
          <cell r="C727">
            <v>2.0017</v>
          </cell>
          <cell r="D727">
            <v>2.001631818181818</v>
          </cell>
          <cell r="E727">
            <v>2.0022136363636363</v>
          </cell>
          <cell r="F727" t="str">
            <v>20134</v>
          </cell>
        </row>
        <row r="728">
          <cell r="A728">
            <v>41395</v>
          </cell>
          <cell r="B728">
            <v>2.1314000000000002</v>
          </cell>
          <cell r="C728">
            <v>2.1318999999999999</v>
          </cell>
          <cell r="D728">
            <v>2.0342666666666669</v>
          </cell>
          <cell r="E728">
            <v>2.034842857142857</v>
          </cell>
          <cell r="F728" t="str">
            <v>20135</v>
          </cell>
        </row>
        <row r="729">
          <cell r="A729">
            <v>41426</v>
          </cell>
          <cell r="B729">
            <v>2.2149999999999999</v>
          </cell>
          <cell r="C729">
            <v>2.2156000000000002</v>
          </cell>
          <cell r="D729">
            <v>2.1723750000000002</v>
          </cell>
          <cell r="E729">
            <v>2.1729550000000004</v>
          </cell>
          <cell r="F729" t="str">
            <v>20136</v>
          </cell>
        </row>
        <row r="730">
          <cell r="A730">
            <v>41456</v>
          </cell>
          <cell r="B730">
            <v>2.2896999999999998</v>
          </cell>
          <cell r="C730">
            <v>2.2903000000000002</v>
          </cell>
          <cell r="D730">
            <v>2.2515608695652172</v>
          </cell>
          <cell r="E730">
            <v>2.2521695652173914</v>
          </cell>
          <cell r="F730" t="str">
            <v>20137</v>
          </cell>
        </row>
        <row r="731">
          <cell r="A731">
            <v>41487</v>
          </cell>
          <cell r="B731">
            <v>2.3719000000000001</v>
          </cell>
          <cell r="C731">
            <v>2.3725000000000001</v>
          </cell>
          <cell r="D731">
            <v>2.3415954545454549</v>
          </cell>
          <cell r="E731">
            <v>2.3421909090909092</v>
          </cell>
          <cell r="F731" t="str">
            <v>20138</v>
          </cell>
        </row>
        <row r="732">
          <cell r="A732">
            <v>41518</v>
          </cell>
          <cell r="B732">
            <v>2.2294</v>
          </cell>
          <cell r="C732">
            <v>2.23</v>
          </cell>
          <cell r="D732">
            <v>2.2699000000000003</v>
          </cell>
          <cell r="E732">
            <v>2.2705095238095234</v>
          </cell>
          <cell r="F732" t="str">
            <v>20139</v>
          </cell>
        </row>
        <row r="733">
          <cell r="A733">
            <v>41548</v>
          </cell>
          <cell r="B733">
            <v>2.202</v>
          </cell>
          <cell r="C733">
            <v>2.2025999999999999</v>
          </cell>
          <cell r="D733">
            <v>2.1880565217391306</v>
          </cell>
          <cell r="E733">
            <v>2.1886478260869566</v>
          </cell>
          <cell r="F733" t="str">
            <v>201310</v>
          </cell>
        </row>
        <row r="734">
          <cell r="A734">
            <v>41579</v>
          </cell>
          <cell r="B734">
            <v>2.3243</v>
          </cell>
          <cell r="C734">
            <v>2.3249</v>
          </cell>
          <cell r="D734">
            <v>2.2947099999999994</v>
          </cell>
          <cell r="E734">
            <v>2.29535</v>
          </cell>
          <cell r="F734" t="str">
            <v>201311</v>
          </cell>
        </row>
        <row r="735">
          <cell r="A735">
            <v>41609</v>
          </cell>
          <cell r="B735">
            <v>2.3420000000000001</v>
          </cell>
          <cell r="C735">
            <v>2.3426</v>
          </cell>
          <cell r="D735">
            <v>2.3448619047619053</v>
          </cell>
          <cell r="E735">
            <v>2.3454857142857142</v>
          </cell>
          <cell r="F735" t="str">
            <v>201312</v>
          </cell>
        </row>
        <row r="736">
          <cell r="A736">
            <v>41640</v>
          </cell>
          <cell r="B736">
            <v>2.4257</v>
          </cell>
          <cell r="C736">
            <v>2.4262999999999999</v>
          </cell>
          <cell r="D736">
            <v>2.3816045454545454</v>
          </cell>
          <cell r="E736">
            <v>2.3822090909090914</v>
          </cell>
          <cell r="F736" t="str">
            <v>20141</v>
          </cell>
        </row>
        <row r="737">
          <cell r="A737">
            <v>41671</v>
          </cell>
          <cell r="B737">
            <v>2.3327</v>
          </cell>
          <cell r="C737">
            <v>2.3334000000000001</v>
          </cell>
          <cell r="D737">
            <v>2.3830900000000002</v>
          </cell>
          <cell r="E737">
            <v>2.3836799999999996</v>
          </cell>
          <cell r="F737" t="str">
            <v>20142</v>
          </cell>
        </row>
        <row r="738">
          <cell r="A738">
            <v>41699</v>
          </cell>
          <cell r="B738">
            <v>2.2624</v>
          </cell>
          <cell r="C738">
            <v>2.2629999999999999</v>
          </cell>
          <cell r="D738">
            <v>2.3254947368421055</v>
          </cell>
          <cell r="E738">
            <v>2.3260894736842106</v>
          </cell>
          <cell r="F738" t="str">
            <v>20143</v>
          </cell>
        </row>
        <row r="739">
          <cell r="A739">
            <v>41730</v>
          </cell>
          <cell r="B739">
            <v>2.2353999999999998</v>
          </cell>
          <cell r="C739">
            <v>2.2359999999999998</v>
          </cell>
          <cell r="D739">
            <v>2.2321749999999998</v>
          </cell>
          <cell r="E739">
            <v>2.2327700000000008</v>
          </cell>
          <cell r="F739" t="str">
            <v>20144</v>
          </cell>
        </row>
        <row r="740">
          <cell r="A740">
            <v>41760</v>
          </cell>
          <cell r="B740">
            <v>2.2383999999999999</v>
          </cell>
          <cell r="C740">
            <v>2.2389999999999999</v>
          </cell>
          <cell r="D740">
            <v>2.2202809523809521</v>
          </cell>
          <cell r="E740">
            <v>2.2208809523809521</v>
          </cell>
          <cell r="F740" t="str">
            <v>20145</v>
          </cell>
        </row>
        <row r="741">
          <cell r="A741">
            <v>41791</v>
          </cell>
          <cell r="B741">
            <v>2.2019000000000002</v>
          </cell>
          <cell r="C741">
            <v>2.2025000000000001</v>
          </cell>
          <cell r="D741">
            <v>2.2348600000000003</v>
          </cell>
          <cell r="E741">
            <v>2.2354699999999998</v>
          </cell>
          <cell r="F741" t="str">
            <v>20146</v>
          </cell>
        </row>
        <row r="742">
          <cell r="A742">
            <v>41821</v>
          </cell>
          <cell r="B742">
            <v>2.2667999999999999</v>
          </cell>
          <cell r="C742">
            <v>2.2673999999999999</v>
          </cell>
          <cell r="D742">
            <v>2.2240217391304351</v>
          </cell>
          <cell r="E742">
            <v>2.2246478260869567</v>
          </cell>
          <cell r="F742" t="str">
            <v>20147</v>
          </cell>
        </row>
        <row r="743">
          <cell r="A743">
            <v>41852</v>
          </cell>
          <cell r="B743">
            <v>2.2389999999999999</v>
          </cell>
          <cell r="C743">
            <v>2.2395999999999998</v>
          </cell>
          <cell r="D743">
            <v>2.2674238095238088</v>
          </cell>
          <cell r="E743">
            <v>2.2680285714285713</v>
          </cell>
          <cell r="F743" t="str">
            <v>20148</v>
          </cell>
        </row>
        <row r="744">
          <cell r="A744">
            <v>41883</v>
          </cell>
          <cell r="B744">
            <v>2.4504000000000001</v>
          </cell>
          <cell r="C744">
            <v>2.4510000000000001</v>
          </cell>
          <cell r="D744">
            <v>2.3322545454545458</v>
          </cell>
          <cell r="E744">
            <v>2.3328681818181818</v>
          </cell>
          <cell r="F744" t="str">
            <v>20149</v>
          </cell>
        </row>
        <row r="745">
          <cell r="A745">
            <v>41913</v>
          </cell>
          <cell r="B745">
            <v>2.4436</v>
          </cell>
          <cell r="C745">
            <v>2.4441999999999999</v>
          </cell>
          <cell r="D745">
            <v>2.4476434782608694</v>
          </cell>
          <cell r="E745">
            <v>2.4482608695652175</v>
          </cell>
          <cell r="F745" t="str">
            <v>201410</v>
          </cell>
        </row>
        <row r="746">
          <cell r="A746">
            <v>41944</v>
          </cell>
          <cell r="B746">
            <v>2.5594999999999999</v>
          </cell>
          <cell r="C746">
            <v>2.5601000000000003</v>
          </cell>
          <cell r="D746">
            <v>2.5477300000000001</v>
          </cell>
          <cell r="E746">
            <v>2.5483649999999995</v>
          </cell>
          <cell r="F746" t="str">
            <v>201411</v>
          </cell>
        </row>
        <row r="747">
          <cell r="A747">
            <v>41974</v>
          </cell>
          <cell r="B747">
            <v>2.6555999999999997</v>
          </cell>
          <cell r="C747">
            <v>2.6562000000000001</v>
          </cell>
          <cell r="D747">
            <v>2.6387363636363639</v>
          </cell>
          <cell r="E747">
            <v>2.6393636363636364</v>
          </cell>
          <cell r="F747" t="str">
            <v>201412</v>
          </cell>
        </row>
        <row r="748">
          <cell r="A748">
            <v>42005</v>
          </cell>
          <cell r="B748">
            <v>2.6616999999999997</v>
          </cell>
          <cell r="C748">
            <v>2.6623000000000001</v>
          </cell>
          <cell r="D748">
            <v>2.6336190476190473</v>
          </cell>
          <cell r="E748">
            <v>2.6342285714285718</v>
          </cell>
          <cell r="F748" t="str">
            <v>20151</v>
          </cell>
        </row>
        <row r="749">
          <cell r="A749">
            <v>42036</v>
          </cell>
          <cell r="B749">
            <v>2.8776999999999999</v>
          </cell>
          <cell r="C749">
            <v>2.8782000000000001</v>
          </cell>
          <cell r="D749">
            <v>2.8158388888888886</v>
          </cell>
          <cell r="E749">
            <v>2.8164500000000006</v>
          </cell>
          <cell r="F749" t="str">
            <v>20152</v>
          </cell>
        </row>
        <row r="750">
          <cell r="A750">
            <v>42064</v>
          </cell>
          <cell r="B750">
            <v>3.2073999999999998</v>
          </cell>
          <cell r="C750">
            <v>3.2080000000000002</v>
          </cell>
          <cell r="D750">
            <v>3.1388636363636353</v>
          </cell>
          <cell r="E750">
            <v>3.1394772727272726</v>
          </cell>
          <cell r="F750" t="str">
            <v>20153</v>
          </cell>
        </row>
        <row r="751">
          <cell r="A751">
            <v>42095</v>
          </cell>
          <cell r="B751">
            <v>2.9929999999999999</v>
          </cell>
          <cell r="C751">
            <v>2.9935999999999998</v>
          </cell>
          <cell r="D751">
            <v>3.0425950000000008</v>
          </cell>
          <cell r="E751">
            <v>3.0432200000000007</v>
          </cell>
          <cell r="F751" t="str">
            <v>20154</v>
          </cell>
        </row>
        <row r="752">
          <cell r="A752">
            <v>42125</v>
          </cell>
          <cell r="B752">
            <v>3.1781000000000001</v>
          </cell>
          <cell r="C752">
            <v>3.1787999999999998</v>
          </cell>
          <cell r="D752">
            <v>3.0610750000000007</v>
          </cell>
          <cell r="E752">
            <v>3.061715</v>
          </cell>
          <cell r="F752" t="str">
            <v>20155</v>
          </cell>
        </row>
        <row r="753">
          <cell r="A753">
            <v>42156</v>
          </cell>
          <cell r="B753">
            <v>3.1019000000000001</v>
          </cell>
          <cell r="C753">
            <v>3.1025999999999998</v>
          </cell>
          <cell r="D753">
            <v>3.1111238095238098</v>
          </cell>
          <cell r="E753">
            <v>3.1117380952380946</v>
          </cell>
          <cell r="F753" t="str">
            <v>20156</v>
          </cell>
        </row>
        <row r="754">
          <cell r="A754">
            <v>42186</v>
          </cell>
          <cell r="B754">
            <v>3.3934000000000002</v>
          </cell>
          <cell r="C754">
            <v>3.3940000000000001</v>
          </cell>
          <cell r="D754">
            <v>3.222508695652174</v>
          </cell>
          <cell r="E754">
            <v>3.2231434782608703</v>
          </cell>
          <cell r="F754" t="str">
            <v>20157</v>
          </cell>
        </row>
        <row r="755">
          <cell r="A755">
            <v>42217</v>
          </cell>
          <cell r="B755">
            <v>3.6461000000000001</v>
          </cell>
          <cell r="C755">
            <v>3.6467000000000001</v>
          </cell>
          <cell r="D755">
            <v>3.513695238095238</v>
          </cell>
          <cell r="E755">
            <v>3.5143047619047616</v>
          </cell>
          <cell r="F755" t="str">
            <v>20158</v>
          </cell>
        </row>
        <row r="756">
          <cell r="A756">
            <v>42248</v>
          </cell>
          <cell r="B756">
            <v>3.9722</v>
          </cell>
          <cell r="C756">
            <v>3.9729000000000001</v>
          </cell>
          <cell r="D756">
            <v>3.9058095238095234</v>
          </cell>
          <cell r="E756">
            <v>3.9064571428571431</v>
          </cell>
          <cell r="F756" t="str">
            <v>20159</v>
          </cell>
        </row>
        <row r="757">
          <cell r="A757">
            <v>42278</v>
          </cell>
          <cell r="B757">
            <v>3.8582000000000001</v>
          </cell>
          <cell r="C757">
            <v>3.8589000000000002</v>
          </cell>
          <cell r="D757">
            <v>3.8795047619047618</v>
          </cell>
          <cell r="E757">
            <v>3.8801380952380962</v>
          </cell>
          <cell r="F757" t="str">
            <v>201510</v>
          </cell>
        </row>
        <row r="758">
          <cell r="A758">
            <v>42309</v>
          </cell>
          <cell r="B758">
            <v>3.8498999999999999</v>
          </cell>
          <cell r="C758">
            <v>3.8506</v>
          </cell>
          <cell r="D758">
            <v>3.7758000000000003</v>
          </cell>
          <cell r="E758">
            <v>3.7764600000000002</v>
          </cell>
          <cell r="F758" t="str">
            <v>201511</v>
          </cell>
        </row>
        <row r="759">
          <cell r="A759">
            <v>42339</v>
          </cell>
          <cell r="B759">
            <v>3.9041999999999999</v>
          </cell>
          <cell r="C759">
            <v>3.9047999999999998</v>
          </cell>
          <cell r="D759">
            <v>3.8704954545454551</v>
          </cell>
          <cell r="E759">
            <v>3.8711363636363618</v>
          </cell>
          <cell r="F759" t="str">
            <v>201512</v>
          </cell>
        </row>
        <row r="760">
          <cell r="A760">
            <v>42370</v>
          </cell>
          <cell r="B760">
            <v>4.0422000000000002</v>
          </cell>
          <cell r="C760">
            <v>4.0427999999999997</v>
          </cell>
          <cell r="D760">
            <v>4.0517149999999997</v>
          </cell>
          <cell r="E760">
            <v>4.0523499999999997</v>
          </cell>
          <cell r="F760" t="str">
            <v>20161</v>
          </cell>
        </row>
        <row r="761">
          <cell r="A761">
            <v>42401</v>
          </cell>
          <cell r="B761">
            <v>3.9790000000000001</v>
          </cell>
          <cell r="C761">
            <v>3.9796</v>
          </cell>
          <cell r="D761">
            <v>3.9731157894736842</v>
          </cell>
          <cell r="E761">
            <v>3.9737421052631583</v>
          </cell>
          <cell r="F761" t="str">
            <v>20162</v>
          </cell>
        </row>
        <row r="762">
          <cell r="A762">
            <v>42430</v>
          </cell>
          <cell r="B762">
            <v>3.5583</v>
          </cell>
          <cell r="C762">
            <v>3.5589</v>
          </cell>
          <cell r="D762">
            <v>3.7033090909090913</v>
          </cell>
          <cell r="E762">
            <v>3.7039181818181817</v>
          </cell>
          <cell r="F762" t="str">
            <v>20163</v>
          </cell>
        </row>
        <row r="763">
          <cell r="A763">
            <v>42461</v>
          </cell>
          <cell r="B763">
            <v>3.4502000000000002</v>
          </cell>
          <cell r="C763">
            <v>3.4508000000000001</v>
          </cell>
          <cell r="D763">
            <v>3.5652399999999993</v>
          </cell>
          <cell r="E763">
            <v>3.5658450000000008</v>
          </cell>
          <cell r="F763" t="str">
            <v>20164</v>
          </cell>
        </row>
        <row r="764">
          <cell r="A764">
            <v>42491</v>
          </cell>
          <cell r="B764">
            <v>3.5945</v>
          </cell>
          <cell r="C764">
            <v>3.5951</v>
          </cell>
          <cell r="D764">
            <v>3.5386857142857133</v>
          </cell>
          <cell r="E764">
            <v>3.5392904761904767</v>
          </cell>
          <cell r="F764" t="str">
            <v>20165</v>
          </cell>
        </row>
        <row r="765">
          <cell r="A765">
            <v>42522</v>
          </cell>
          <cell r="B765">
            <v>3.2092000000000001</v>
          </cell>
          <cell r="C765">
            <v>3.2098</v>
          </cell>
          <cell r="D765">
            <v>3.4238772727272719</v>
          </cell>
          <cell r="E765">
            <v>3.4244772727272728</v>
          </cell>
          <cell r="F765" t="str">
            <v>20166</v>
          </cell>
        </row>
        <row r="766">
          <cell r="A766">
            <v>42552</v>
          </cell>
          <cell r="B766">
            <v>3.2383999999999999</v>
          </cell>
          <cell r="C766">
            <v>3.2389999999999999</v>
          </cell>
          <cell r="D766">
            <v>3.2749666666666659</v>
          </cell>
          <cell r="E766">
            <v>3.2755666666666663</v>
          </cell>
          <cell r="F766" t="str">
            <v>20167</v>
          </cell>
        </row>
        <row r="767">
          <cell r="A767">
            <v>42583</v>
          </cell>
          <cell r="B767">
            <v>3.2397</v>
          </cell>
          <cell r="C767">
            <v>3.2403</v>
          </cell>
          <cell r="D767">
            <v>3.2090565217391314</v>
          </cell>
          <cell r="E767">
            <v>3.209660869565218</v>
          </cell>
          <cell r="F767" t="str">
            <v>20168</v>
          </cell>
        </row>
        <row r="768">
          <cell r="A768">
            <v>42614</v>
          </cell>
          <cell r="B768">
            <v>3.2456</v>
          </cell>
          <cell r="C768">
            <v>3.2462</v>
          </cell>
          <cell r="D768">
            <v>3.2557714285714279</v>
          </cell>
          <cell r="E768">
            <v>3.2563714285714291</v>
          </cell>
          <cell r="F768" t="str">
            <v>20169</v>
          </cell>
        </row>
        <row r="769">
          <cell r="A769">
            <v>42644</v>
          </cell>
          <cell r="B769">
            <v>3.1804999999999999</v>
          </cell>
          <cell r="C769">
            <v>3.1810999999999998</v>
          </cell>
          <cell r="D769">
            <v>3.1852450000000001</v>
          </cell>
          <cell r="E769">
            <v>3.1858449999999996</v>
          </cell>
          <cell r="F769" t="str">
            <v>201610</v>
          </cell>
        </row>
        <row r="770">
          <cell r="A770">
            <v>42675</v>
          </cell>
          <cell r="B770">
            <v>3.3961000000000001</v>
          </cell>
          <cell r="C770">
            <v>3.3967000000000001</v>
          </cell>
          <cell r="D770">
            <v>3.3414300000000003</v>
          </cell>
          <cell r="E770">
            <v>3.3420299999999998</v>
          </cell>
          <cell r="F770" t="str">
            <v>201611</v>
          </cell>
        </row>
        <row r="771">
          <cell r="A771">
            <v>42705</v>
          </cell>
          <cell r="B771">
            <v>3.2585000000000002</v>
          </cell>
          <cell r="C771">
            <v>3.2591000000000001</v>
          </cell>
          <cell r="D771">
            <v>3.3516681818181819</v>
          </cell>
          <cell r="E771">
            <v>3.3522681818181823</v>
          </cell>
          <cell r="F771" t="str">
            <v>201612</v>
          </cell>
        </row>
        <row r="772">
          <cell r="A772">
            <v>42736</v>
          </cell>
          <cell r="B772">
            <v>3.1263999999999998</v>
          </cell>
          <cell r="C772">
            <v>3.1269999999999998</v>
          </cell>
          <cell r="D772">
            <v>3.1959863636363646</v>
          </cell>
          <cell r="E772">
            <v>3.196609090909091</v>
          </cell>
          <cell r="F772" t="str">
            <v>20171</v>
          </cell>
        </row>
        <row r="773">
          <cell r="A773">
            <v>42767</v>
          </cell>
          <cell r="B773">
            <v>3.0987</v>
          </cell>
          <cell r="C773">
            <v>3.0992999999999999</v>
          </cell>
          <cell r="D773">
            <v>3.103588888888889</v>
          </cell>
          <cell r="E773">
            <v>3.1041944444444445</v>
          </cell>
          <cell r="F773" t="str">
            <v>20172</v>
          </cell>
        </row>
        <row r="774">
          <cell r="A774">
            <v>42795</v>
          </cell>
          <cell r="B774">
            <v>3.1678000000000002</v>
          </cell>
          <cell r="C774">
            <v>3.1684000000000001</v>
          </cell>
          <cell r="D774">
            <v>3.1273304347826083</v>
          </cell>
          <cell r="E774">
            <v>3.1279304347826091</v>
          </cell>
          <cell r="F774" t="str">
            <v>20173</v>
          </cell>
        </row>
        <row r="775">
          <cell r="A775">
            <v>42826</v>
          </cell>
          <cell r="B775">
            <v>3.1978</v>
          </cell>
          <cell r="C775">
            <v>3.1983999999999999</v>
          </cell>
          <cell r="D775">
            <v>3.1355722222222222</v>
          </cell>
          <cell r="E775">
            <v>3.1361722222222217</v>
          </cell>
          <cell r="F775" t="str">
            <v>20174</v>
          </cell>
        </row>
        <row r="776">
          <cell r="A776">
            <v>42856</v>
          </cell>
          <cell r="B776">
            <v>3.2431000000000001</v>
          </cell>
          <cell r="C776">
            <v>3.2437</v>
          </cell>
          <cell r="D776">
            <v>3.2087045454545451</v>
          </cell>
          <cell r="E776">
            <v>3.2095090909090911</v>
          </cell>
          <cell r="F776" t="str">
            <v>20175</v>
          </cell>
        </row>
        <row r="777">
          <cell r="A777">
            <v>42887</v>
          </cell>
          <cell r="B777">
            <v>3.3075999999999999</v>
          </cell>
          <cell r="C777">
            <v>3.3081999999999998</v>
          </cell>
          <cell r="D777">
            <v>3.294766666666666</v>
          </cell>
          <cell r="E777">
            <v>3.2953666666666672</v>
          </cell>
          <cell r="F777" t="str">
            <v>20176</v>
          </cell>
        </row>
        <row r="778">
          <cell r="A778">
            <v>42917</v>
          </cell>
          <cell r="B778">
            <v>3.1301000000000001</v>
          </cell>
          <cell r="C778">
            <v>3.1307</v>
          </cell>
          <cell r="D778">
            <v>3.2055380952380959</v>
          </cell>
          <cell r="E778">
            <v>3.2061380952380953</v>
          </cell>
          <cell r="F778" t="str">
            <v>20177</v>
          </cell>
        </row>
        <row r="779">
          <cell r="A779">
            <v>42948</v>
          </cell>
          <cell r="B779">
            <v>3.1465000000000001</v>
          </cell>
          <cell r="C779">
            <v>3.1471</v>
          </cell>
          <cell r="D779">
            <v>3.150313043478262</v>
          </cell>
          <cell r="E779">
            <v>3.1509173913043473</v>
          </cell>
          <cell r="F779" t="str">
            <v>20178</v>
          </cell>
        </row>
        <row r="780">
          <cell r="A780">
            <v>42979</v>
          </cell>
          <cell r="B780">
            <v>3.1673999999999998</v>
          </cell>
          <cell r="C780">
            <v>3.1680000000000001</v>
          </cell>
          <cell r="D780">
            <v>3.1341899999999998</v>
          </cell>
          <cell r="E780">
            <v>3.1347899999999997</v>
          </cell>
          <cell r="F780" t="str">
            <v>20179</v>
          </cell>
        </row>
        <row r="781">
          <cell r="A781">
            <v>43009</v>
          </cell>
          <cell r="B781">
            <v>3.2763</v>
          </cell>
          <cell r="C781">
            <v>3.2768999999999999</v>
          </cell>
          <cell r="D781">
            <v>3.1906380952380951</v>
          </cell>
          <cell r="E781">
            <v>3.1912285714285713</v>
          </cell>
          <cell r="F781" t="str">
            <v>201710</v>
          </cell>
        </row>
        <row r="782">
          <cell r="A782">
            <v>43040</v>
          </cell>
          <cell r="B782">
            <v>3.2610000000000001</v>
          </cell>
          <cell r="C782">
            <v>3.2616000000000001</v>
          </cell>
          <cell r="D782">
            <v>3.2586263157894737</v>
          </cell>
          <cell r="E782">
            <v>3.2592263157894732</v>
          </cell>
          <cell r="F782" t="str">
            <v>201711</v>
          </cell>
        </row>
        <row r="783">
          <cell r="A783">
            <v>43070</v>
          </cell>
          <cell r="B783">
            <v>3.3073999999999999</v>
          </cell>
          <cell r="C783">
            <v>3.3079999999999998</v>
          </cell>
          <cell r="D783">
            <v>3.2904631578947372</v>
          </cell>
          <cell r="E783">
            <v>3.2910684210526315</v>
          </cell>
          <cell r="F783" t="str">
            <v>201712</v>
          </cell>
        </row>
        <row r="784">
          <cell r="A784">
            <v>43101</v>
          </cell>
          <cell r="B784">
            <v>3.1617999999999999</v>
          </cell>
          <cell r="C784">
            <v>3.1623999999999999</v>
          </cell>
          <cell r="D784">
            <v>3.2134142857142853</v>
          </cell>
          <cell r="E784">
            <v>3.2140142857142857</v>
          </cell>
          <cell r="F784" t="str">
            <v>20181</v>
          </cell>
        </row>
        <row r="785">
          <cell r="A785">
            <v>43132</v>
          </cell>
          <cell r="B785">
            <v>3.2443</v>
          </cell>
          <cell r="C785">
            <v>3.2448999999999999</v>
          </cell>
          <cell r="D785">
            <v>3.2409055555555555</v>
          </cell>
          <cell r="E785">
            <v>3.2415000000000003</v>
          </cell>
          <cell r="F785" t="str">
            <v>20182</v>
          </cell>
        </row>
        <row r="786">
          <cell r="A786">
            <v>43160</v>
          </cell>
          <cell r="B786">
            <v>3.3231999999999999</v>
          </cell>
          <cell r="C786">
            <v>3.3237999999999999</v>
          </cell>
          <cell r="D786">
            <v>3.2786142857142857</v>
          </cell>
          <cell r="E786">
            <v>3.2792142857142856</v>
          </cell>
          <cell r="F786" t="str">
            <v>20183</v>
          </cell>
        </row>
        <row r="787">
          <cell r="A787">
            <v>43191</v>
          </cell>
          <cell r="B787">
            <v>3.4805000000000001</v>
          </cell>
          <cell r="C787">
            <v>3.4811000000000001</v>
          </cell>
          <cell r="D787">
            <v>3.4068999999999998</v>
          </cell>
          <cell r="E787">
            <v>3.4074952380952381</v>
          </cell>
          <cell r="F787" t="str">
            <v>20184</v>
          </cell>
        </row>
        <row r="788">
          <cell r="A788">
            <v>43221</v>
          </cell>
          <cell r="B788">
            <v>3.7364000000000002</v>
          </cell>
          <cell r="C788">
            <v>3.7370000000000001</v>
          </cell>
          <cell r="D788">
            <v>3.6354619047619057</v>
          </cell>
          <cell r="E788">
            <v>3.6360571428571427</v>
          </cell>
          <cell r="F788" t="str">
            <v>20185</v>
          </cell>
        </row>
        <row r="789">
          <cell r="A789">
            <v>43252</v>
          </cell>
          <cell r="B789">
            <v>3.8552</v>
          </cell>
          <cell r="C789">
            <v>3.8557999999999999</v>
          </cell>
          <cell r="D789">
            <v>3.7725714285714287</v>
          </cell>
          <cell r="E789">
            <v>3.7731714285714282</v>
          </cell>
          <cell r="F789" t="str">
            <v>20186</v>
          </cell>
        </row>
        <row r="790">
          <cell r="A790">
            <v>43282</v>
          </cell>
          <cell r="B790">
            <v>3.7542999999999997</v>
          </cell>
          <cell r="C790">
            <v>3.7549000000000001</v>
          </cell>
          <cell r="D790">
            <v>3.8262380952380957</v>
          </cell>
          <cell r="E790">
            <v>3.826838095238096</v>
          </cell>
          <cell r="F790" t="str">
            <v>20187</v>
          </cell>
        </row>
        <row r="791">
          <cell r="A791">
            <v>43313</v>
          </cell>
          <cell r="B791">
            <v>4.1346999999999996</v>
          </cell>
          <cell r="C791">
            <v>4.1353</v>
          </cell>
          <cell r="D791">
            <v>3.9291565217391295</v>
          </cell>
          <cell r="E791">
            <v>3.9297565217391308</v>
          </cell>
          <cell r="F791" t="str">
            <v>20188</v>
          </cell>
        </row>
        <row r="792">
          <cell r="A792">
            <v>43344</v>
          </cell>
          <cell r="B792">
            <v>4.0033000000000003</v>
          </cell>
          <cell r="C792">
            <v>4.0038999999999998</v>
          </cell>
          <cell r="D792">
            <v>4.115947368421053</v>
          </cell>
          <cell r="E792">
            <v>4.1165473684210525</v>
          </cell>
          <cell r="F792" t="str">
            <v>20189</v>
          </cell>
        </row>
        <row r="793">
          <cell r="A793">
            <v>43374</v>
          </cell>
          <cell r="B793">
            <v>3.7170999999999998</v>
          </cell>
          <cell r="C793">
            <v>3.7176999999999998</v>
          </cell>
          <cell r="D793">
            <v>3.7578045454545457</v>
          </cell>
          <cell r="E793">
            <v>3.7584090909090904</v>
          </cell>
          <cell r="F793" t="str">
            <v>201810</v>
          </cell>
        </row>
        <row r="794">
          <cell r="A794">
            <v>43405</v>
          </cell>
          <cell r="B794">
            <v>3.8627000000000002</v>
          </cell>
          <cell r="C794">
            <v>3.8632999999999997</v>
          </cell>
          <cell r="D794">
            <v>3.7845238095238098</v>
          </cell>
          <cell r="E794">
            <v>3.7851714285714273</v>
          </cell>
          <cell r="F794" t="str">
            <v>201811</v>
          </cell>
        </row>
        <row r="795">
          <cell r="A795">
            <v>43435</v>
          </cell>
          <cell r="B795">
            <v>3.8742000000000001</v>
          </cell>
          <cell r="C795">
            <v>3.8748</v>
          </cell>
          <cell r="D795">
            <v>3.8844050000000001</v>
          </cell>
          <cell r="E795">
            <v>3.8850549999999999</v>
          </cell>
          <cell r="F795" t="str">
            <v>201812</v>
          </cell>
        </row>
        <row r="796">
          <cell r="A796">
            <v>43466</v>
          </cell>
          <cell r="B796">
            <v>3.6513</v>
          </cell>
          <cell r="C796">
            <v>3.6518999999999999</v>
          </cell>
          <cell r="D796">
            <v>3.7410545454545456</v>
          </cell>
          <cell r="E796">
            <v>3.7416818181818186</v>
          </cell>
          <cell r="F796" t="str">
            <v>20191</v>
          </cell>
        </row>
        <row r="797">
          <cell r="A797">
            <v>43497</v>
          </cell>
          <cell r="B797">
            <v>3.7378999999999998</v>
          </cell>
          <cell r="C797">
            <v>3.7385000000000002</v>
          </cell>
          <cell r="D797">
            <v>3.7230249999999998</v>
          </cell>
          <cell r="E797">
            <v>3.7236249999999997</v>
          </cell>
          <cell r="F797" t="str">
            <v>20192</v>
          </cell>
        </row>
        <row r="798">
          <cell r="A798">
            <v>43525</v>
          </cell>
          <cell r="B798">
            <v>3.8961000000000001</v>
          </cell>
          <cell r="C798">
            <v>3.8967000000000001</v>
          </cell>
          <cell r="D798">
            <v>3.8458842105263158</v>
          </cell>
          <cell r="E798">
            <v>3.8464842105263162</v>
          </cell>
          <cell r="F798" t="str">
            <v>20193</v>
          </cell>
        </row>
        <row r="799">
          <cell r="A799">
            <v>43556</v>
          </cell>
          <cell r="B799">
            <v>3.9447000000000001</v>
          </cell>
          <cell r="C799">
            <v>3.9453</v>
          </cell>
          <cell r="D799">
            <v>3.8955571428571432</v>
          </cell>
          <cell r="E799">
            <v>3.8961571428571422</v>
          </cell>
          <cell r="F799" t="str">
            <v>20194</v>
          </cell>
        </row>
        <row r="800">
          <cell r="A800">
            <v>43586</v>
          </cell>
          <cell r="B800">
            <v>3.9401000000000002</v>
          </cell>
          <cell r="C800">
            <v>3.9407000000000001</v>
          </cell>
          <cell r="D800">
            <v>4.0009181818181823</v>
          </cell>
          <cell r="E800">
            <v>4.0015181818181826</v>
          </cell>
          <cell r="F800" t="str">
            <v>20195</v>
          </cell>
        </row>
        <row r="801">
          <cell r="A801">
            <v>43617</v>
          </cell>
          <cell r="B801">
            <v>3.8315999999999999</v>
          </cell>
          <cell r="C801">
            <v>3.8321999999999998</v>
          </cell>
          <cell r="D801">
            <v>3.8582263157894734</v>
          </cell>
          <cell r="E801">
            <v>3.8588263157894738</v>
          </cell>
          <cell r="F801" t="str">
            <v>20196</v>
          </cell>
        </row>
        <row r="802">
          <cell r="A802">
            <v>43647</v>
          </cell>
          <cell r="B802">
            <v>3.7643</v>
          </cell>
          <cell r="C802">
            <v>3.7648999999999999</v>
          </cell>
          <cell r="D802">
            <v>3.7787130434782612</v>
          </cell>
          <cell r="E802">
            <v>3.7793391304347828</v>
          </cell>
          <cell r="F802" t="str">
            <v>20197</v>
          </cell>
        </row>
        <row r="803">
          <cell r="A803">
            <v>43678</v>
          </cell>
          <cell r="B803">
            <v>4.1379000000000001</v>
          </cell>
          <cell r="C803">
            <v>4.1384999999999996</v>
          </cell>
          <cell r="D803">
            <v>4.0193818181818184</v>
          </cell>
          <cell r="E803">
            <v>4.0199818181818179</v>
          </cell>
          <cell r="F803" t="str">
            <v>20198</v>
          </cell>
        </row>
        <row r="804">
          <cell r="A804">
            <v>43709</v>
          </cell>
          <cell r="B804">
            <v>4.1638000000000002</v>
          </cell>
          <cell r="C804">
            <v>4.1643999999999997</v>
          </cell>
          <cell r="D804">
            <v>4.1208999999999989</v>
          </cell>
          <cell r="E804">
            <v>4.1215000000000002</v>
          </cell>
          <cell r="F804" t="str">
            <v>20199</v>
          </cell>
        </row>
        <row r="805">
          <cell r="A805">
            <v>43739</v>
          </cell>
          <cell r="B805">
            <v>4.0034999999999998</v>
          </cell>
          <cell r="C805">
            <v>4.0041000000000002</v>
          </cell>
          <cell r="D805">
            <v>4.0863869565217401</v>
          </cell>
          <cell r="E805">
            <v>4.0869869565217396</v>
          </cell>
          <cell r="F805" t="str">
            <v>201910</v>
          </cell>
        </row>
        <row r="806">
          <cell r="A806">
            <v>43770</v>
          </cell>
          <cell r="B806">
            <v>4.2233999999999998</v>
          </cell>
          <cell r="C806">
            <v>4.2240000000000002</v>
          </cell>
          <cell r="D806">
            <v>4.154725</v>
          </cell>
          <cell r="E806">
            <v>4.1553449999999996</v>
          </cell>
          <cell r="F806" t="str">
            <v>201911</v>
          </cell>
        </row>
        <row r="807">
          <cell r="A807">
            <v>43800</v>
          </cell>
          <cell r="B807">
            <v>4.0301</v>
          </cell>
          <cell r="C807">
            <v>4.0307000000000004</v>
          </cell>
          <cell r="D807">
            <v>4.110405000000001</v>
          </cell>
          <cell r="E807">
            <v>4.1110050000000005</v>
          </cell>
          <cell r="F807" t="str">
            <v>201912</v>
          </cell>
        </row>
        <row r="808">
          <cell r="A808">
            <v>43831</v>
          </cell>
          <cell r="B808">
            <v>4.2689000000000004</v>
          </cell>
          <cell r="C808">
            <v>4.2694999999999999</v>
          </cell>
          <cell r="D808">
            <v>4.1488636363636351</v>
          </cell>
          <cell r="E808">
            <v>4.1494636363636364</v>
          </cell>
          <cell r="F808" t="str">
            <v>20201</v>
          </cell>
        </row>
        <row r="809">
          <cell r="A809">
            <v>43862</v>
          </cell>
          <cell r="B809">
            <v>4.4981</v>
          </cell>
          <cell r="C809">
            <v>4.4987000000000004</v>
          </cell>
          <cell r="D809">
            <v>4.3455500000000002</v>
          </cell>
          <cell r="E809">
            <v>4.3461499999999988</v>
          </cell>
          <cell r="F809" t="str">
            <v>20202</v>
          </cell>
        </row>
        <row r="810">
          <cell r="A810">
            <v>43891</v>
          </cell>
          <cell r="B810">
            <v>5.1981000000000002</v>
          </cell>
          <cell r="C810">
            <v>5.1986999999999997</v>
          </cell>
          <cell r="D810">
            <v>4.8832181818181812</v>
          </cell>
          <cell r="E810">
            <v>4.8838545454545459</v>
          </cell>
          <cell r="F810" t="str">
            <v>20203</v>
          </cell>
        </row>
        <row r="811">
          <cell r="A811">
            <v>43922</v>
          </cell>
          <cell r="B811">
            <v>5.4264000000000001</v>
          </cell>
          <cell r="C811">
            <v>5.4269999999999996</v>
          </cell>
          <cell r="D811">
            <v>5.3229904761904772</v>
          </cell>
          <cell r="E811">
            <v>5.3235857142857128</v>
          </cell>
          <cell r="F811" t="str">
            <v>20204</v>
          </cell>
        </row>
        <row r="812">
          <cell r="A812">
            <v>43952</v>
          </cell>
          <cell r="B812">
            <v>5.4257</v>
          </cell>
          <cell r="C812">
            <v>5.4263000000000003</v>
          </cell>
          <cell r="D812">
            <v>5.6325428571428588</v>
          </cell>
          <cell r="E812">
            <v>5.6331380952380945</v>
          </cell>
          <cell r="F812" t="str">
            <v>20205</v>
          </cell>
        </row>
        <row r="813">
          <cell r="A813">
            <v>43983</v>
          </cell>
          <cell r="B813">
            <v>5.4753999999999996</v>
          </cell>
          <cell r="C813">
            <v>5.476</v>
          </cell>
          <cell r="D813">
            <v>5.1820318181818186</v>
          </cell>
          <cell r="E813">
            <v>5.1826363636363633</v>
          </cell>
          <cell r="F813" t="str">
            <v>20206</v>
          </cell>
        </row>
        <row r="814">
          <cell r="A814">
            <v>44013</v>
          </cell>
          <cell r="B814">
            <v>5.2027000000000001</v>
          </cell>
          <cell r="C814">
            <v>5.2032999999999996</v>
          </cell>
          <cell r="D814">
            <v>5.2795956521739118</v>
          </cell>
          <cell r="E814">
            <v>5.2801913043478264</v>
          </cell>
          <cell r="F814" t="str">
            <v>20207</v>
          </cell>
        </row>
        <row r="815">
          <cell r="A815">
            <v>44044</v>
          </cell>
          <cell r="B815">
            <v>5.4706999999999999</v>
          </cell>
          <cell r="C815">
            <v>5.4713000000000003</v>
          </cell>
          <cell r="D815">
            <v>5.460633333333333</v>
          </cell>
          <cell r="E815">
            <v>5.4612333333333325</v>
          </cell>
          <cell r="F815" t="str">
            <v>20208</v>
          </cell>
        </row>
        <row r="816">
          <cell r="A816">
            <v>44075</v>
          </cell>
          <cell r="B816">
            <v>5.6401000000000003</v>
          </cell>
          <cell r="C816">
            <v>5.6406999999999998</v>
          </cell>
          <cell r="D816">
            <v>5.3936681818181818</v>
          </cell>
          <cell r="E816">
            <v>5.3942727272727273</v>
          </cell>
          <cell r="F816" t="str">
            <v>20209</v>
          </cell>
        </row>
        <row r="817">
          <cell r="A817">
            <v>44105</v>
          </cell>
          <cell r="B817">
            <v>5.7712000000000003</v>
          </cell>
          <cell r="C817">
            <v>5.7717999999999998</v>
          </cell>
          <cell r="D817">
            <v>5.6212590909090911</v>
          </cell>
          <cell r="E817">
            <v>5.6218590909090906</v>
          </cell>
          <cell r="F817" t="str">
            <v>202010</v>
          </cell>
        </row>
        <row r="818">
          <cell r="A818">
            <v>44136</v>
          </cell>
          <cell r="B818">
            <v>5.3311000000000002</v>
          </cell>
          <cell r="C818">
            <v>5.3316999999999997</v>
          </cell>
          <cell r="D818">
            <v>5.4340904761904767</v>
          </cell>
          <cell r="E818">
            <v>5.4346904761904753</v>
          </cell>
          <cell r="F818" t="str">
            <v>202011</v>
          </cell>
        </row>
        <row r="819">
          <cell r="A819">
            <v>44166</v>
          </cell>
          <cell r="B819">
            <v>5.1961000000000004</v>
          </cell>
          <cell r="C819">
            <v>5.1966999999999999</v>
          </cell>
          <cell r="D819">
            <v>5.1449454545454545</v>
          </cell>
          <cell r="E819">
            <v>5.1455863636363635</v>
          </cell>
          <cell r="F819" t="str">
            <v>202012</v>
          </cell>
        </row>
        <row r="820">
          <cell r="A820">
            <v>44197</v>
          </cell>
          <cell r="B820">
            <v>5.4752999999999998</v>
          </cell>
          <cell r="C820">
            <v>5.4759000000000002</v>
          </cell>
          <cell r="D820">
            <v>5.3556000000000008</v>
          </cell>
          <cell r="E820">
            <v>5.3562449999999995</v>
          </cell>
          <cell r="F820" t="str">
            <v>20211</v>
          </cell>
        </row>
        <row r="821">
          <cell r="A821">
            <v>44228</v>
          </cell>
          <cell r="B821">
            <v>5.5296000000000003</v>
          </cell>
          <cell r="C821">
            <v>5.5301999999999998</v>
          </cell>
          <cell r="D821">
            <v>5.4140526315789472</v>
          </cell>
          <cell r="E821">
            <v>5.4146526315789467</v>
          </cell>
          <cell r="F821" t="str">
            <v>20212</v>
          </cell>
        </row>
        <row r="822">
          <cell r="A822">
            <v>44256</v>
          </cell>
          <cell r="B822">
            <v>5.6966999999999999</v>
          </cell>
          <cell r="C822">
            <v>5.6973000000000003</v>
          </cell>
          <cell r="D822">
            <v>5.6455478260869567</v>
          </cell>
          <cell r="E822">
            <v>5.6461478260869571</v>
          </cell>
          <cell r="F822" t="str">
            <v>20213</v>
          </cell>
        </row>
        <row r="823">
          <cell r="A823">
            <v>44287</v>
          </cell>
          <cell r="B823">
            <v>5.4029999999999996</v>
          </cell>
          <cell r="C823">
            <v>5.4036</v>
          </cell>
          <cell r="D823">
            <v>5.5654999999999992</v>
          </cell>
          <cell r="E823">
            <v>5.5661000000000005</v>
          </cell>
          <cell r="F823" t="str">
            <v>20214</v>
          </cell>
        </row>
        <row r="824">
          <cell r="A824">
            <v>44317</v>
          </cell>
          <cell r="B824">
            <v>5.2316000000000003</v>
          </cell>
          <cell r="C824">
            <v>5.2321999999999997</v>
          </cell>
          <cell r="D824">
            <v>5.2904476190476188</v>
          </cell>
          <cell r="E824">
            <v>5.2910571428571433</v>
          </cell>
          <cell r="F824" t="str">
            <v>20215</v>
          </cell>
        </row>
        <row r="825">
          <cell r="A825">
            <v>44348</v>
          </cell>
          <cell r="B825">
            <v>5.0015999999999998</v>
          </cell>
          <cell r="C825">
            <v>5.0022000000000002</v>
          </cell>
          <cell r="D825">
            <v>5.0313047619047619</v>
          </cell>
          <cell r="E825">
            <v>5.0319047619047623</v>
          </cell>
          <cell r="F825" t="str">
            <v>20216</v>
          </cell>
        </row>
        <row r="826">
          <cell r="A826">
            <v>44378</v>
          </cell>
          <cell r="B826">
            <v>5.1210000000000004</v>
          </cell>
          <cell r="C826">
            <v>5.1215999999999999</v>
          </cell>
          <cell r="D826">
            <v>5.1560272727272727</v>
          </cell>
          <cell r="E826">
            <v>5.1567045454545459</v>
          </cell>
          <cell r="F826" t="str">
            <v>20217</v>
          </cell>
        </row>
        <row r="827">
          <cell r="A827">
            <v>44409</v>
          </cell>
          <cell r="B827">
            <v>5.1426999999999996</v>
          </cell>
          <cell r="C827">
            <v>5.1433</v>
          </cell>
          <cell r="D827">
            <v>5.251122727272727</v>
          </cell>
          <cell r="E827">
            <v>5.2517181818181822</v>
          </cell>
          <cell r="F827" t="str">
            <v>20218</v>
          </cell>
        </row>
        <row r="828">
          <cell r="A828">
            <v>44440</v>
          </cell>
          <cell r="B828">
            <v>5.4387999999999996</v>
          </cell>
          <cell r="C828">
            <v>5.4394</v>
          </cell>
          <cell r="D828">
            <v>5.2744363636363643</v>
          </cell>
          <cell r="E828">
            <v>5.2750363636363646</v>
          </cell>
          <cell r="F828" t="str">
            <v>20219</v>
          </cell>
        </row>
        <row r="829">
          <cell r="A829">
            <v>44470</v>
          </cell>
          <cell r="B829">
            <v>5.6424000000000003</v>
          </cell>
          <cell r="C829">
            <v>5.6429999999999998</v>
          </cell>
          <cell r="D829">
            <v>5.5382380952380963</v>
          </cell>
          <cell r="E829">
            <v>5.5388428571428578</v>
          </cell>
          <cell r="F829" t="str">
            <v>202110</v>
          </cell>
        </row>
        <row r="830">
          <cell r="A830">
            <v>44501</v>
          </cell>
          <cell r="B830">
            <v>5.6193</v>
          </cell>
          <cell r="C830">
            <v>5.6199000000000003</v>
          </cell>
          <cell r="D830">
            <v>5.5616190476190477</v>
          </cell>
          <cell r="E830">
            <v>5.5622190476190481</v>
          </cell>
          <cell r="F830" t="str">
            <v>202111</v>
          </cell>
        </row>
        <row r="831">
          <cell r="A831">
            <v>44531</v>
          </cell>
          <cell r="B831">
            <v>5.5799000000000003</v>
          </cell>
          <cell r="C831">
            <v>5.5804999999999998</v>
          </cell>
          <cell r="D831">
            <v>5.6506043478260866</v>
          </cell>
          <cell r="E831">
            <v>5.6513913043478263</v>
          </cell>
          <cell r="F831" t="str">
            <v>202112</v>
          </cell>
        </row>
        <row r="832">
          <cell r="A832">
            <v>44562</v>
          </cell>
          <cell r="B832">
            <v>5.3567999999999998</v>
          </cell>
          <cell r="C832">
            <v>5.3574000000000002</v>
          </cell>
          <cell r="D832">
            <v>5.5335047619047613</v>
          </cell>
          <cell r="E832">
            <v>5.5341047619047616</v>
          </cell>
          <cell r="F832" t="str">
            <v>20221</v>
          </cell>
        </row>
        <row r="833">
          <cell r="A833">
            <v>44593</v>
          </cell>
          <cell r="B833">
            <v>5.1387999999999998</v>
          </cell>
          <cell r="C833">
            <v>5.1394000000000002</v>
          </cell>
          <cell r="D833">
            <v>5.1931200000000004</v>
          </cell>
          <cell r="E833">
            <v>5.193719999999999</v>
          </cell>
          <cell r="F833" t="str">
            <v>20222</v>
          </cell>
        </row>
        <row r="834">
          <cell r="A834">
            <v>44621</v>
          </cell>
          <cell r="B834">
            <v>4.7371999999999996</v>
          </cell>
          <cell r="C834">
            <v>4.7378</v>
          </cell>
          <cell r="D834">
            <v>4.9752173913043469</v>
          </cell>
          <cell r="E834">
            <v>4.9758173913043482</v>
          </cell>
          <cell r="F834" t="str">
            <v>20223</v>
          </cell>
        </row>
        <row r="835">
          <cell r="A835">
            <v>44652</v>
          </cell>
          <cell r="B835">
            <v>4.9184999999999999</v>
          </cell>
          <cell r="C835">
            <v>4.9191000000000003</v>
          </cell>
          <cell r="D835">
            <v>4.7497714285714281</v>
          </cell>
          <cell r="E835">
            <v>4.7503714285714285</v>
          </cell>
          <cell r="F835" t="str">
            <v>20224</v>
          </cell>
        </row>
        <row r="836">
          <cell r="A836">
            <v>44682</v>
          </cell>
          <cell r="B836">
            <v>4.7282999999999999</v>
          </cell>
          <cell r="C836">
            <v>4.7289000000000003</v>
          </cell>
          <cell r="D836">
            <v>4.9544500000000005</v>
          </cell>
          <cell r="E836">
            <v>4.9550499999999991</v>
          </cell>
          <cell r="F836" t="str">
            <v>20225</v>
          </cell>
        </row>
        <row r="837">
          <cell r="A837">
            <v>44713</v>
          </cell>
          <cell r="B837">
            <v>5.2374000000000001</v>
          </cell>
          <cell r="C837">
            <v>5.2380000000000004</v>
          </cell>
          <cell r="D837">
            <v>5.0514590909090904</v>
          </cell>
          <cell r="E837">
            <v>5.0520590909090908</v>
          </cell>
          <cell r="F837" t="str">
            <v>20226</v>
          </cell>
        </row>
        <row r="838">
          <cell r="A838">
            <v>44743</v>
          </cell>
          <cell r="B838">
            <v>5.1878000000000002</v>
          </cell>
          <cell r="C838">
            <v>5.1883999999999997</v>
          </cell>
          <cell r="D838">
            <v>5.3674761904761894</v>
          </cell>
          <cell r="E838">
            <v>5.3680714285714286</v>
          </cell>
          <cell r="F838" t="str">
            <v>20227</v>
          </cell>
        </row>
        <row r="839">
          <cell r="A839">
            <v>44774</v>
          </cell>
          <cell r="B839">
            <v>5.1783999999999999</v>
          </cell>
          <cell r="C839">
            <v>5.1790000000000003</v>
          </cell>
          <cell r="D839">
            <v>5.142695652173912</v>
          </cell>
          <cell r="E839">
            <v>5.1432869565217398</v>
          </cell>
          <cell r="F839" t="str">
            <v>20228</v>
          </cell>
        </row>
        <row r="840">
          <cell r="A840">
            <v>44805</v>
          </cell>
          <cell r="B840">
            <v>5.4059999999999997</v>
          </cell>
          <cell r="C840">
            <v>5.4066000000000001</v>
          </cell>
          <cell r="D840">
            <v>5.235713636363637</v>
          </cell>
          <cell r="E840">
            <v>5.2363136363636364</v>
          </cell>
          <cell r="F840" t="str">
            <v>20229</v>
          </cell>
        </row>
        <row r="841">
          <cell r="A841">
            <v>44835</v>
          </cell>
          <cell r="B841">
            <v>5.2564000000000002</v>
          </cell>
          <cell r="C841">
            <v>5.2569999999999997</v>
          </cell>
          <cell r="D841">
            <v>5.2496949999999991</v>
          </cell>
          <cell r="E841">
            <v>5.2503000000000011</v>
          </cell>
          <cell r="F841" t="str">
            <v>202210</v>
          </cell>
        </row>
        <row r="842">
          <cell r="A842">
            <v>44866</v>
          </cell>
          <cell r="B842">
            <v>5.2934999999999999</v>
          </cell>
          <cell r="C842">
            <v>5.2941000000000003</v>
          </cell>
          <cell r="D842">
            <v>5.2740549999999988</v>
          </cell>
          <cell r="E842">
            <v>5.2746499999999994</v>
          </cell>
          <cell r="F842" t="str">
            <v>202211</v>
          </cell>
        </row>
        <row r="843">
          <cell r="A843">
            <v>44896</v>
          </cell>
          <cell r="B843">
            <v>5.2171000000000003</v>
          </cell>
          <cell r="C843">
            <v>5.2176999999999998</v>
          </cell>
          <cell r="D843">
            <v>5.2418318181818178</v>
          </cell>
          <cell r="E843">
            <v>5.2424318181818172</v>
          </cell>
          <cell r="F843" t="str">
            <v>202212</v>
          </cell>
        </row>
        <row r="844">
          <cell r="A844">
            <v>44927</v>
          </cell>
          <cell r="B844">
            <v>5.0987</v>
          </cell>
          <cell r="C844">
            <v>5.0993000000000004</v>
          </cell>
          <cell r="D844">
            <v>5.2000818181818174</v>
          </cell>
          <cell r="E844">
            <v>5.2006818181818186</v>
          </cell>
          <cell r="F844" t="str">
            <v>20231</v>
          </cell>
        </row>
        <row r="845">
          <cell r="A845">
            <v>44958</v>
          </cell>
          <cell r="B845">
            <v>5.2072000000000003</v>
          </cell>
          <cell r="C845">
            <v>5.2077999999999998</v>
          </cell>
          <cell r="D845">
            <v>5.1710888888888897</v>
          </cell>
          <cell r="E845">
            <v>5.1716888888888892</v>
          </cell>
          <cell r="F845" t="str">
            <v>20232</v>
          </cell>
        </row>
        <row r="846">
          <cell r="A846">
            <v>44986</v>
          </cell>
          <cell r="B846">
            <v>5.0797999999999996</v>
          </cell>
          <cell r="C846">
            <v>5.0804</v>
          </cell>
          <cell r="D846">
            <v>5.2108608695652183</v>
          </cell>
          <cell r="E846">
            <v>5.2114608695652169</v>
          </cell>
          <cell r="F846" t="str">
            <v>20233</v>
          </cell>
        </row>
        <row r="847">
          <cell r="A847">
            <v>45017</v>
          </cell>
          <cell r="B847">
            <v>5.0000999999999998</v>
          </cell>
          <cell r="C847">
            <v>5.0007000000000001</v>
          </cell>
          <cell r="D847">
            <v>5.0191333333333326</v>
          </cell>
          <cell r="E847">
            <v>5.0197333333333329</v>
          </cell>
          <cell r="F847" t="str">
            <v>20234</v>
          </cell>
        </row>
        <row r="848">
          <cell r="A848">
            <v>45047</v>
          </cell>
          <cell r="B848">
            <v>5.0952999999999999</v>
          </cell>
          <cell r="C848">
            <v>5.0959000000000003</v>
          </cell>
          <cell r="D848">
            <v>4.9822409090909092</v>
          </cell>
          <cell r="E848">
            <v>4.9828363636363635</v>
          </cell>
          <cell r="F848" t="str">
            <v>20235</v>
          </cell>
        </row>
        <row r="849">
          <cell r="A849">
            <v>45078</v>
          </cell>
          <cell r="B849">
            <v>4.8186</v>
          </cell>
          <cell r="C849">
            <v>4.8192000000000004</v>
          </cell>
          <cell r="D849">
            <v>4.8509666666666664</v>
          </cell>
          <cell r="E849">
            <v>4.8515666666666677</v>
          </cell>
          <cell r="F849" t="str">
            <v>20236</v>
          </cell>
        </row>
        <row r="850">
          <cell r="A850">
            <v>45108</v>
          </cell>
          <cell r="B850">
            <v>4.7408999999999999</v>
          </cell>
          <cell r="C850">
            <v>4.7415000000000003</v>
          </cell>
          <cell r="D850">
            <v>4.800233333333332</v>
          </cell>
          <cell r="E850">
            <v>4.8008333333333342</v>
          </cell>
          <cell r="F850" t="str">
            <v>20237</v>
          </cell>
        </row>
        <row r="851">
          <cell r="A851">
            <v>45139</v>
          </cell>
          <cell r="B851">
            <v>4.9212999999999996</v>
          </cell>
          <cell r="C851">
            <v>4.9218999999999999</v>
          </cell>
          <cell r="D851">
            <v>4.9029434782608687</v>
          </cell>
          <cell r="E851">
            <v>4.9035434782608691</v>
          </cell>
          <cell r="F851" t="str">
            <v>20238</v>
          </cell>
        </row>
        <row r="852">
          <cell r="A852">
            <v>45170</v>
          </cell>
          <cell r="B852">
            <v>5.0069999999999997</v>
          </cell>
          <cell r="C852">
            <v>5.0076000000000001</v>
          </cell>
          <cell r="D852">
            <v>4.9363899999999985</v>
          </cell>
          <cell r="E852">
            <v>4.9369899999999998</v>
          </cell>
          <cell r="F852" t="str">
            <v>20239</v>
          </cell>
        </row>
        <row r="853">
          <cell r="A853">
            <v>45200</v>
          </cell>
          <cell r="B853">
            <v>5.0568999999999997</v>
          </cell>
          <cell r="C853">
            <v>5.0575000000000001</v>
          </cell>
          <cell r="D853">
            <v>5.0642428571428573</v>
          </cell>
          <cell r="E853">
            <v>5.0648428571428568</v>
          </cell>
          <cell r="F853" t="str">
            <v>202310</v>
          </cell>
        </row>
        <row r="854">
          <cell r="A854">
            <v>45231</v>
          </cell>
          <cell r="B854">
            <v>4.9348999999999998</v>
          </cell>
          <cell r="C854">
            <v>4.9355000000000002</v>
          </cell>
          <cell r="D854">
            <v>4.8977349999999999</v>
          </cell>
          <cell r="E854">
            <v>4.898340000000001</v>
          </cell>
          <cell r="F854" t="str">
            <v>202311</v>
          </cell>
        </row>
        <row r="855">
          <cell r="A855">
            <v>45261</v>
          </cell>
          <cell r="B855">
            <v>4.8407</v>
          </cell>
          <cell r="C855">
            <v>4.8413000000000004</v>
          </cell>
          <cell r="D855">
            <v>4.8966400000000005</v>
          </cell>
          <cell r="E855">
            <v>4.8972450000000007</v>
          </cell>
          <cell r="F855" t="str">
            <v>202312</v>
          </cell>
        </row>
        <row r="856">
          <cell r="A856">
            <v>45292</v>
          </cell>
          <cell r="B856">
            <v>4.9528999999999996</v>
          </cell>
          <cell r="C856">
            <v>4.9535</v>
          </cell>
          <cell r="D856">
            <v>4.913795454545455</v>
          </cell>
          <cell r="E856">
            <v>4.9143954545454553</v>
          </cell>
          <cell r="F856" t="str">
            <v>20241</v>
          </cell>
        </row>
        <row r="857">
          <cell r="A857">
            <v>45323</v>
          </cell>
          <cell r="B857">
            <v>4.9827000000000004</v>
          </cell>
          <cell r="C857">
            <v>4.9832999999999998</v>
          </cell>
          <cell r="D857">
            <v>4.9637894736842103</v>
          </cell>
          <cell r="E857">
            <v>4.9643894736842107</v>
          </cell>
          <cell r="F857" t="str">
            <v>20242</v>
          </cell>
        </row>
        <row r="858">
          <cell r="A858">
            <v>45352</v>
          </cell>
          <cell r="B858">
            <v>4.9955999999999996</v>
          </cell>
          <cell r="C858">
            <v>4.9962</v>
          </cell>
          <cell r="D858">
            <v>4.9795350000000003</v>
          </cell>
          <cell r="E858">
            <v>4.9801349999999998</v>
          </cell>
          <cell r="F858" t="str">
            <v>20243</v>
          </cell>
        </row>
        <row r="859">
          <cell r="A859">
            <v>45383</v>
          </cell>
          <cell r="B859">
            <v>5.1711999999999998</v>
          </cell>
          <cell r="C859">
            <v>5.1718000000000002</v>
          </cell>
          <cell r="D859">
            <v>5.1284863636363633</v>
          </cell>
          <cell r="E859">
            <v>5.129095454545455</v>
          </cell>
          <cell r="F859" t="str">
            <v>20244</v>
          </cell>
        </row>
        <row r="860">
          <cell r="A860">
            <v>45413</v>
          </cell>
          <cell r="B860">
            <v>5.2409999999999997</v>
          </cell>
          <cell r="C860">
            <v>5.2416</v>
          </cell>
          <cell r="D860">
            <v>5.1324476190476185</v>
          </cell>
          <cell r="E860">
            <v>5.1330476190476206</v>
          </cell>
          <cell r="F860" t="str">
            <v>20245</v>
          </cell>
        </row>
        <row r="861">
          <cell r="A861">
            <v>45444</v>
          </cell>
          <cell r="B861">
            <v>5.5583</v>
          </cell>
          <cell r="C861">
            <v>5.5589000000000004</v>
          </cell>
          <cell r="D861">
            <v>5.3883750000000017</v>
          </cell>
          <cell r="E861">
            <v>5.3889749999999994</v>
          </cell>
          <cell r="F861" t="str">
            <v>20246</v>
          </cell>
        </row>
        <row r="862">
          <cell r="A862">
            <v>45474</v>
          </cell>
          <cell r="B862">
            <v>5.6615000000000002</v>
          </cell>
          <cell r="C862">
            <v>5.6620999999999997</v>
          </cell>
          <cell r="D862">
            <v>5.5414478260869577</v>
          </cell>
          <cell r="E862">
            <v>5.5420478260869555</v>
          </cell>
          <cell r="F862" t="str">
            <v>20247</v>
          </cell>
        </row>
        <row r="863">
          <cell r="A863">
            <v>45505</v>
          </cell>
          <cell r="B863">
            <v>5.6555999999999997</v>
          </cell>
          <cell r="C863">
            <v>5.6562000000000001</v>
          </cell>
          <cell r="D863">
            <v>5.552013636363637</v>
          </cell>
          <cell r="E863">
            <v>5.5526136363636356</v>
          </cell>
          <cell r="F863" t="str">
            <v>20248</v>
          </cell>
        </row>
        <row r="864">
          <cell r="A864">
            <v>45536</v>
          </cell>
          <cell r="B864">
            <v>5.4481000000000002</v>
          </cell>
          <cell r="C864">
            <v>5.4474999999999998</v>
          </cell>
          <cell r="D864">
            <v>5.5409666666666668</v>
          </cell>
          <cell r="E864">
            <v>5.5415666666666663</v>
          </cell>
          <cell r="F864" t="str">
            <v>20249</v>
          </cell>
        </row>
        <row r="865">
          <cell r="A865">
            <v>45566</v>
          </cell>
          <cell r="B865">
            <v>5.7778999999999998</v>
          </cell>
          <cell r="C865">
            <v>5.7773000000000003</v>
          </cell>
          <cell r="D865">
            <v>5.6235086956521743</v>
          </cell>
          <cell r="E865">
            <v>5.6241086956521738</v>
          </cell>
          <cell r="F865" t="str">
            <v>202410</v>
          </cell>
        </row>
        <row r="866">
          <cell r="A866">
            <v>45597</v>
          </cell>
          <cell r="B866">
            <v>6.0534999999999997</v>
          </cell>
          <cell r="C866">
            <v>6.0529000000000002</v>
          </cell>
          <cell r="D866">
            <v>5.8064578947368419</v>
          </cell>
          <cell r="E866">
            <v>5.8070578947368423</v>
          </cell>
          <cell r="F866" t="str">
            <v>202411</v>
          </cell>
        </row>
        <row r="867">
          <cell r="A867">
            <v>45627</v>
          </cell>
          <cell r="B867">
            <v>6.1923000000000004</v>
          </cell>
          <cell r="C867">
            <v>6.1917</v>
          </cell>
          <cell r="D867">
            <v>6.0963952380952371</v>
          </cell>
          <cell r="E867">
            <v>6.097028571428571</v>
          </cell>
          <cell r="F867" t="str">
            <v>202412</v>
          </cell>
        </row>
        <row r="868">
          <cell r="A868">
            <v>45658</v>
          </cell>
          <cell r="B868">
            <v>5.8300999999999998</v>
          </cell>
          <cell r="C868">
            <v>5.8295000000000003</v>
          </cell>
          <cell r="D868">
            <v>6.0211727272727273</v>
          </cell>
          <cell r="E868">
            <v>6.0217727272727268</v>
          </cell>
          <cell r="F868" t="str">
            <v>20251</v>
          </cell>
        </row>
        <row r="869">
          <cell r="A869">
            <v>45689</v>
          </cell>
          <cell r="B869">
            <v>5.8487999999999998</v>
          </cell>
          <cell r="C869">
            <v>5.8482000000000003</v>
          </cell>
          <cell r="D869">
            <v>5.7650449999999989</v>
          </cell>
          <cell r="E869">
            <v>5.7656449999999992</v>
          </cell>
          <cell r="F869" t="str">
            <v>20252</v>
          </cell>
        </row>
        <row r="870">
          <cell r="A870">
            <v>45717</v>
          </cell>
          <cell r="B870">
            <v>5.7422000000000004</v>
          </cell>
          <cell r="C870">
            <v>5.7416</v>
          </cell>
          <cell r="D870">
            <v>5.7462157894736858</v>
          </cell>
          <cell r="E870">
            <v>5.74681052631579</v>
          </cell>
          <cell r="F870" t="str">
            <v>20253</v>
          </cell>
        </row>
        <row r="871">
          <cell r="A871">
            <v>45748</v>
          </cell>
          <cell r="B871">
            <v>5.6608000000000001</v>
          </cell>
          <cell r="C871">
            <v>5.6601999999999997</v>
          </cell>
          <cell r="D871">
            <v>5.7830849999999998</v>
          </cell>
          <cell r="E871">
            <v>5.7836749999999997</v>
          </cell>
          <cell r="F871" t="str">
            <v>20254</v>
          </cell>
        </row>
        <row r="872">
          <cell r="A872" t="str">
            <v>ANO</v>
          </cell>
          <cell r="B872" t="str">
            <v>FECHAMENTO</v>
          </cell>
          <cell r="D872" t="str">
            <v>MÉDIA</v>
          </cell>
        </row>
        <row r="873">
          <cell r="A873">
            <v>1953</v>
          </cell>
          <cell r="B873">
            <v>1.9818181818181818E-14</v>
          </cell>
          <cell r="C873">
            <v>2.0545454545454543E-14</v>
          </cell>
          <cell r="D873">
            <v>1.3983629846855654E-14</v>
          </cell>
          <cell r="E873">
            <v>1.4380827631150212E-14</v>
          </cell>
        </row>
        <row r="874">
          <cell r="A874">
            <v>1954</v>
          </cell>
          <cell r="B874">
            <v>2.6181818181818179E-14</v>
          </cell>
          <cell r="C874">
            <v>2.6727272727272725E-14</v>
          </cell>
          <cell r="D874">
            <v>2.1173859796117863E-14</v>
          </cell>
          <cell r="E874">
            <v>2.1739513103384071E-14</v>
          </cell>
        </row>
        <row r="875">
          <cell r="A875">
            <v>1955</v>
          </cell>
          <cell r="B875">
            <v>2.3454545454545452E-14</v>
          </cell>
          <cell r="C875">
            <v>2.4181818181818184E-14</v>
          </cell>
          <cell r="D875">
            <v>2.5350896522832008E-14</v>
          </cell>
          <cell r="E875">
            <v>2.5973623795559284E-14</v>
          </cell>
        </row>
        <row r="876">
          <cell r="A876">
            <v>1956</v>
          </cell>
          <cell r="B876">
            <v>2.3090909090909094E-14</v>
          </cell>
          <cell r="C876">
            <v>2.381818181818182E-14</v>
          </cell>
          <cell r="D876">
            <v>2.487337782721543E-14</v>
          </cell>
          <cell r="E876">
            <v>2.5600650554488152E-14</v>
          </cell>
        </row>
        <row r="877">
          <cell r="A877">
            <v>1957</v>
          </cell>
          <cell r="B877">
            <v>3.2290909090909089E-14</v>
          </cell>
          <cell r="C877">
            <v>3.3018181818181811E-14</v>
          </cell>
          <cell r="D877">
            <v>2.6301942000651678E-14</v>
          </cell>
          <cell r="E877">
            <v>2.6992211516082482E-14</v>
          </cell>
        </row>
        <row r="878">
          <cell r="A878">
            <v>1958</v>
          </cell>
          <cell r="B878">
            <v>5.0109090909090912E-14</v>
          </cell>
          <cell r="C878">
            <v>5.1199999999999999E-14</v>
          </cell>
          <cell r="D878">
            <v>4.5342326723455769E-14</v>
          </cell>
          <cell r="E878">
            <v>4.6312874133035422E-14</v>
          </cell>
        </row>
        <row r="879">
          <cell r="A879">
            <v>1959</v>
          </cell>
          <cell r="B879">
            <v>6.5454545454545463E-14</v>
          </cell>
          <cell r="C879">
            <v>6.6945454545454534E-14</v>
          </cell>
          <cell r="D879">
            <v>5.3791212121212126E-14</v>
          </cell>
          <cell r="E879">
            <v>5.5036203742494072E-14</v>
          </cell>
        </row>
        <row r="880">
          <cell r="A880">
            <v>1960</v>
          </cell>
          <cell r="B880">
            <v>6.9090909090909106E-14</v>
          </cell>
          <cell r="C880">
            <v>7.0909090909090903E-14</v>
          </cell>
          <cell r="D880">
            <v>6.6296979472140749E-14</v>
          </cell>
          <cell r="E880">
            <v>6.780671554252198E-14</v>
          </cell>
        </row>
        <row r="881">
          <cell r="A881">
            <v>1961</v>
          </cell>
          <cell r="B881">
            <v>1.0909090909090907E-13</v>
          </cell>
          <cell r="C881">
            <v>1.1163636363636363E-13</v>
          </cell>
          <cell r="D881">
            <v>9.5501515151515146E-14</v>
          </cell>
          <cell r="E881">
            <v>9.8108787878787876E-14</v>
          </cell>
        </row>
        <row r="882">
          <cell r="A882">
            <v>1962</v>
          </cell>
          <cell r="B882">
            <v>1.6727272727272729E-13</v>
          </cell>
          <cell r="C882">
            <v>1.727272727272727E-13</v>
          </cell>
          <cell r="D882">
            <v>1.3583636363636365E-13</v>
          </cell>
          <cell r="E882">
            <v>1.3975757575757576E-13</v>
          </cell>
        </row>
        <row r="883">
          <cell r="A883">
            <v>1963</v>
          </cell>
          <cell r="B883">
            <v>2.1818181818181815E-13</v>
          </cell>
          <cell r="C883">
            <v>2.2545454545454546E-13</v>
          </cell>
          <cell r="D883">
            <v>2.0242424242424239E-13</v>
          </cell>
          <cell r="E883">
            <v>2.0912121212121211E-13</v>
          </cell>
        </row>
        <row r="884">
          <cell r="A884">
            <v>1964</v>
          </cell>
          <cell r="B884">
            <v>6.6363636363636361E-13</v>
          </cell>
          <cell r="C884">
            <v>6.7272727272727274E-13</v>
          </cell>
          <cell r="D884">
            <v>4.3987878787878798E-13</v>
          </cell>
          <cell r="E884">
            <v>4.5545454545454544E-13</v>
          </cell>
        </row>
        <row r="885">
          <cell r="A885">
            <v>1965</v>
          </cell>
          <cell r="B885">
            <v>8.0000000000000002E-13</v>
          </cell>
          <cell r="C885">
            <v>8.0727272727272721E-13</v>
          </cell>
          <cell r="D885">
            <v>6.8157575757575755E-13</v>
          </cell>
          <cell r="E885">
            <v>6.9042424242424246E-13</v>
          </cell>
        </row>
        <row r="886">
          <cell r="A886">
            <v>1966</v>
          </cell>
          <cell r="B886">
            <v>8.0000000000000002E-13</v>
          </cell>
          <cell r="C886">
            <v>8.0727272727272721E-13</v>
          </cell>
          <cell r="D886">
            <v>7.9999999999999992E-13</v>
          </cell>
          <cell r="E886">
            <v>8.0727272727272721E-13</v>
          </cell>
        </row>
        <row r="887">
          <cell r="A887">
            <v>1967</v>
          </cell>
          <cell r="B887">
            <v>9.8181818181818191E-13</v>
          </cell>
          <cell r="C887">
            <v>9.854545454545454E-13</v>
          </cell>
          <cell r="D887">
            <v>9.6303030303030303E-13</v>
          </cell>
          <cell r="E887">
            <v>9.6851515151515115E-13</v>
          </cell>
        </row>
        <row r="888">
          <cell r="A888">
            <v>1968</v>
          </cell>
          <cell r="B888">
            <v>1.3854545454545455E-12</v>
          </cell>
          <cell r="C888">
            <v>1.3927272727272727E-12</v>
          </cell>
          <cell r="D888">
            <v>1.2272727272727274E-12</v>
          </cell>
          <cell r="E888">
            <v>1.2348787878787877E-12</v>
          </cell>
        </row>
        <row r="889">
          <cell r="A889">
            <v>1969</v>
          </cell>
          <cell r="B889">
            <v>1.5745454545454546E-12</v>
          </cell>
          <cell r="C889">
            <v>1.5818181818181816E-12</v>
          </cell>
          <cell r="D889">
            <v>1.4733333333333332E-12</v>
          </cell>
          <cell r="E889">
            <v>1.4817272727272726E-12</v>
          </cell>
        </row>
        <row r="890">
          <cell r="A890">
            <v>1970</v>
          </cell>
          <cell r="B890">
            <v>1.7890909090909091E-12</v>
          </cell>
          <cell r="C890">
            <v>1.8000000000000002E-12</v>
          </cell>
          <cell r="D890">
            <v>1.6596969696969697E-12</v>
          </cell>
          <cell r="E890">
            <v>1.6703636363636364E-12</v>
          </cell>
        </row>
        <row r="891">
          <cell r="A891">
            <v>1971</v>
          </cell>
          <cell r="B891">
            <v>2.0363636363636361E-12</v>
          </cell>
          <cell r="C891">
            <v>2.049090909090909E-12</v>
          </cell>
          <cell r="D891">
            <v>1.9106060606060604E-12</v>
          </cell>
          <cell r="E891">
            <v>1.9227575757575759E-12</v>
          </cell>
        </row>
        <row r="892">
          <cell r="A892">
            <v>1972</v>
          </cell>
          <cell r="B892">
            <v>2.2472727272727271E-12</v>
          </cell>
          <cell r="C892">
            <v>2.2600000000000001E-12</v>
          </cell>
          <cell r="D892">
            <v>2.1457575757575756E-12</v>
          </cell>
          <cell r="E892">
            <v>2.1578181818181815E-12</v>
          </cell>
        </row>
        <row r="893">
          <cell r="A893">
            <v>1973</v>
          </cell>
          <cell r="B893">
            <v>2.2472727272727271E-12</v>
          </cell>
          <cell r="C893">
            <v>2.2618181818181815E-12</v>
          </cell>
          <cell r="D893">
            <v>2.2133333333333335E-12</v>
          </cell>
          <cell r="E893">
            <v>2.2275454545454543E-12</v>
          </cell>
        </row>
        <row r="894">
          <cell r="A894">
            <v>1974</v>
          </cell>
          <cell r="B894">
            <v>2.690909090909091E-12</v>
          </cell>
          <cell r="C894">
            <v>2.7036363636363631E-12</v>
          </cell>
          <cell r="D894">
            <v>2.4484848484848483E-12</v>
          </cell>
          <cell r="E894">
            <v>2.4623939393939397E-12</v>
          </cell>
        </row>
        <row r="895">
          <cell r="A895">
            <v>1975</v>
          </cell>
          <cell r="B895">
            <v>3.2799999999999998E-12</v>
          </cell>
          <cell r="C895">
            <v>3.2981818181818182E-12</v>
          </cell>
          <cell r="D895">
            <v>2.9384848484848485E-12</v>
          </cell>
          <cell r="E895">
            <v>2.955151515151515E-12</v>
          </cell>
        </row>
        <row r="896">
          <cell r="A896">
            <v>1976</v>
          </cell>
          <cell r="B896">
            <v>4.4654545454545455E-12</v>
          </cell>
          <cell r="C896">
            <v>4.4890909090909087E-12</v>
          </cell>
          <cell r="D896">
            <v>3.8587878787878789E-12</v>
          </cell>
          <cell r="E896">
            <v>3.8810909090909089E-12</v>
          </cell>
        </row>
        <row r="897">
          <cell r="A897">
            <v>1977</v>
          </cell>
          <cell r="B897">
            <v>5.7999999999999995E-12</v>
          </cell>
          <cell r="C897">
            <v>5.8363636363636365E-12</v>
          </cell>
          <cell r="D897">
            <v>5.1145454545454545E-12</v>
          </cell>
          <cell r="E897">
            <v>5.1432727272727273E-12</v>
          </cell>
        </row>
        <row r="898">
          <cell r="A898">
            <v>1978</v>
          </cell>
          <cell r="B898">
            <v>7.5563636363636372E-12</v>
          </cell>
          <cell r="C898">
            <v>7.6072727272727273E-12</v>
          </cell>
          <cell r="D898">
            <v>6.5345454545454545E-12</v>
          </cell>
          <cell r="E898">
            <v>6.5708181818181826E-12</v>
          </cell>
        </row>
        <row r="899">
          <cell r="A899">
            <v>1979</v>
          </cell>
          <cell r="B899">
            <v>1.5392727272727272E-11</v>
          </cell>
          <cell r="C899">
            <v>1.546545454545455E-11</v>
          </cell>
          <cell r="D899">
            <v>9.7466666666666669E-12</v>
          </cell>
          <cell r="E899">
            <v>9.7983030303030287E-12</v>
          </cell>
        </row>
        <row r="900">
          <cell r="A900">
            <v>1980</v>
          </cell>
          <cell r="B900">
            <v>2.3698181818181821E-11</v>
          </cell>
          <cell r="C900">
            <v>2.381818181818182E-11</v>
          </cell>
          <cell r="D900">
            <v>1.9093939393939391E-11</v>
          </cell>
          <cell r="E900">
            <v>1.9168848484848488E-11</v>
          </cell>
        </row>
        <row r="901">
          <cell r="A901">
            <v>1981</v>
          </cell>
          <cell r="B901">
            <v>4.6239999999999994E-11</v>
          </cell>
          <cell r="C901">
            <v>4.647272727272727E-11</v>
          </cell>
          <cell r="D901">
            <v>3.3695454545454551E-11</v>
          </cell>
          <cell r="E901">
            <v>3.3863575757575751E-11</v>
          </cell>
        </row>
        <row r="902">
          <cell r="A902">
            <v>1982</v>
          </cell>
          <cell r="B902">
            <v>9.1421818181818184E-11</v>
          </cell>
          <cell r="C902">
            <v>9.1879999999999997E-11</v>
          </cell>
          <cell r="D902">
            <v>6.4953333333333325E-11</v>
          </cell>
          <cell r="E902">
            <v>6.5277909090909083E-11</v>
          </cell>
        </row>
        <row r="903">
          <cell r="A903">
            <v>1983</v>
          </cell>
          <cell r="B903">
            <v>3.5599999999999996E-10</v>
          </cell>
          <cell r="C903">
            <v>3.5781818181818183E-10</v>
          </cell>
          <cell r="D903">
            <v>2.0880818181818182E-10</v>
          </cell>
          <cell r="E903">
            <v>2.0983442424242429E-10</v>
          </cell>
        </row>
        <row r="904">
          <cell r="A904">
            <v>1984</v>
          </cell>
          <cell r="B904">
            <v>1.1519999999999997E-9</v>
          </cell>
          <cell r="C904">
            <v>1.1578181818181819E-9</v>
          </cell>
          <cell r="D904">
            <v>6.686712727272728E-10</v>
          </cell>
          <cell r="E904">
            <v>6.7201051515151515E-10</v>
          </cell>
        </row>
        <row r="905">
          <cell r="A905">
            <v>1985</v>
          </cell>
          <cell r="B905">
            <v>3.7963636363636363E-9</v>
          </cell>
          <cell r="C905">
            <v>3.8145454545454547E-9</v>
          </cell>
          <cell r="D905">
            <v>2.2447745151515153E-9</v>
          </cell>
          <cell r="E905">
            <v>2.2546886969696968E-9</v>
          </cell>
        </row>
        <row r="906">
          <cell r="A906">
            <v>1986</v>
          </cell>
          <cell r="B906">
            <v>5.4072727272727264E-9</v>
          </cell>
          <cell r="C906">
            <v>5.432363636363636E-9</v>
          </cell>
          <cell r="D906">
            <v>4.939969696969696E-9</v>
          </cell>
          <cell r="E906">
            <v>4.96490909090909E-9</v>
          </cell>
        </row>
        <row r="907">
          <cell r="A907">
            <v>1987</v>
          </cell>
          <cell r="B907">
            <v>2.6141818181818185E-8</v>
          </cell>
          <cell r="C907">
            <v>2.6273090909090907E-8</v>
          </cell>
          <cell r="D907">
            <v>1.4198030303030306E-8</v>
          </cell>
          <cell r="E907">
            <v>1.4268969696969699E-8</v>
          </cell>
        </row>
        <row r="908">
          <cell r="A908">
            <v>1988</v>
          </cell>
          <cell r="B908">
            <v>2.7690545454545458E-7</v>
          </cell>
          <cell r="C908">
            <v>2.7829090909090908E-7</v>
          </cell>
          <cell r="D908">
            <v>9.4937515151515136E-8</v>
          </cell>
          <cell r="E908">
            <v>9.5412424242424241E-8</v>
          </cell>
        </row>
        <row r="909">
          <cell r="A909">
            <v>1989</v>
          </cell>
          <cell r="B909">
            <v>4.1090909090909096E-6</v>
          </cell>
          <cell r="C909">
            <v>4.1301818181818188E-6</v>
          </cell>
          <cell r="D909">
            <v>1.0254848484848485E-6</v>
          </cell>
          <cell r="E909">
            <v>1.0305151515151516E-6</v>
          </cell>
        </row>
        <row r="910">
          <cell r="A910">
            <v>1990</v>
          </cell>
          <cell r="B910">
            <v>6.1305454545454549E-5</v>
          </cell>
          <cell r="C910">
            <v>6.1840000000000004E-5</v>
          </cell>
          <cell r="D910">
            <v>2.4694363636363633E-5</v>
          </cell>
          <cell r="E910">
            <v>2.4836666666666669E-5</v>
          </cell>
        </row>
        <row r="911">
          <cell r="A911">
            <v>1991</v>
          </cell>
          <cell r="B911">
            <v>3.8861818181818179E-4</v>
          </cell>
          <cell r="C911">
            <v>3.886545454545454E-4</v>
          </cell>
          <cell r="D911">
            <v>1.4764239393939393E-4</v>
          </cell>
          <cell r="E911">
            <v>1.4785760606060607E-4</v>
          </cell>
        </row>
        <row r="912">
          <cell r="A912">
            <v>1992</v>
          </cell>
          <cell r="B912">
            <v>4.5043636363636362E-3</v>
          </cell>
          <cell r="C912">
            <v>4.5045454545454547E-3</v>
          </cell>
          <cell r="D912">
            <v>1.6408983030303029E-3</v>
          </cell>
          <cell r="E912">
            <v>1.6409447878787881E-3</v>
          </cell>
        </row>
        <row r="913">
          <cell r="A913">
            <v>1993</v>
          </cell>
          <cell r="B913">
            <v>0.11858</v>
          </cell>
          <cell r="C913">
            <v>0.11858363636363638</v>
          </cell>
          <cell r="D913">
            <v>3.2162145666666669E-2</v>
          </cell>
          <cell r="E913">
            <v>3.2163209939393936E-2</v>
          </cell>
        </row>
        <row r="914">
          <cell r="A914">
            <v>1994</v>
          </cell>
          <cell r="B914">
            <v>0.84399999999999997</v>
          </cell>
          <cell r="C914">
            <v>0.84599999999999997</v>
          </cell>
          <cell r="D914">
            <v>0.63761063636363635</v>
          </cell>
          <cell r="E914">
            <v>0.64500000000000002</v>
          </cell>
        </row>
        <row r="915">
          <cell r="A915">
            <v>1995</v>
          </cell>
          <cell r="B915">
            <v>0.97150000000000003</v>
          </cell>
          <cell r="C915">
            <v>0.97250000000000003</v>
          </cell>
          <cell r="D915">
            <v>0.9159166666666666</v>
          </cell>
          <cell r="E915">
            <v>0.92409090909090918</v>
          </cell>
        </row>
        <row r="916">
          <cell r="A916">
            <v>1996</v>
          </cell>
          <cell r="B916">
            <v>1.0386</v>
          </cell>
          <cell r="C916">
            <v>1.0394000000000001</v>
          </cell>
          <cell r="D916">
            <v>1.0042416666666667</v>
          </cell>
          <cell r="E916">
            <v>1.0050749999999999</v>
          </cell>
        </row>
        <row r="917">
          <cell r="A917">
            <v>1997</v>
          </cell>
          <cell r="B917">
            <v>1.1155999999999999</v>
          </cell>
          <cell r="C917">
            <v>1.1164000000000001</v>
          </cell>
          <cell r="D917">
            <v>1.0771916666666668</v>
          </cell>
          <cell r="E917">
            <v>1.0779916666666667</v>
          </cell>
        </row>
        <row r="918">
          <cell r="A918">
            <v>1998</v>
          </cell>
          <cell r="B918">
            <v>1.2079</v>
          </cell>
          <cell r="C918">
            <v>1.2087000000000001</v>
          </cell>
          <cell r="D918">
            <v>1.1597141666666666</v>
          </cell>
          <cell r="E918">
            <v>1.1605141666666665</v>
          </cell>
        </row>
        <row r="919">
          <cell r="A919">
            <v>1999</v>
          </cell>
          <cell r="B919">
            <v>1.7882</v>
          </cell>
          <cell r="C919">
            <v>1.7889999999999999</v>
          </cell>
          <cell r="D919">
            <v>1.8138749999999997</v>
          </cell>
          <cell r="E919">
            <v>1.8146833333333332</v>
          </cell>
        </row>
        <row r="920">
          <cell r="A920">
            <v>2000</v>
          </cell>
          <cell r="B920">
            <v>1.9545999999999999</v>
          </cell>
          <cell r="C920">
            <v>1.9554</v>
          </cell>
          <cell r="D920">
            <v>1.8293333333333333</v>
          </cell>
          <cell r="E920">
            <v>1.8301416666666668</v>
          </cell>
        </row>
        <row r="921">
          <cell r="A921">
            <v>2001</v>
          </cell>
          <cell r="B921">
            <v>2.3195999999999999</v>
          </cell>
          <cell r="C921">
            <v>2.3203999999999998</v>
          </cell>
          <cell r="D921">
            <v>2.3496999999999999</v>
          </cell>
          <cell r="E921">
            <v>2.3504999999999998</v>
          </cell>
        </row>
        <row r="922">
          <cell r="A922">
            <v>2002</v>
          </cell>
          <cell r="B922">
            <v>3.5325000000000002</v>
          </cell>
          <cell r="C922">
            <v>3.5333000000000001</v>
          </cell>
          <cell r="D922">
            <v>2.9277452380952393</v>
          </cell>
          <cell r="E922">
            <v>2.9284261904761903</v>
          </cell>
        </row>
        <row r="923">
          <cell r="A923">
            <v>2003</v>
          </cell>
          <cell r="B923">
            <v>2.8883999999999999</v>
          </cell>
          <cell r="C923">
            <v>2.8892000000000002</v>
          </cell>
          <cell r="D923">
            <v>3.0707260869565234</v>
          </cell>
          <cell r="E923">
            <v>3.071526086956522</v>
          </cell>
        </row>
        <row r="924">
          <cell r="A924">
            <v>2004</v>
          </cell>
          <cell r="B924">
            <v>2.6536</v>
          </cell>
          <cell r="C924">
            <v>2.6543999999999999</v>
          </cell>
          <cell r="D924">
            <v>2.9241320158102795</v>
          </cell>
          <cell r="E924">
            <v>2.9249320158102763</v>
          </cell>
        </row>
        <row r="925">
          <cell r="A925">
            <v>2005</v>
          </cell>
          <cell r="B925">
            <v>2.3399000000000001</v>
          </cell>
          <cell r="C925">
            <v>2.3407</v>
          </cell>
          <cell r="D925">
            <v>2.4332872509960173</v>
          </cell>
          <cell r="E925">
            <v>2.4340872509960145</v>
          </cell>
        </row>
        <row r="926">
          <cell r="A926">
            <v>2006</v>
          </cell>
          <cell r="B926">
            <v>2.1372</v>
          </cell>
          <cell r="C926">
            <v>2.1379999999999999</v>
          </cell>
          <cell r="D926">
            <v>2.1760000000000002</v>
          </cell>
          <cell r="E926">
            <v>2.177</v>
          </cell>
        </row>
        <row r="927">
          <cell r="A927">
            <v>2007</v>
          </cell>
          <cell r="B927">
            <v>1.7705</v>
          </cell>
          <cell r="C927">
            <v>1.7713000000000001</v>
          </cell>
          <cell r="D927">
            <v>1.948</v>
          </cell>
          <cell r="E927">
            <v>1.948</v>
          </cell>
        </row>
        <row r="928">
          <cell r="A928">
            <v>2008</v>
          </cell>
          <cell r="B928">
            <v>2.3361999999999998</v>
          </cell>
          <cell r="C928">
            <v>2.3370000000000002</v>
          </cell>
          <cell r="D928">
            <v>1.8366673228346455</v>
          </cell>
          <cell r="E928">
            <v>1.8374673228346452</v>
          </cell>
        </row>
        <row r="929">
          <cell r="A929">
            <v>2009</v>
          </cell>
          <cell r="B929">
            <v>1.7403999999999999</v>
          </cell>
          <cell r="C929">
            <v>1.7412000000000001</v>
          </cell>
          <cell r="D929">
            <v>1.9927492</v>
          </cell>
          <cell r="E929">
            <v>1.9935491999999999</v>
          </cell>
        </row>
        <row r="930">
          <cell r="A930">
            <v>2010</v>
          </cell>
          <cell r="B930">
            <v>1.6654</v>
          </cell>
          <cell r="C930">
            <v>1.6661999999999999</v>
          </cell>
          <cell r="D930">
            <v>1.75850717131474</v>
          </cell>
          <cell r="E930">
            <v>1.7593071713147399</v>
          </cell>
        </row>
        <row r="931">
          <cell r="A931">
            <v>2011</v>
          </cell>
          <cell r="B931">
            <v>1.8751</v>
          </cell>
          <cell r="C931">
            <v>1.8757999999999999</v>
          </cell>
          <cell r="D931">
            <v>1.6730532000000005</v>
          </cell>
          <cell r="E931">
            <v>1.673829599999999</v>
          </cell>
        </row>
        <row r="932">
          <cell r="A932">
            <v>2012</v>
          </cell>
          <cell r="B932">
            <v>2.0428999999999999</v>
          </cell>
          <cell r="C932">
            <v>2.0434999999999999</v>
          </cell>
          <cell r="D932">
            <v>1.9543908366533866</v>
          </cell>
          <cell r="E932">
            <v>1.954991633466135</v>
          </cell>
        </row>
        <row r="933">
          <cell r="A933">
            <v>2013</v>
          </cell>
          <cell r="B933">
            <v>2.3420000000000001</v>
          </cell>
          <cell r="C933">
            <v>2.3426</v>
          </cell>
          <cell r="D933">
            <v>2.1599114624505917</v>
          </cell>
          <cell r="E933">
            <v>2.1605075098814228</v>
          </cell>
        </row>
        <row r="934">
          <cell r="A934">
            <v>2014</v>
          </cell>
          <cell r="B934">
            <v>2.6555999999999997</v>
          </cell>
          <cell r="C934">
            <v>2.6562000000000001</v>
          </cell>
          <cell r="D934">
            <v>2.3541055335968388</v>
          </cell>
          <cell r="E934">
            <v>2.3547158102766796</v>
          </cell>
        </row>
        <row r="935">
          <cell r="A935">
            <v>2015</v>
          </cell>
          <cell r="B935">
            <v>3.9041999999999999</v>
          </cell>
          <cell r="C935">
            <v>3.9047999999999998</v>
          </cell>
          <cell r="D935">
            <v>3.3380675999999991</v>
          </cell>
          <cell r="E935">
            <v>3.3386960000000028</v>
          </cell>
        </row>
        <row r="936">
          <cell r="A936">
            <v>2016</v>
          </cell>
          <cell r="B936">
            <v>3.2585000000000002</v>
          </cell>
          <cell r="C936">
            <v>3.2591000000000001</v>
          </cell>
          <cell r="D936">
            <v>3.4826039840637448</v>
          </cell>
          <cell r="E936">
            <v>3.4832107569721109</v>
          </cell>
        </row>
        <row r="937">
          <cell r="A937">
            <v>2017</v>
          </cell>
          <cell r="B937">
            <v>3.3073999999999999</v>
          </cell>
          <cell r="C937">
            <v>3.3079999999999998</v>
          </cell>
          <cell r="D937">
            <v>3.2904631578947372</v>
          </cell>
          <cell r="E937">
            <v>3.2910684210526315</v>
          </cell>
        </row>
        <row r="938">
          <cell r="A938">
            <v>2018</v>
          </cell>
          <cell r="B938">
            <v>3.8742000000000001</v>
          </cell>
          <cell r="C938">
            <v>3.8748</v>
          </cell>
          <cell r="D938">
            <v>3.8844050000000001</v>
          </cell>
          <cell r="E938">
            <v>3.8850549999999999</v>
          </cell>
        </row>
        <row r="939">
          <cell r="A939">
            <v>2019</v>
          </cell>
          <cell r="B939">
            <v>4.0301</v>
          </cell>
          <cell r="C939">
            <v>4.0307000000000004</v>
          </cell>
          <cell r="D939">
            <v>4.110405000000001</v>
          </cell>
          <cell r="E939">
            <v>4.1110050000000005</v>
          </cell>
        </row>
        <row r="940">
          <cell r="A940">
            <v>2020</v>
          </cell>
          <cell r="B940">
            <v>5.1961000000000004</v>
          </cell>
          <cell r="C940">
            <v>5.1966999999999999</v>
          </cell>
          <cell r="D940">
            <v>5.1449454545454545</v>
          </cell>
          <cell r="E940">
            <v>5.1455863636363635</v>
          </cell>
        </row>
        <row r="941">
          <cell r="A941">
            <v>2021</v>
          </cell>
          <cell r="B941">
            <v>5.5799000000000003</v>
          </cell>
          <cell r="C941">
            <v>5.5804999999999998</v>
          </cell>
          <cell r="D941">
            <v>5.6506043478260866</v>
          </cell>
          <cell r="E941">
            <v>5.6513913043478263</v>
          </cell>
        </row>
        <row r="942">
          <cell r="A942">
            <v>2022</v>
          </cell>
          <cell r="B942">
            <v>5.2171000000000003</v>
          </cell>
          <cell r="C942">
            <v>5.2176999999999998</v>
          </cell>
          <cell r="D942">
            <v>5.2418318181818178</v>
          </cell>
          <cell r="E942">
            <v>5.2424318181818172</v>
          </cell>
        </row>
        <row r="943">
          <cell r="A943">
            <v>2023</v>
          </cell>
          <cell r="B943">
            <v>4.8407</v>
          </cell>
          <cell r="C943">
            <v>4.8413000000000004</v>
          </cell>
          <cell r="D943">
            <v>4.8966400000000005</v>
          </cell>
          <cell r="E943">
            <v>4.8972450000000007</v>
          </cell>
        </row>
        <row r="944">
          <cell r="A944">
            <v>2024</v>
          </cell>
          <cell r="B944">
            <v>6.1917</v>
          </cell>
          <cell r="C944">
            <v>6.1923000000000004</v>
          </cell>
          <cell r="D944">
            <v>5.3889349057095979</v>
          </cell>
          <cell r="E944">
            <v>5.3895384410631335</v>
          </cell>
        </row>
        <row r="946">
          <cell r="A946" t="str">
            <v>Nome da Série: Taxa de Câmbio Oficial - Mensal (R$ / US$)</v>
          </cell>
        </row>
        <row r="947">
          <cell r="A947" t="str">
            <v>Fonte: Bacen</v>
          </cell>
        </row>
        <row r="948">
          <cell r="A948" t="str">
            <v>Próxima atualização:</v>
          </cell>
          <cell r="C948">
            <v>45555</v>
          </cell>
        </row>
        <row r="949">
          <cell r="A949" t="str">
            <v>Última atualização:</v>
          </cell>
          <cell r="C949">
            <v>45554</v>
          </cell>
        </row>
        <row r="950">
          <cell r="A950" t="str">
            <v>Dados existentes desde: 04/01/1968</v>
          </cell>
        </row>
        <row r="951">
          <cell r="A951" t="str">
            <v>Ticker: MFIPTAX0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áficos"/>
      <sheetName val="IC-Br"/>
      <sheetName val="Dados"/>
    </sheetNames>
    <sheetDataSet>
      <sheetData sheetId="0"/>
      <sheetData sheetId="1">
        <row r="1">
          <cell r="A1" t="str">
            <v>Período</v>
          </cell>
          <cell r="B1" t="str">
            <v>Composto (em R$)</v>
          </cell>
          <cell r="C1" t="str">
            <v>Agropecuária (em R$)</v>
          </cell>
          <cell r="D1" t="str">
            <v>Metal (em R$)</v>
          </cell>
          <cell r="E1" t="str">
            <v>Energia (em R$)</v>
          </cell>
          <cell r="F1" t="str">
            <v>Composto (em US$)</v>
          </cell>
          <cell r="G1" t="str">
            <v>Agropecuária (em US$)</v>
          </cell>
          <cell r="H1" t="str">
            <v>Metal (em US$)</v>
          </cell>
          <cell r="I1" t="str">
            <v>Energia (em US$)</v>
          </cell>
        </row>
        <row r="2">
          <cell r="A2">
            <v>35796</v>
          </cell>
          <cell r="B2">
            <v>39.19</v>
          </cell>
          <cell r="C2">
            <v>46.84</v>
          </cell>
          <cell r="D2">
            <v>30.66</v>
          </cell>
          <cell r="E2">
            <v>18.63</v>
          </cell>
          <cell r="F2">
            <v>80.05</v>
          </cell>
          <cell r="G2">
            <v>95.69</v>
          </cell>
          <cell r="H2">
            <v>62.61</v>
          </cell>
          <cell r="I2">
            <v>38.020000000000003</v>
          </cell>
        </row>
        <row r="3">
          <cell r="A3">
            <v>35827</v>
          </cell>
          <cell r="B3">
            <v>38.979999999999997</v>
          </cell>
          <cell r="C3">
            <v>46.62</v>
          </cell>
          <cell r="D3">
            <v>30.64</v>
          </cell>
          <cell r="E3">
            <v>18.25</v>
          </cell>
          <cell r="F3">
            <v>79.08</v>
          </cell>
          <cell r="G3">
            <v>94.6</v>
          </cell>
          <cell r="H3">
            <v>62.14</v>
          </cell>
          <cell r="I3">
            <v>36.99</v>
          </cell>
        </row>
        <row r="4">
          <cell r="A4">
            <v>35855</v>
          </cell>
          <cell r="B4">
            <v>38.159999999999997</v>
          </cell>
          <cell r="C4">
            <v>45.4</v>
          </cell>
          <cell r="D4">
            <v>30.7</v>
          </cell>
          <cell r="E4">
            <v>18.11</v>
          </cell>
          <cell r="F4">
            <v>76.98</v>
          </cell>
          <cell r="G4">
            <v>91.6</v>
          </cell>
          <cell r="H4">
            <v>61.9</v>
          </cell>
          <cell r="I4">
            <v>36.5</v>
          </cell>
        </row>
        <row r="5">
          <cell r="A5">
            <v>35886</v>
          </cell>
          <cell r="B5">
            <v>38.1</v>
          </cell>
          <cell r="C5">
            <v>44.87</v>
          </cell>
          <cell r="D5">
            <v>30.92</v>
          </cell>
          <cell r="E5">
            <v>19.57</v>
          </cell>
          <cell r="F5">
            <v>76.36</v>
          </cell>
          <cell r="G5">
            <v>89.94</v>
          </cell>
          <cell r="H5">
            <v>61.95</v>
          </cell>
          <cell r="I5">
            <v>39.19</v>
          </cell>
        </row>
        <row r="6">
          <cell r="A6">
            <v>35916</v>
          </cell>
          <cell r="B6">
            <v>38.21</v>
          </cell>
          <cell r="C6">
            <v>45.28</v>
          </cell>
          <cell r="D6">
            <v>30.18</v>
          </cell>
          <cell r="E6">
            <v>19.34</v>
          </cell>
          <cell r="F6">
            <v>76.13</v>
          </cell>
          <cell r="G6">
            <v>90.24</v>
          </cell>
          <cell r="H6">
            <v>60.1</v>
          </cell>
          <cell r="I6">
            <v>38.5</v>
          </cell>
        </row>
        <row r="7">
          <cell r="A7">
            <v>35947</v>
          </cell>
          <cell r="B7">
            <v>36.67</v>
          </cell>
          <cell r="C7">
            <v>43.31</v>
          </cell>
          <cell r="D7">
            <v>29.57</v>
          </cell>
          <cell r="E7">
            <v>18.48</v>
          </cell>
          <cell r="F7">
            <v>72.63</v>
          </cell>
          <cell r="G7">
            <v>85.81</v>
          </cell>
          <cell r="H7">
            <v>58.56</v>
          </cell>
          <cell r="I7">
            <v>36.58</v>
          </cell>
        </row>
        <row r="8">
          <cell r="A8">
            <v>35977</v>
          </cell>
          <cell r="B8">
            <v>36.11</v>
          </cell>
          <cell r="C8">
            <v>42.52</v>
          </cell>
          <cell r="D8">
            <v>29.76</v>
          </cell>
          <cell r="E8">
            <v>18.03</v>
          </cell>
          <cell r="F8">
            <v>71.09</v>
          </cell>
          <cell r="G8">
            <v>83.73</v>
          </cell>
          <cell r="H8">
            <v>58.59</v>
          </cell>
          <cell r="I8">
            <v>35.479999999999997</v>
          </cell>
        </row>
        <row r="9">
          <cell r="A9">
            <v>36008</v>
          </cell>
          <cell r="B9">
            <v>35.770000000000003</v>
          </cell>
          <cell r="C9">
            <v>42.09</v>
          </cell>
          <cell r="D9">
            <v>29.85</v>
          </cell>
          <cell r="E9">
            <v>17.64</v>
          </cell>
          <cell r="F9">
            <v>69.819999999999993</v>
          </cell>
          <cell r="G9">
            <v>82.16</v>
          </cell>
          <cell r="H9">
            <v>58.25</v>
          </cell>
          <cell r="I9">
            <v>34.4</v>
          </cell>
        </row>
        <row r="10">
          <cell r="A10">
            <v>36039</v>
          </cell>
          <cell r="B10">
            <v>35.21</v>
          </cell>
          <cell r="C10">
            <v>41.03</v>
          </cell>
          <cell r="D10">
            <v>29.79</v>
          </cell>
          <cell r="E10">
            <v>18.53</v>
          </cell>
          <cell r="F10">
            <v>68.2</v>
          </cell>
          <cell r="G10">
            <v>79.48</v>
          </cell>
          <cell r="H10">
            <v>57.68</v>
          </cell>
          <cell r="I10">
            <v>35.86</v>
          </cell>
        </row>
        <row r="11">
          <cell r="A11">
            <v>36069</v>
          </cell>
          <cell r="B11">
            <v>35.700000000000003</v>
          </cell>
          <cell r="C11">
            <v>41.88</v>
          </cell>
          <cell r="D11">
            <v>29.12</v>
          </cell>
          <cell r="E11">
            <v>18.75</v>
          </cell>
          <cell r="F11">
            <v>68.7</v>
          </cell>
          <cell r="G11">
            <v>80.62</v>
          </cell>
          <cell r="H11">
            <v>56.04</v>
          </cell>
          <cell r="I11">
            <v>36.06</v>
          </cell>
        </row>
        <row r="12">
          <cell r="A12">
            <v>36100</v>
          </cell>
          <cell r="B12">
            <v>35.75</v>
          </cell>
          <cell r="C12">
            <v>42.29</v>
          </cell>
          <cell r="D12">
            <v>28.93</v>
          </cell>
          <cell r="E12">
            <v>17.66</v>
          </cell>
          <cell r="F12">
            <v>68.48</v>
          </cell>
          <cell r="G12">
            <v>81.040000000000006</v>
          </cell>
          <cell r="H12">
            <v>55.42</v>
          </cell>
          <cell r="I12">
            <v>33.82</v>
          </cell>
        </row>
        <row r="13">
          <cell r="A13">
            <v>36130</v>
          </cell>
          <cell r="B13">
            <v>34.840000000000003</v>
          </cell>
          <cell r="C13">
            <v>41.29</v>
          </cell>
          <cell r="D13">
            <v>28.44</v>
          </cell>
          <cell r="E13">
            <v>16.760000000000002</v>
          </cell>
          <cell r="F13">
            <v>66.099999999999994</v>
          </cell>
          <cell r="G13">
            <v>78.349999999999994</v>
          </cell>
          <cell r="H13">
            <v>53.95</v>
          </cell>
          <cell r="I13">
            <v>31.77</v>
          </cell>
        </row>
        <row r="14">
          <cell r="A14">
            <v>36161</v>
          </cell>
          <cell r="B14">
            <v>43.05</v>
          </cell>
          <cell r="C14">
            <v>51.13</v>
          </cell>
          <cell r="D14">
            <v>34.58</v>
          </cell>
          <cell r="E14">
            <v>20.76</v>
          </cell>
          <cell r="F14">
            <v>66.39</v>
          </cell>
          <cell r="G14">
            <v>78.94</v>
          </cell>
          <cell r="H14">
            <v>53.15</v>
          </cell>
          <cell r="I14">
            <v>31.9</v>
          </cell>
        </row>
        <row r="15">
          <cell r="A15">
            <v>36192</v>
          </cell>
          <cell r="B15">
            <v>53.12</v>
          </cell>
          <cell r="C15">
            <v>62.55</v>
          </cell>
          <cell r="D15">
            <v>44.54</v>
          </cell>
          <cell r="E15">
            <v>25.85</v>
          </cell>
          <cell r="F15">
            <v>63.54</v>
          </cell>
          <cell r="G15">
            <v>74.83</v>
          </cell>
          <cell r="H15">
            <v>53.25</v>
          </cell>
          <cell r="I15">
            <v>30.89</v>
          </cell>
        </row>
        <row r="16">
          <cell r="A16">
            <v>36220</v>
          </cell>
          <cell r="B16">
            <v>51.53</v>
          </cell>
          <cell r="C16">
            <v>59.65</v>
          </cell>
          <cell r="D16">
            <v>44.09</v>
          </cell>
          <cell r="E16">
            <v>28.32</v>
          </cell>
          <cell r="F16">
            <v>62.13</v>
          </cell>
          <cell r="G16">
            <v>71.94</v>
          </cell>
          <cell r="H16">
            <v>53.15</v>
          </cell>
          <cell r="I16">
            <v>34.15</v>
          </cell>
        </row>
        <row r="17">
          <cell r="A17">
            <v>36251</v>
          </cell>
          <cell r="B17">
            <v>45.5</v>
          </cell>
          <cell r="C17">
            <v>51.82</v>
          </cell>
          <cell r="D17">
            <v>40.68</v>
          </cell>
          <cell r="E17">
            <v>26.81</v>
          </cell>
          <cell r="F17">
            <v>61.28</v>
          </cell>
          <cell r="G17">
            <v>69.819999999999993</v>
          </cell>
          <cell r="H17">
            <v>54.79</v>
          </cell>
          <cell r="I17">
            <v>36.090000000000003</v>
          </cell>
        </row>
        <row r="18">
          <cell r="A18">
            <v>36281</v>
          </cell>
          <cell r="B18">
            <v>45.16</v>
          </cell>
          <cell r="C18">
            <v>51.53</v>
          </cell>
          <cell r="D18">
            <v>41.4</v>
          </cell>
          <cell r="E18">
            <v>25.35</v>
          </cell>
          <cell r="F18">
            <v>61.34</v>
          </cell>
          <cell r="G18">
            <v>70</v>
          </cell>
          <cell r="H18">
            <v>56.23</v>
          </cell>
          <cell r="I18">
            <v>34.409999999999997</v>
          </cell>
        </row>
        <row r="19">
          <cell r="A19">
            <v>36312</v>
          </cell>
          <cell r="B19">
            <v>47.38</v>
          </cell>
          <cell r="C19">
            <v>54.19</v>
          </cell>
          <cell r="D19">
            <v>42.5</v>
          </cell>
          <cell r="E19">
            <v>26.94</v>
          </cell>
          <cell r="F19">
            <v>61.39</v>
          </cell>
          <cell r="G19">
            <v>70.22</v>
          </cell>
          <cell r="H19">
            <v>55.04</v>
          </cell>
          <cell r="I19">
            <v>34.880000000000003</v>
          </cell>
        </row>
        <row r="20">
          <cell r="A20">
            <v>36342</v>
          </cell>
          <cell r="B20">
            <v>46.72</v>
          </cell>
          <cell r="C20">
            <v>52.24</v>
          </cell>
          <cell r="D20">
            <v>45.15</v>
          </cell>
          <cell r="E20">
            <v>28.06</v>
          </cell>
          <cell r="F20">
            <v>59.34</v>
          </cell>
          <cell r="G20">
            <v>66.37</v>
          </cell>
          <cell r="H20">
            <v>57.32</v>
          </cell>
          <cell r="I20">
            <v>35.61</v>
          </cell>
        </row>
        <row r="21">
          <cell r="A21">
            <v>36373</v>
          </cell>
          <cell r="B21">
            <v>50.59</v>
          </cell>
          <cell r="C21">
            <v>56.6</v>
          </cell>
          <cell r="D21">
            <v>48.13</v>
          </cell>
          <cell r="E21">
            <v>30.91</v>
          </cell>
          <cell r="F21">
            <v>61.49</v>
          </cell>
          <cell r="G21">
            <v>68.819999999999993</v>
          </cell>
          <cell r="H21">
            <v>58.48</v>
          </cell>
          <cell r="I21">
            <v>37.54</v>
          </cell>
        </row>
        <row r="22">
          <cell r="A22">
            <v>36404</v>
          </cell>
          <cell r="B22">
            <v>52.19</v>
          </cell>
          <cell r="C22">
            <v>58.22</v>
          </cell>
          <cell r="D22">
            <v>49.99</v>
          </cell>
          <cell r="E22">
            <v>32.159999999999997</v>
          </cell>
          <cell r="F22">
            <v>62.85</v>
          </cell>
          <cell r="G22">
            <v>70.13</v>
          </cell>
          <cell r="H22">
            <v>60.2</v>
          </cell>
          <cell r="I22">
            <v>38.71</v>
          </cell>
        </row>
        <row r="23">
          <cell r="A23">
            <v>36434</v>
          </cell>
          <cell r="B23">
            <v>54.73</v>
          </cell>
          <cell r="C23">
            <v>61.29</v>
          </cell>
          <cell r="D23">
            <v>51.66</v>
          </cell>
          <cell r="E23">
            <v>33.51</v>
          </cell>
          <cell r="F23">
            <v>63.56</v>
          </cell>
          <cell r="G23">
            <v>71.180000000000007</v>
          </cell>
          <cell r="H23">
            <v>59.97</v>
          </cell>
          <cell r="I23">
            <v>38.89</v>
          </cell>
        </row>
        <row r="24">
          <cell r="A24">
            <v>36465</v>
          </cell>
          <cell r="B24">
            <v>54.35</v>
          </cell>
          <cell r="C24">
            <v>61.16</v>
          </cell>
          <cell r="D24">
            <v>50.9</v>
          </cell>
          <cell r="E24">
            <v>32.450000000000003</v>
          </cell>
          <cell r="F24">
            <v>64.36</v>
          </cell>
          <cell r="G24">
            <v>72.45</v>
          </cell>
          <cell r="H24">
            <v>60.26</v>
          </cell>
          <cell r="I24">
            <v>38.4</v>
          </cell>
        </row>
        <row r="25">
          <cell r="A25">
            <v>36495</v>
          </cell>
          <cell r="B25">
            <v>51.87</v>
          </cell>
          <cell r="C25">
            <v>58.06</v>
          </cell>
          <cell r="D25">
            <v>50.2</v>
          </cell>
          <cell r="E25">
            <v>30.6</v>
          </cell>
          <cell r="F25">
            <v>64.36</v>
          </cell>
          <cell r="G25">
            <v>72.05</v>
          </cell>
          <cell r="H25">
            <v>62.28</v>
          </cell>
          <cell r="I25">
            <v>37.94</v>
          </cell>
        </row>
        <row r="26">
          <cell r="A26">
            <v>36526</v>
          </cell>
          <cell r="B26">
            <v>51.41</v>
          </cell>
          <cell r="C26">
            <v>57.22</v>
          </cell>
          <cell r="D26">
            <v>51.53</v>
          </cell>
          <cell r="E26">
            <v>29.87</v>
          </cell>
          <cell r="F26">
            <v>65.17</v>
          </cell>
          <cell r="G26">
            <v>72.55</v>
          </cell>
          <cell r="H26">
            <v>65.31</v>
          </cell>
          <cell r="I26">
            <v>37.840000000000003</v>
          </cell>
        </row>
        <row r="27">
          <cell r="A27">
            <v>36557</v>
          </cell>
          <cell r="B27">
            <v>50.22</v>
          </cell>
          <cell r="C27">
            <v>55.61</v>
          </cell>
          <cell r="D27">
            <v>50.04</v>
          </cell>
          <cell r="E27">
            <v>30.55</v>
          </cell>
          <cell r="F27">
            <v>64.67</v>
          </cell>
          <cell r="G27">
            <v>71.63</v>
          </cell>
          <cell r="H27">
            <v>64.430000000000007</v>
          </cell>
          <cell r="I27">
            <v>39.32</v>
          </cell>
        </row>
        <row r="28">
          <cell r="A28">
            <v>36586</v>
          </cell>
          <cell r="B28">
            <v>49.51</v>
          </cell>
          <cell r="C28">
            <v>55.12</v>
          </cell>
          <cell r="D28">
            <v>47.55</v>
          </cell>
          <cell r="E28">
            <v>30.74</v>
          </cell>
          <cell r="F28">
            <v>64.95</v>
          </cell>
          <cell r="G28">
            <v>72.33</v>
          </cell>
          <cell r="H28">
            <v>62.37</v>
          </cell>
          <cell r="I28">
            <v>40.299999999999997</v>
          </cell>
        </row>
        <row r="29">
          <cell r="A29">
            <v>36617</v>
          </cell>
          <cell r="B29">
            <v>50.31</v>
          </cell>
          <cell r="C29">
            <v>56.73</v>
          </cell>
          <cell r="D29">
            <v>46.29</v>
          </cell>
          <cell r="E29">
            <v>30.52</v>
          </cell>
          <cell r="F29">
            <v>65.03</v>
          </cell>
          <cell r="G29">
            <v>73.349999999999994</v>
          </cell>
          <cell r="H29">
            <v>59.82</v>
          </cell>
          <cell r="I29">
            <v>39.42</v>
          </cell>
        </row>
        <row r="30">
          <cell r="A30">
            <v>36647</v>
          </cell>
          <cell r="B30">
            <v>53.18</v>
          </cell>
          <cell r="C30">
            <v>59.72</v>
          </cell>
          <cell r="D30">
            <v>47.98</v>
          </cell>
          <cell r="E30">
            <v>34.119999999999997</v>
          </cell>
          <cell r="F30">
            <v>66.540000000000006</v>
          </cell>
          <cell r="G30">
            <v>74.739999999999995</v>
          </cell>
          <cell r="H30">
            <v>60.03</v>
          </cell>
          <cell r="I30">
            <v>42.65</v>
          </cell>
        </row>
        <row r="31">
          <cell r="A31">
            <v>36678</v>
          </cell>
          <cell r="B31">
            <v>53.55</v>
          </cell>
          <cell r="C31">
            <v>59.81</v>
          </cell>
          <cell r="D31">
            <v>47.83</v>
          </cell>
          <cell r="E31">
            <v>36.130000000000003</v>
          </cell>
          <cell r="F31">
            <v>67.7</v>
          </cell>
          <cell r="G31">
            <v>75.63</v>
          </cell>
          <cell r="H31">
            <v>60.44</v>
          </cell>
          <cell r="I31">
            <v>45.64</v>
          </cell>
        </row>
        <row r="32">
          <cell r="A32">
            <v>36708</v>
          </cell>
          <cell r="B32">
            <v>53.56</v>
          </cell>
          <cell r="C32">
            <v>59.82</v>
          </cell>
          <cell r="D32">
            <v>48.43</v>
          </cell>
          <cell r="E32">
            <v>35.51</v>
          </cell>
          <cell r="F32">
            <v>68.12</v>
          </cell>
          <cell r="G32">
            <v>76.09</v>
          </cell>
          <cell r="H32">
            <v>61.57</v>
          </cell>
          <cell r="I32">
            <v>45.12</v>
          </cell>
        </row>
        <row r="33">
          <cell r="A33">
            <v>36739</v>
          </cell>
          <cell r="B33">
            <v>53.82</v>
          </cell>
          <cell r="C33">
            <v>59.81</v>
          </cell>
          <cell r="D33">
            <v>48.27</v>
          </cell>
          <cell r="E33">
            <v>37.21</v>
          </cell>
          <cell r="F33">
            <v>68.010000000000005</v>
          </cell>
          <cell r="G33">
            <v>75.599999999999994</v>
          </cell>
          <cell r="H33">
            <v>60.98</v>
          </cell>
          <cell r="I33">
            <v>46.99</v>
          </cell>
        </row>
        <row r="34">
          <cell r="A34">
            <v>36770</v>
          </cell>
          <cell r="B34">
            <v>55.32</v>
          </cell>
          <cell r="C34">
            <v>60.65</v>
          </cell>
          <cell r="D34">
            <v>50.64</v>
          </cell>
          <cell r="E34">
            <v>40.57</v>
          </cell>
          <cell r="F34">
            <v>68.81</v>
          </cell>
          <cell r="G34">
            <v>75.45</v>
          </cell>
          <cell r="H34">
            <v>62.97</v>
          </cell>
          <cell r="I34">
            <v>50.41</v>
          </cell>
        </row>
        <row r="35">
          <cell r="A35">
            <v>36800</v>
          </cell>
          <cell r="B35">
            <v>57.1</v>
          </cell>
          <cell r="C35">
            <v>63.24</v>
          </cell>
          <cell r="D35">
            <v>49.45</v>
          </cell>
          <cell r="E35">
            <v>41.96</v>
          </cell>
          <cell r="F35">
            <v>69.489999999999995</v>
          </cell>
          <cell r="G35">
            <v>76.98</v>
          </cell>
          <cell r="H35">
            <v>60.17</v>
          </cell>
          <cell r="I35">
            <v>51.04</v>
          </cell>
        </row>
        <row r="36">
          <cell r="A36">
            <v>36831</v>
          </cell>
          <cell r="B36">
            <v>59.02</v>
          </cell>
          <cell r="C36">
            <v>65.09</v>
          </cell>
          <cell r="D36">
            <v>50.11</v>
          </cell>
          <cell r="E36">
            <v>45.32</v>
          </cell>
          <cell r="F36">
            <v>69.34</v>
          </cell>
          <cell r="G36">
            <v>76.48</v>
          </cell>
          <cell r="H36">
            <v>58.85</v>
          </cell>
          <cell r="I36">
            <v>53.2</v>
          </cell>
        </row>
        <row r="37">
          <cell r="A37">
            <v>36861</v>
          </cell>
          <cell r="B37">
            <v>60.89</v>
          </cell>
          <cell r="C37">
            <v>66.36</v>
          </cell>
          <cell r="D37">
            <v>52.04</v>
          </cell>
          <cell r="E37">
            <v>49.42</v>
          </cell>
          <cell r="F37">
            <v>70.930000000000007</v>
          </cell>
          <cell r="G37">
            <v>77.31</v>
          </cell>
          <cell r="H37">
            <v>60.61</v>
          </cell>
          <cell r="I37">
            <v>57.53</v>
          </cell>
        </row>
        <row r="38">
          <cell r="A38">
            <v>36892</v>
          </cell>
          <cell r="B38">
            <v>60.81</v>
          </cell>
          <cell r="C38">
            <v>66.680000000000007</v>
          </cell>
          <cell r="D38">
            <v>52.43</v>
          </cell>
          <cell r="E38">
            <v>47.13</v>
          </cell>
          <cell r="F38">
            <v>71.13</v>
          </cell>
          <cell r="G38">
            <v>78.02</v>
          </cell>
          <cell r="H38">
            <v>61.31</v>
          </cell>
          <cell r="I38">
            <v>55.11</v>
          </cell>
        </row>
        <row r="39">
          <cell r="A39">
            <v>36923</v>
          </cell>
          <cell r="B39">
            <v>61.36</v>
          </cell>
          <cell r="C39">
            <v>67.540000000000006</v>
          </cell>
          <cell r="D39">
            <v>54</v>
          </cell>
          <cell r="E39">
            <v>45.45</v>
          </cell>
          <cell r="F39">
            <v>69.930000000000007</v>
          </cell>
          <cell r="G39">
            <v>77</v>
          </cell>
          <cell r="H39">
            <v>61.54</v>
          </cell>
          <cell r="I39">
            <v>51.77</v>
          </cell>
        </row>
        <row r="40">
          <cell r="A40">
            <v>36951</v>
          </cell>
          <cell r="B40">
            <v>61.26</v>
          </cell>
          <cell r="C40">
            <v>67.03</v>
          </cell>
          <cell r="D40">
            <v>53.94</v>
          </cell>
          <cell r="E40">
            <v>46.77</v>
          </cell>
          <cell r="F40">
            <v>67.06</v>
          </cell>
          <cell r="G40">
            <v>73.400000000000006</v>
          </cell>
          <cell r="H40">
            <v>59.03</v>
          </cell>
          <cell r="I40">
            <v>51.15</v>
          </cell>
        </row>
        <row r="41">
          <cell r="A41">
            <v>36982</v>
          </cell>
          <cell r="B41">
            <v>63.21</v>
          </cell>
          <cell r="C41">
            <v>68.72</v>
          </cell>
          <cell r="D41">
            <v>55.8</v>
          </cell>
          <cell r="E41">
            <v>49.77</v>
          </cell>
          <cell r="F41">
            <v>65.959999999999994</v>
          </cell>
          <cell r="G41">
            <v>71.73</v>
          </cell>
          <cell r="H41">
            <v>58.21</v>
          </cell>
          <cell r="I41">
            <v>51.91</v>
          </cell>
        </row>
        <row r="42">
          <cell r="A42">
            <v>37012</v>
          </cell>
          <cell r="B42">
            <v>66.069999999999993</v>
          </cell>
          <cell r="C42">
            <v>72.17</v>
          </cell>
          <cell r="D42">
            <v>59.1</v>
          </cell>
          <cell r="E42">
            <v>49.99</v>
          </cell>
          <cell r="F42">
            <v>65.900000000000006</v>
          </cell>
          <cell r="G42">
            <v>71.989999999999995</v>
          </cell>
          <cell r="H42">
            <v>58.94</v>
          </cell>
          <cell r="I42">
            <v>49.83</v>
          </cell>
        </row>
        <row r="43">
          <cell r="A43">
            <v>37043</v>
          </cell>
          <cell r="B43">
            <v>68.09</v>
          </cell>
          <cell r="C43">
            <v>75.06</v>
          </cell>
          <cell r="D43">
            <v>59.3</v>
          </cell>
          <cell r="E43">
            <v>50.47</v>
          </cell>
          <cell r="F43">
            <v>65.48</v>
          </cell>
          <cell r="G43">
            <v>72.2</v>
          </cell>
          <cell r="H43">
            <v>57</v>
          </cell>
          <cell r="I43">
            <v>48.48</v>
          </cell>
        </row>
        <row r="44">
          <cell r="A44">
            <v>37073</v>
          </cell>
          <cell r="B44">
            <v>69.56</v>
          </cell>
          <cell r="C44">
            <v>77.52</v>
          </cell>
          <cell r="D44">
            <v>59.71</v>
          </cell>
          <cell r="E44">
            <v>49.33</v>
          </cell>
          <cell r="F44">
            <v>64.48</v>
          </cell>
          <cell r="G44">
            <v>71.87</v>
          </cell>
          <cell r="H44">
            <v>55.34</v>
          </cell>
          <cell r="I44">
            <v>45.7</v>
          </cell>
        </row>
        <row r="45">
          <cell r="A45">
            <v>37104</v>
          </cell>
          <cell r="B45">
            <v>69.23</v>
          </cell>
          <cell r="C45">
            <v>75.88</v>
          </cell>
          <cell r="D45">
            <v>59.54</v>
          </cell>
          <cell r="E45">
            <v>53.41</v>
          </cell>
          <cell r="F45">
            <v>63.04</v>
          </cell>
          <cell r="G45">
            <v>69.12</v>
          </cell>
          <cell r="H45">
            <v>54.19</v>
          </cell>
          <cell r="I45">
            <v>48.62</v>
          </cell>
        </row>
        <row r="46">
          <cell r="A46">
            <v>37135</v>
          </cell>
          <cell r="B46">
            <v>69.58</v>
          </cell>
          <cell r="C46">
            <v>77.2</v>
          </cell>
          <cell r="D46">
            <v>61.84</v>
          </cell>
          <cell r="E46">
            <v>48.18</v>
          </cell>
          <cell r="F46">
            <v>59.65</v>
          </cell>
          <cell r="G46">
            <v>66.2</v>
          </cell>
          <cell r="H46">
            <v>52.98</v>
          </cell>
          <cell r="I46">
            <v>41.3</v>
          </cell>
        </row>
        <row r="47">
          <cell r="A47">
            <v>37165</v>
          </cell>
          <cell r="B47">
            <v>67.819999999999993</v>
          </cell>
          <cell r="C47">
            <v>74.760000000000005</v>
          </cell>
          <cell r="D47">
            <v>62.13</v>
          </cell>
          <cell r="E47">
            <v>46.94</v>
          </cell>
          <cell r="F47">
            <v>56.54</v>
          </cell>
          <cell r="G47">
            <v>62.35</v>
          </cell>
          <cell r="H47">
            <v>51.78</v>
          </cell>
          <cell r="I47">
            <v>39.11</v>
          </cell>
        </row>
        <row r="48">
          <cell r="A48">
            <v>37196</v>
          </cell>
          <cell r="B48">
            <v>64.33</v>
          </cell>
          <cell r="C48">
            <v>72.06</v>
          </cell>
          <cell r="D48">
            <v>59.06</v>
          </cell>
          <cell r="E48">
            <v>40.25</v>
          </cell>
          <cell r="F48">
            <v>57.71</v>
          </cell>
          <cell r="G48">
            <v>64.66</v>
          </cell>
          <cell r="H48">
            <v>52.99</v>
          </cell>
          <cell r="I48">
            <v>36.04</v>
          </cell>
        </row>
        <row r="49">
          <cell r="A49">
            <v>37226</v>
          </cell>
          <cell r="B49">
            <v>59.7</v>
          </cell>
          <cell r="C49">
            <v>67.41</v>
          </cell>
          <cell r="D49">
            <v>54.97</v>
          </cell>
          <cell r="E49">
            <v>35.26</v>
          </cell>
          <cell r="F49">
            <v>57.79</v>
          </cell>
          <cell r="G49">
            <v>65.27</v>
          </cell>
          <cell r="H49">
            <v>53.2</v>
          </cell>
          <cell r="I49">
            <v>34.11</v>
          </cell>
        </row>
        <row r="50">
          <cell r="A50">
            <v>37257</v>
          </cell>
          <cell r="B50">
            <v>61.05</v>
          </cell>
          <cell r="C50">
            <v>69.459999999999994</v>
          </cell>
          <cell r="D50">
            <v>56.17</v>
          </cell>
          <cell r="E50">
            <v>34.15</v>
          </cell>
          <cell r="F50">
            <v>58.75</v>
          </cell>
          <cell r="G50">
            <v>66.86</v>
          </cell>
          <cell r="H50">
            <v>54.04</v>
          </cell>
          <cell r="I50">
            <v>32.85</v>
          </cell>
        </row>
        <row r="51">
          <cell r="A51">
            <v>37288</v>
          </cell>
          <cell r="B51">
            <v>60.73</v>
          </cell>
          <cell r="C51">
            <v>69.05</v>
          </cell>
          <cell r="D51">
            <v>56.77</v>
          </cell>
          <cell r="E51">
            <v>33.19</v>
          </cell>
          <cell r="F51">
            <v>57.26</v>
          </cell>
          <cell r="G51">
            <v>65.12</v>
          </cell>
          <cell r="H51">
            <v>53.51</v>
          </cell>
          <cell r="I51">
            <v>31.27</v>
          </cell>
        </row>
        <row r="52">
          <cell r="A52">
            <v>37316</v>
          </cell>
          <cell r="B52">
            <v>58.55</v>
          </cell>
          <cell r="C52">
            <v>65.23</v>
          </cell>
          <cell r="D52">
            <v>56.19</v>
          </cell>
          <cell r="E52">
            <v>35.93</v>
          </cell>
          <cell r="F52">
            <v>57.07</v>
          </cell>
          <cell r="G52">
            <v>63.59</v>
          </cell>
          <cell r="H52">
            <v>54.75</v>
          </cell>
          <cell r="I52">
            <v>35</v>
          </cell>
        </row>
        <row r="53">
          <cell r="A53">
            <v>37347</v>
          </cell>
          <cell r="B53">
            <v>56.23</v>
          </cell>
          <cell r="C53">
            <v>61.44</v>
          </cell>
          <cell r="D53">
            <v>55.32</v>
          </cell>
          <cell r="E53">
            <v>37.97</v>
          </cell>
          <cell r="F53">
            <v>55.4</v>
          </cell>
          <cell r="G53">
            <v>60.55</v>
          </cell>
          <cell r="H53">
            <v>54.48</v>
          </cell>
          <cell r="I53">
            <v>37.380000000000003</v>
          </cell>
        </row>
        <row r="54">
          <cell r="A54">
            <v>37377</v>
          </cell>
          <cell r="B54">
            <v>60.35</v>
          </cell>
          <cell r="C54">
            <v>65.959999999999994</v>
          </cell>
          <cell r="D54">
            <v>58.85</v>
          </cell>
          <cell r="E54">
            <v>41.21</v>
          </cell>
          <cell r="F54">
            <v>55.69</v>
          </cell>
          <cell r="G54">
            <v>60.88</v>
          </cell>
          <cell r="H54">
            <v>54.3</v>
          </cell>
          <cell r="I54">
            <v>38.01</v>
          </cell>
        </row>
        <row r="55">
          <cell r="A55">
            <v>37408</v>
          </cell>
          <cell r="B55">
            <v>66.650000000000006</v>
          </cell>
          <cell r="C55">
            <v>73.010000000000005</v>
          </cell>
          <cell r="D55">
            <v>65.58</v>
          </cell>
          <cell r="E55">
            <v>44.26</v>
          </cell>
          <cell r="F55">
            <v>56.14</v>
          </cell>
          <cell r="G55">
            <v>61.52</v>
          </cell>
          <cell r="H55">
            <v>55.23</v>
          </cell>
          <cell r="I55">
            <v>37.24</v>
          </cell>
        </row>
        <row r="56">
          <cell r="A56">
            <v>37438</v>
          </cell>
          <cell r="B56">
            <v>75.86</v>
          </cell>
          <cell r="C56">
            <v>84.62</v>
          </cell>
          <cell r="D56">
            <v>70.87</v>
          </cell>
          <cell r="E56">
            <v>48.42</v>
          </cell>
          <cell r="F56">
            <v>59.09</v>
          </cell>
          <cell r="G56">
            <v>65.92</v>
          </cell>
          <cell r="H56">
            <v>55.23</v>
          </cell>
          <cell r="I56">
            <v>37.68</v>
          </cell>
        </row>
        <row r="57">
          <cell r="A57">
            <v>37469</v>
          </cell>
          <cell r="B57">
            <v>80.62</v>
          </cell>
          <cell r="C57">
            <v>90.18</v>
          </cell>
          <cell r="D57">
            <v>72.25</v>
          </cell>
          <cell r="E57">
            <v>53.5</v>
          </cell>
          <cell r="F57">
            <v>59.25</v>
          </cell>
          <cell r="G57">
            <v>66.290000000000006</v>
          </cell>
          <cell r="H57">
            <v>53.09</v>
          </cell>
          <cell r="I57">
            <v>39.299999999999997</v>
          </cell>
        </row>
        <row r="58">
          <cell r="A58">
            <v>37500</v>
          </cell>
          <cell r="B58">
            <v>89.93</v>
          </cell>
          <cell r="C58">
            <v>100.91</v>
          </cell>
          <cell r="D58">
            <v>78.22</v>
          </cell>
          <cell r="E58">
            <v>60.65</v>
          </cell>
          <cell r="F58">
            <v>61.49</v>
          </cell>
          <cell r="G58">
            <v>69.010000000000005</v>
          </cell>
          <cell r="H58">
            <v>53.51</v>
          </cell>
          <cell r="I58">
            <v>41.42</v>
          </cell>
        </row>
        <row r="59">
          <cell r="A59">
            <v>37530</v>
          </cell>
          <cell r="B59">
            <v>103.93</v>
          </cell>
          <cell r="C59">
            <v>117.08</v>
          </cell>
          <cell r="D59">
            <v>89.68</v>
          </cell>
          <cell r="E59">
            <v>68.959999999999994</v>
          </cell>
          <cell r="F59">
            <v>62.41</v>
          </cell>
          <cell r="G59">
            <v>70.319999999999993</v>
          </cell>
          <cell r="H59">
            <v>53.84</v>
          </cell>
          <cell r="I59">
            <v>41.39</v>
          </cell>
        </row>
        <row r="60">
          <cell r="A60">
            <v>37561</v>
          </cell>
          <cell r="B60">
            <v>101.27</v>
          </cell>
          <cell r="C60">
            <v>115.72</v>
          </cell>
          <cell r="D60">
            <v>87.13</v>
          </cell>
          <cell r="E60">
            <v>61.62</v>
          </cell>
          <cell r="F60">
            <v>64.64</v>
          </cell>
          <cell r="G60">
            <v>73.88</v>
          </cell>
          <cell r="H60">
            <v>55.6</v>
          </cell>
          <cell r="I60">
            <v>39.299999999999997</v>
          </cell>
        </row>
        <row r="61">
          <cell r="A61">
            <v>37591</v>
          </cell>
          <cell r="B61">
            <v>104.56</v>
          </cell>
          <cell r="C61">
            <v>118.12</v>
          </cell>
          <cell r="D61">
            <v>88.39</v>
          </cell>
          <cell r="E61">
            <v>69.98</v>
          </cell>
          <cell r="F61">
            <v>66.03</v>
          </cell>
          <cell r="G61">
            <v>74.61</v>
          </cell>
          <cell r="H61">
            <v>55.79</v>
          </cell>
          <cell r="I61">
            <v>44.2</v>
          </cell>
        </row>
        <row r="62">
          <cell r="A62">
            <v>37622</v>
          </cell>
          <cell r="B62">
            <v>101.45</v>
          </cell>
          <cell r="C62">
            <v>113.91</v>
          </cell>
          <cell r="D62">
            <v>85.31</v>
          </cell>
          <cell r="E62">
            <v>70.78</v>
          </cell>
          <cell r="F62">
            <v>67.349999999999994</v>
          </cell>
          <cell r="G62">
            <v>75.63</v>
          </cell>
          <cell r="H62">
            <v>56.61</v>
          </cell>
          <cell r="I62">
            <v>46.96</v>
          </cell>
        </row>
        <row r="63">
          <cell r="A63">
            <v>37653</v>
          </cell>
          <cell r="B63">
            <v>109.05</v>
          </cell>
          <cell r="C63">
            <v>121.2</v>
          </cell>
          <cell r="D63">
            <v>93.36</v>
          </cell>
          <cell r="E63">
            <v>78.87</v>
          </cell>
          <cell r="F63">
            <v>69.42</v>
          </cell>
          <cell r="G63">
            <v>77.180000000000007</v>
          </cell>
          <cell r="H63">
            <v>59.42</v>
          </cell>
          <cell r="I63">
            <v>50.17</v>
          </cell>
        </row>
        <row r="64">
          <cell r="A64">
            <v>37681</v>
          </cell>
          <cell r="B64">
            <v>100.18</v>
          </cell>
          <cell r="C64">
            <v>110.18</v>
          </cell>
          <cell r="D64">
            <v>88.82</v>
          </cell>
          <cell r="E64">
            <v>73.63</v>
          </cell>
          <cell r="F64">
            <v>66.209999999999994</v>
          </cell>
          <cell r="G64">
            <v>72.84</v>
          </cell>
          <cell r="H64">
            <v>58.68</v>
          </cell>
          <cell r="I64">
            <v>48.59</v>
          </cell>
        </row>
        <row r="65">
          <cell r="A65">
            <v>37712</v>
          </cell>
          <cell r="B65">
            <v>90.84</v>
          </cell>
          <cell r="C65">
            <v>101.84</v>
          </cell>
          <cell r="D65">
            <v>78.27</v>
          </cell>
          <cell r="E65">
            <v>61.63</v>
          </cell>
          <cell r="F65">
            <v>66.790000000000006</v>
          </cell>
          <cell r="G65">
            <v>74.89</v>
          </cell>
          <cell r="H65">
            <v>57.52</v>
          </cell>
          <cell r="I65">
            <v>45.29</v>
          </cell>
        </row>
        <row r="66">
          <cell r="A66">
            <v>37742</v>
          </cell>
          <cell r="B66">
            <v>87.33</v>
          </cell>
          <cell r="C66">
            <v>96.52</v>
          </cell>
          <cell r="D66">
            <v>76.59</v>
          </cell>
          <cell r="E66">
            <v>63.09</v>
          </cell>
          <cell r="F66">
            <v>67.61</v>
          </cell>
          <cell r="G66">
            <v>74.75</v>
          </cell>
          <cell r="H66">
            <v>59.28</v>
          </cell>
          <cell r="I66">
            <v>48.8</v>
          </cell>
        </row>
        <row r="67">
          <cell r="A67">
            <v>37773</v>
          </cell>
          <cell r="B67">
            <v>83.96</v>
          </cell>
          <cell r="C67">
            <v>92.05</v>
          </cell>
          <cell r="D67">
            <v>74.44</v>
          </cell>
          <cell r="E67">
            <v>62.76</v>
          </cell>
          <cell r="F67">
            <v>66.55</v>
          </cell>
          <cell r="G67">
            <v>72.989999999999995</v>
          </cell>
          <cell r="H67">
            <v>59</v>
          </cell>
          <cell r="I67">
            <v>49.72</v>
          </cell>
        </row>
        <row r="68">
          <cell r="A68">
            <v>37803</v>
          </cell>
          <cell r="B68">
            <v>85.02</v>
          </cell>
          <cell r="C68">
            <v>94.27</v>
          </cell>
          <cell r="D68">
            <v>75.290000000000006</v>
          </cell>
          <cell r="E68">
            <v>59.65</v>
          </cell>
          <cell r="F68">
            <v>67.48</v>
          </cell>
          <cell r="G68">
            <v>74.84</v>
          </cell>
          <cell r="H68">
            <v>59.74</v>
          </cell>
          <cell r="I68">
            <v>47.32</v>
          </cell>
        </row>
        <row r="69">
          <cell r="A69">
            <v>37834</v>
          </cell>
          <cell r="B69">
            <v>90.1</v>
          </cell>
          <cell r="C69">
            <v>99.65</v>
          </cell>
          <cell r="D69">
            <v>79.58</v>
          </cell>
          <cell r="E69">
            <v>64.23</v>
          </cell>
          <cell r="F69">
            <v>68.599999999999994</v>
          </cell>
          <cell r="G69">
            <v>75.89</v>
          </cell>
          <cell r="H69">
            <v>60.57</v>
          </cell>
          <cell r="I69">
            <v>48.88</v>
          </cell>
        </row>
        <row r="70">
          <cell r="A70">
            <v>37865</v>
          </cell>
          <cell r="B70">
            <v>89.66</v>
          </cell>
          <cell r="C70">
            <v>99.78</v>
          </cell>
          <cell r="D70">
            <v>78</v>
          </cell>
          <cell r="E70">
            <v>62.73</v>
          </cell>
          <cell r="F70">
            <v>70.12</v>
          </cell>
          <cell r="G70">
            <v>78.06</v>
          </cell>
          <cell r="H70">
            <v>60.99</v>
          </cell>
          <cell r="I70">
            <v>49.02</v>
          </cell>
        </row>
        <row r="71">
          <cell r="A71">
            <v>37895</v>
          </cell>
          <cell r="B71">
            <v>91.32</v>
          </cell>
          <cell r="C71">
            <v>101.39</v>
          </cell>
          <cell r="D71">
            <v>80.59</v>
          </cell>
          <cell r="E71">
            <v>63.59</v>
          </cell>
          <cell r="F71">
            <v>72.959999999999994</v>
          </cell>
          <cell r="G71">
            <v>81.02</v>
          </cell>
          <cell r="H71">
            <v>64.37</v>
          </cell>
          <cell r="I71">
            <v>50.77</v>
          </cell>
        </row>
        <row r="72">
          <cell r="A72">
            <v>37926</v>
          </cell>
          <cell r="B72">
            <v>94.54</v>
          </cell>
          <cell r="C72">
            <v>105.24</v>
          </cell>
          <cell r="D72">
            <v>84.19</v>
          </cell>
          <cell r="E72">
            <v>63.95</v>
          </cell>
          <cell r="F72">
            <v>74.17</v>
          </cell>
          <cell r="G72">
            <v>82.58</v>
          </cell>
          <cell r="H72">
            <v>66.03</v>
          </cell>
          <cell r="I72">
            <v>50.13</v>
          </cell>
        </row>
        <row r="73">
          <cell r="A73">
            <v>37956</v>
          </cell>
          <cell r="B73">
            <v>97.29</v>
          </cell>
          <cell r="C73">
            <v>105.85</v>
          </cell>
          <cell r="D73">
            <v>89.25</v>
          </cell>
          <cell r="E73">
            <v>72.66</v>
          </cell>
          <cell r="F73">
            <v>76.040000000000006</v>
          </cell>
          <cell r="G73">
            <v>82.75</v>
          </cell>
          <cell r="H73">
            <v>69.75</v>
          </cell>
          <cell r="I73">
            <v>56.76</v>
          </cell>
        </row>
        <row r="74">
          <cell r="A74">
            <v>37987</v>
          </cell>
          <cell r="B74">
            <v>93.51</v>
          </cell>
          <cell r="C74">
            <v>99.53</v>
          </cell>
          <cell r="D74">
            <v>90.82</v>
          </cell>
          <cell r="E74">
            <v>73.89</v>
          </cell>
          <cell r="F74">
            <v>74.91</v>
          </cell>
          <cell r="G74">
            <v>79.760000000000005</v>
          </cell>
          <cell r="H74">
            <v>72.739999999999995</v>
          </cell>
          <cell r="I74">
            <v>59.16</v>
          </cell>
        </row>
        <row r="75">
          <cell r="A75">
            <v>38018</v>
          </cell>
          <cell r="B75">
            <v>97.12</v>
          </cell>
          <cell r="C75">
            <v>102.04</v>
          </cell>
          <cell r="D75">
            <v>101.4</v>
          </cell>
          <cell r="E75">
            <v>75.02</v>
          </cell>
          <cell r="F75">
            <v>75.61</v>
          </cell>
          <cell r="G75">
            <v>79.459999999999994</v>
          </cell>
          <cell r="H75">
            <v>78.92</v>
          </cell>
          <cell r="I75">
            <v>58.37</v>
          </cell>
        </row>
        <row r="76">
          <cell r="A76">
            <v>38047</v>
          </cell>
          <cell r="B76">
            <v>101.58</v>
          </cell>
          <cell r="C76">
            <v>106.19</v>
          </cell>
          <cell r="D76">
            <v>104.37</v>
          </cell>
          <cell r="E76">
            <v>81.569999999999993</v>
          </cell>
          <cell r="F76">
            <v>79.91</v>
          </cell>
          <cell r="G76">
            <v>83.56</v>
          </cell>
          <cell r="H76">
            <v>82.09</v>
          </cell>
          <cell r="I76">
            <v>64.14</v>
          </cell>
        </row>
        <row r="77">
          <cell r="A77">
            <v>38078</v>
          </cell>
          <cell r="B77">
            <v>103.32</v>
          </cell>
          <cell r="C77">
            <v>108.5</v>
          </cell>
          <cell r="D77">
            <v>106.15</v>
          </cell>
          <cell r="E77">
            <v>80.95</v>
          </cell>
          <cell r="F77">
            <v>81.290000000000006</v>
          </cell>
          <cell r="G77">
            <v>85.39</v>
          </cell>
          <cell r="H77">
            <v>83.51</v>
          </cell>
          <cell r="I77">
            <v>63.64</v>
          </cell>
        </row>
        <row r="78">
          <cell r="A78">
            <v>38108</v>
          </cell>
          <cell r="B78">
            <v>112.08</v>
          </cell>
          <cell r="C78">
            <v>118.01</v>
          </cell>
          <cell r="D78">
            <v>107.22</v>
          </cell>
          <cell r="E78">
            <v>94.13</v>
          </cell>
          <cell r="F78">
            <v>82.64</v>
          </cell>
          <cell r="G78">
            <v>87.05</v>
          </cell>
          <cell r="H78">
            <v>79.03</v>
          </cell>
          <cell r="I78">
            <v>69.33</v>
          </cell>
        </row>
        <row r="79">
          <cell r="A79">
            <v>38139</v>
          </cell>
          <cell r="B79">
            <v>112.58</v>
          </cell>
          <cell r="C79">
            <v>118.21</v>
          </cell>
          <cell r="D79">
            <v>109.29</v>
          </cell>
          <cell r="E79">
            <v>94</v>
          </cell>
          <cell r="F79">
            <v>82.26</v>
          </cell>
          <cell r="G79">
            <v>86.39</v>
          </cell>
          <cell r="H79">
            <v>79.84</v>
          </cell>
          <cell r="I79">
            <v>68.64</v>
          </cell>
        </row>
        <row r="80">
          <cell r="A80">
            <v>38169</v>
          </cell>
          <cell r="B80">
            <v>107.88</v>
          </cell>
          <cell r="C80">
            <v>110.68</v>
          </cell>
          <cell r="D80">
            <v>106.97</v>
          </cell>
          <cell r="E80">
            <v>97.5</v>
          </cell>
          <cell r="F80">
            <v>81.209999999999994</v>
          </cell>
          <cell r="G80">
            <v>83.33</v>
          </cell>
          <cell r="H80">
            <v>80.510000000000005</v>
          </cell>
          <cell r="I80">
            <v>73.34</v>
          </cell>
        </row>
        <row r="81">
          <cell r="A81">
            <v>38200</v>
          </cell>
          <cell r="B81">
            <v>106.13</v>
          </cell>
          <cell r="C81">
            <v>107.24</v>
          </cell>
          <cell r="D81">
            <v>108.79</v>
          </cell>
          <cell r="E81">
            <v>98.97</v>
          </cell>
          <cell r="F81">
            <v>80.790000000000006</v>
          </cell>
          <cell r="G81">
            <v>81.66</v>
          </cell>
          <cell r="H81">
            <v>82.8</v>
          </cell>
          <cell r="I81">
            <v>75.28</v>
          </cell>
        </row>
        <row r="82">
          <cell r="A82">
            <v>38231</v>
          </cell>
          <cell r="B82">
            <v>104.61</v>
          </cell>
          <cell r="C82">
            <v>105.4</v>
          </cell>
          <cell r="D82">
            <v>107.67</v>
          </cell>
          <cell r="E82">
            <v>98.06</v>
          </cell>
          <cell r="F82">
            <v>82.69</v>
          </cell>
          <cell r="G82">
            <v>83.33</v>
          </cell>
          <cell r="H82">
            <v>85.09</v>
          </cell>
          <cell r="I82">
            <v>77.47</v>
          </cell>
        </row>
        <row r="83">
          <cell r="A83">
            <v>38261</v>
          </cell>
          <cell r="B83">
            <v>104.91</v>
          </cell>
          <cell r="C83">
            <v>103.36</v>
          </cell>
          <cell r="D83">
            <v>109.07</v>
          </cell>
          <cell r="E83">
            <v>106.36</v>
          </cell>
          <cell r="F83">
            <v>84.09</v>
          </cell>
          <cell r="G83">
            <v>82.87</v>
          </cell>
          <cell r="H83">
            <v>87.42</v>
          </cell>
          <cell r="I83">
            <v>85.19</v>
          </cell>
        </row>
        <row r="84">
          <cell r="A84">
            <v>38292</v>
          </cell>
          <cell r="B84">
            <v>103.13</v>
          </cell>
          <cell r="C84">
            <v>101.83</v>
          </cell>
          <cell r="D84">
            <v>110.63</v>
          </cell>
          <cell r="E84">
            <v>100.68</v>
          </cell>
          <cell r="F84">
            <v>84.51</v>
          </cell>
          <cell r="G84">
            <v>83.48</v>
          </cell>
          <cell r="H84">
            <v>90.63</v>
          </cell>
          <cell r="I84">
            <v>82.42</v>
          </cell>
        </row>
        <row r="85">
          <cell r="A85">
            <v>38322</v>
          </cell>
          <cell r="B85">
            <v>101.43</v>
          </cell>
          <cell r="C85">
            <v>102.07</v>
          </cell>
          <cell r="D85">
            <v>108.47</v>
          </cell>
          <cell r="E85">
            <v>92.2</v>
          </cell>
          <cell r="F85">
            <v>85.32</v>
          </cell>
          <cell r="G85">
            <v>85.88</v>
          </cell>
          <cell r="H85">
            <v>91.22</v>
          </cell>
          <cell r="I85">
            <v>77.48</v>
          </cell>
        </row>
        <row r="86">
          <cell r="A86">
            <v>38353</v>
          </cell>
          <cell r="B86">
            <v>101.11</v>
          </cell>
          <cell r="C86">
            <v>101.36</v>
          </cell>
          <cell r="D86">
            <v>111.06</v>
          </cell>
          <cell r="E86">
            <v>90.4</v>
          </cell>
          <cell r="F86">
            <v>85.83</v>
          </cell>
          <cell r="G86">
            <v>86.06</v>
          </cell>
          <cell r="H86">
            <v>94.26</v>
          </cell>
          <cell r="I86">
            <v>76.680000000000007</v>
          </cell>
        </row>
        <row r="87">
          <cell r="A87">
            <v>38384</v>
          </cell>
          <cell r="B87">
            <v>98.34</v>
          </cell>
          <cell r="C87">
            <v>98.74</v>
          </cell>
          <cell r="D87">
            <v>109.01</v>
          </cell>
          <cell r="E87">
            <v>86.39</v>
          </cell>
          <cell r="F87">
            <v>86.52</v>
          </cell>
          <cell r="G87">
            <v>86.89</v>
          </cell>
          <cell r="H87">
            <v>95.89</v>
          </cell>
          <cell r="I87">
            <v>75.95</v>
          </cell>
        </row>
        <row r="88">
          <cell r="A88">
            <v>38412</v>
          </cell>
          <cell r="B88">
            <v>106.82</v>
          </cell>
          <cell r="C88">
            <v>106.39</v>
          </cell>
          <cell r="D88">
            <v>117.55</v>
          </cell>
          <cell r="E88">
            <v>97.81</v>
          </cell>
          <cell r="F88">
            <v>90.23</v>
          </cell>
          <cell r="G88">
            <v>89.89</v>
          </cell>
          <cell r="H88">
            <v>99.28</v>
          </cell>
          <cell r="I88">
            <v>82.56</v>
          </cell>
        </row>
        <row r="89">
          <cell r="A89">
            <v>38443</v>
          </cell>
          <cell r="B89">
            <v>99.86</v>
          </cell>
          <cell r="C89">
            <v>99.59</v>
          </cell>
          <cell r="D89">
            <v>106.79</v>
          </cell>
          <cell r="E89">
            <v>93.86</v>
          </cell>
          <cell r="F89">
            <v>88.53</v>
          </cell>
          <cell r="G89">
            <v>88.32</v>
          </cell>
          <cell r="H89">
            <v>94.62</v>
          </cell>
          <cell r="I89">
            <v>83.15</v>
          </cell>
        </row>
        <row r="90">
          <cell r="A90">
            <v>38473</v>
          </cell>
          <cell r="B90">
            <v>93.24</v>
          </cell>
          <cell r="C90">
            <v>94.57</v>
          </cell>
          <cell r="D90">
            <v>96.22</v>
          </cell>
          <cell r="E90">
            <v>84.99</v>
          </cell>
          <cell r="F90">
            <v>86.97</v>
          </cell>
          <cell r="G90">
            <v>88.24</v>
          </cell>
          <cell r="H90">
            <v>89.73</v>
          </cell>
          <cell r="I90">
            <v>79.209999999999994</v>
          </cell>
        </row>
        <row r="91">
          <cell r="A91">
            <v>38504</v>
          </cell>
          <cell r="B91">
            <v>90.22</v>
          </cell>
          <cell r="C91">
            <v>91.39</v>
          </cell>
          <cell r="D91">
            <v>90.57</v>
          </cell>
          <cell r="E91">
            <v>85.08</v>
          </cell>
          <cell r="F91">
            <v>85.45</v>
          </cell>
          <cell r="G91">
            <v>86.58</v>
          </cell>
          <cell r="H91">
            <v>85.74</v>
          </cell>
          <cell r="I91">
            <v>80.53</v>
          </cell>
        </row>
        <row r="92">
          <cell r="A92">
            <v>38534</v>
          </cell>
          <cell r="B92">
            <v>88.68</v>
          </cell>
          <cell r="C92">
            <v>90.03</v>
          </cell>
          <cell r="D92">
            <v>85.06</v>
          </cell>
          <cell r="E92">
            <v>86.64</v>
          </cell>
          <cell r="F92">
            <v>85.41</v>
          </cell>
          <cell r="G92">
            <v>86.73</v>
          </cell>
          <cell r="H92">
            <v>81.900000000000006</v>
          </cell>
          <cell r="I92">
            <v>83.38</v>
          </cell>
        </row>
        <row r="93">
          <cell r="A93">
            <v>38565</v>
          </cell>
          <cell r="B93">
            <v>90.46</v>
          </cell>
          <cell r="C93">
            <v>89.02</v>
          </cell>
          <cell r="D93">
            <v>90.36</v>
          </cell>
          <cell r="E93">
            <v>95.79</v>
          </cell>
          <cell r="F93">
            <v>87.61</v>
          </cell>
          <cell r="G93">
            <v>86.25</v>
          </cell>
          <cell r="H93">
            <v>87.47</v>
          </cell>
          <cell r="I93">
            <v>92.69</v>
          </cell>
        </row>
        <row r="94">
          <cell r="A94">
            <v>38596</v>
          </cell>
          <cell r="B94">
            <v>90.96</v>
          </cell>
          <cell r="C94">
            <v>89.04</v>
          </cell>
          <cell r="D94">
            <v>88.2</v>
          </cell>
          <cell r="E94">
            <v>100.84</v>
          </cell>
          <cell r="F94">
            <v>90.59</v>
          </cell>
          <cell r="G94">
            <v>88.7</v>
          </cell>
          <cell r="H94">
            <v>87.81</v>
          </cell>
          <cell r="I94">
            <v>100.36</v>
          </cell>
        </row>
        <row r="95">
          <cell r="A95">
            <v>38626</v>
          </cell>
          <cell r="B95">
            <v>93.09</v>
          </cell>
          <cell r="C95">
            <v>92.41</v>
          </cell>
          <cell r="D95">
            <v>88.79</v>
          </cell>
          <cell r="E95">
            <v>99.71</v>
          </cell>
          <cell r="F95">
            <v>94.36</v>
          </cell>
          <cell r="G95">
            <v>93.69</v>
          </cell>
          <cell r="H95">
            <v>89.97</v>
          </cell>
          <cell r="I95">
            <v>101</v>
          </cell>
        </row>
        <row r="96">
          <cell r="A96">
            <v>38657</v>
          </cell>
          <cell r="B96">
            <v>91.8</v>
          </cell>
          <cell r="C96">
            <v>92.02</v>
          </cell>
          <cell r="D96">
            <v>89.72</v>
          </cell>
          <cell r="E96">
            <v>93.07</v>
          </cell>
          <cell r="F96">
            <v>94.87</v>
          </cell>
          <cell r="G96">
            <v>95.12</v>
          </cell>
          <cell r="H96">
            <v>92.71</v>
          </cell>
          <cell r="I96">
            <v>96.11</v>
          </cell>
        </row>
        <row r="97">
          <cell r="A97">
            <v>38687</v>
          </cell>
          <cell r="B97">
            <v>100</v>
          </cell>
          <cell r="C97">
            <v>100</v>
          </cell>
          <cell r="D97">
            <v>100</v>
          </cell>
          <cell r="E97">
            <v>100</v>
          </cell>
          <cell r="F97">
            <v>100</v>
          </cell>
          <cell r="G97">
            <v>100</v>
          </cell>
          <cell r="H97">
            <v>100</v>
          </cell>
          <cell r="I97">
            <v>100</v>
          </cell>
        </row>
        <row r="98">
          <cell r="A98">
            <v>38718</v>
          </cell>
          <cell r="B98">
            <v>101.81</v>
          </cell>
          <cell r="C98">
            <v>104.78</v>
          </cell>
          <cell r="D98">
            <v>104.65</v>
          </cell>
          <cell r="E98">
            <v>88.94</v>
          </cell>
          <cell r="F98">
            <v>102.38</v>
          </cell>
          <cell r="G98">
            <v>105.39</v>
          </cell>
          <cell r="H98">
            <v>105.22</v>
          </cell>
          <cell r="I98">
            <v>89.34</v>
          </cell>
        </row>
        <row r="99">
          <cell r="A99">
            <v>38749</v>
          </cell>
          <cell r="B99">
            <v>97.57</v>
          </cell>
          <cell r="C99">
            <v>101.56</v>
          </cell>
          <cell r="D99">
            <v>102.09</v>
          </cell>
          <cell r="E99">
            <v>79.31</v>
          </cell>
          <cell r="F99">
            <v>103.28</v>
          </cell>
          <cell r="G99">
            <v>107.54</v>
          </cell>
          <cell r="H99">
            <v>108.02</v>
          </cell>
          <cell r="I99">
            <v>83.88</v>
          </cell>
        </row>
        <row r="100">
          <cell r="A100">
            <v>38777</v>
          </cell>
          <cell r="B100">
            <v>93.81</v>
          </cell>
          <cell r="C100">
            <v>96.26</v>
          </cell>
          <cell r="D100">
            <v>102.86</v>
          </cell>
          <cell r="E100">
            <v>77.02</v>
          </cell>
          <cell r="F100">
            <v>99.65</v>
          </cell>
          <cell r="G100">
            <v>102.28</v>
          </cell>
          <cell r="H100">
            <v>109.23</v>
          </cell>
          <cell r="I100">
            <v>81.760000000000005</v>
          </cell>
        </row>
        <row r="101">
          <cell r="A101">
            <v>38808</v>
          </cell>
          <cell r="B101">
            <v>95.29</v>
          </cell>
          <cell r="C101">
            <v>95.82</v>
          </cell>
          <cell r="D101">
            <v>111.04</v>
          </cell>
          <cell r="E101">
            <v>79.540000000000006</v>
          </cell>
          <cell r="F101">
            <v>102.3</v>
          </cell>
          <cell r="G101">
            <v>102.89</v>
          </cell>
          <cell r="H101">
            <v>119.19</v>
          </cell>
          <cell r="I101">
            <v>85.33</v>
          </cell>
        </row>
        <row r="102">
          <cell r="A102">
            <v>38838</v>
          </cell>
          <cell r="B102">
            <v>99.12</v>
          </cell>
          <cell r="C102">
            <v>99.45</v>
          </cell>
          <cell r="D102">
            <v>121.37</v>
          </cell>
          <cell r="E102">
            <v>78.11</v>
          </cell>
          <cell r="F102">
            <v>104.26</v>
          </cell>
          <cell r="G102">
            <v>104.62</v>
          </cell>
          <cell r="H102">
            <v>127.73</v>
          </cell>
          <cell r="I102">
            <v>82.14</v>
          </cell>
        </row>
        <row r="103">
          <cell r="A103">
            <v>38869</v>
          </cell>
          <cell r="B103">
            <v>99.63</v>
          </cell>
          <cell r="C103">
            <v>101.78</v>
          </cell>
          <cell r="D103">
            <v>112.93</v>
          </cell>
          <cell r="E103">
            <v>79.959999999999994</v>
          </cell>
          <cell r="F103">
            <v>101.24</v>
          </cell>
          <cell r="G103">
            <v>103.46</v>
          </cell>
          <cell r="H103">
            <v>114.73</v>
          </cell>
          <cell r="I103">
            <v>81.19</v>
          </cell>
        </row>
        <row r="104">
          <cell r="A104">
            <v>38899</v>
          </cell>
          <cell r="B104">
            <v>99.75</v>
          </cell>
          <cell r="C104">
            <v>102.3</v>
          </cell>
          <cell r="D104">
            <v>114.13</v>
          </cell>
          <cell r="E104">
            <v>77.209999999999994</v>
          </cell>
          <cell r="F104">
            <v>104.16</v>
          </cell>
          <cell r="G104">
            <v>106.86</v>
          </cell>
          <cell r="H104">
            <v>119.15</v>
          </cell>
          <cell r="I104">
            <v>80.569999999999993</v>
          </cell>
        </row>
        <row r="105">
          <cell r="A105">
            <v>38930</v>
          </cell>
          <cell r="B105">
            <v>97.05</v>
          </cell>
          <cell r="C105">
            <v>97.67</v>
          </cell>
          <cell r="D105">
            <v>113.68</v>
          </cell>
          <cell r="E105">
            <v>79.31</v>
          </cell>
          <cell r="F105">
            <v>102.91</v>
          </cell>
          <cell r="G105">
            <v>103.58</v>
          </cell>
          <cell r="H105">
            <v>120.52</v>
          </cell>
          <cell r="I105">
            <v>84.03</v>
          </cell>
        </row>
        <row r="106">
          <cell r="A106">
            <v>38961</v>
          </cell>
          <cell r="B106">
            <v>94.66</v>
          </cell>
          <cell r="C106">
            <v>95.09</v>
          </cell>
          <cell r="D106">
            <v>116.3</v>
          </cell>
          <cell r="E106">
            <v>73.09</v>
          </cell>
          <cell r="F106">
            <v>99.85</v>
          </cell>
          <cell r="G106">
            <v>100.32</v>
          </cell>
          <cell r="H106">
            <v>122.64</v>
          </cell>
          <cell r="I106">
            <v>77.069999999999993</v>
          </cell>
        </row>
        <row r="107">
          <cell r="A107">
            <v>38991</v>
          </cell>
          <cell r="B107">
            <v>95.76</v>
          </cell>
          <cell r="C107">
            <v>95.15</v>
          </cell>
          <cell r="D107">
            <v>123.34</v>
          </cell>
          <cell r="E107">
            <v>72.319999999999993</v>
          </cell>
          <cell r="F107">
            <v>101.91</v>
          </cell>
          <cell r="G107">
            <v>101.27</v>
          </cell>
          <cell r="H107">
            <v>131.22999999999999</v>
          </cell>
          <cell r="I107">
            <v>76.900000000000006</v>
          </cell>
        </row>
        <row r="108">
          <cell r="A108">
            <v>39022</v>
          </cell>
          <cell r="B108">
            <v>99.88</v>
          </cell>
          <cell r="C108">
            <v>99.86</v>
          </cell>
          <cell r="D108">
            <v>129.24</v>
          </cell>
          <cell r="E108">
            <v>72.48</v>
          </cell>
          <cell r="F108">
            <v>105.86</v>
          </cell>
          <cell r="G108">
            <v>105.87</v>
          </cell>
          <cell r="H108">
            <v>136.94999999999999</v>
          </cell>
          <cell r="I108">
            <v>76.77</v>
          </cell>
        </row>
        <row r="109">
          <cell r="A109">
            <v>39052</v>
          </cell>
          <cell r="B109">
            <v>100.81</v>
          </cell>
          <cell r="C109">
            <v>100.71</v>
          </cell>
          <cell r="D109">
            <v>132.91</v>
          </cell>
          <cell r="E109">
            <v>70.92</v>
          </cell>
          <cell r="F109">
            <v>107.2</v>
          </cell>
          <cell r="G109">
            <v>107.11</v>
          </cell>
          <cell r="H109">
            <v>141.29</v>
          </cell>
          <cell r="I109">
            <v>75.349999999999994</v>
          </cell>
        </row>
        <row r="110">
          <cell r="A110">
            <v>39083</v>
          </cell>
          <cell r="B110">
            <v>99.11</v>
          </cell>
          <cell r="C110">
            <v>100.51</v>
          </cell>
          <cell r="D110">
            <v>129.94999999999999</v>
          </cell>
          <cell r="E110">
            <v>64.83</v>
          </cell>
          <cell r="F110">
            <v>105.96</v>
          </cell>
          <cell r="G110">
            <v>107.48</v>
          </cell>
          <cell r="H110">
            <v>138.9</v>
          </cell>
          <cell r="I110">
            <v>69.260000000000005</v>
          </cell>
        </row>
        <row r="111">
          <cell r="A111">
            <v>39114</v>
          </cell>
          <cell r="B111">
            <v>98.79</v>
          </cell>
          <cell r="C111">
            <v>98.85</v>
          </cell>
          <cell r="D111">
            <v>130.53</v>
          </cell>
          <cell r="E111">
            <v>68.13</v>
          </cell>
          <cell r="F111">
            <v>107.77</v>
          </cell>
          <cell r="G111">
            <v>107.86</v>
          </cell>
          <cell r="H111">
            <v>142.36000000000001</v>
          </cell>
          <cell r="I111">
            <v>74.27</v>
          </cell>
        </row>
        <row r="112">
          <cell r="A112">
            <v>39142</v>
          </cell>
          <cell r="B112">
            <v>98.75</v>
          </cell>
          <cell r="C112">
            <v>98.29</v>
          </cell>
          <cell r="D112">
            <v>131.52000000000001</v>
          </cell>
          <cell r="E112">
            <v>68.900000000000006</v>
          </cell>
          <cell r="F112">
            <v>108.08</v>
          </cell>
          <cell r="G112">
            <v>107.6</v>
          </cell>
          <cell r="H112">
            <v>143.93</v>
          </cell>
          <cell r="I112">
            <v>75.37</v>
          </cell>
        </row>
        <row r="113">
          <cell r="A113">
            <v>39173</v>
          </cell>
          <cell r="B113">
            <v>95.87</v>
          </cell>
          <cell r="C113">
            <v>92.61</v>
          </cell>
          <cell r="D113">
            <v>135.28</v>
          </cell>
          <cell r="E113">
            <v>70.45</v>
          </cell>
          <cell r="F113">
            <v>107.86</v>
          </cell>
          <cell r="G113">
            <v>104.22</v>
          </cell>
          <cell r="H113">
            <v>152.16</v>
          </cell>
          <cell r="I113">
            <v>79.209999999999994</v>
          </cell>
        </row>
        <row r="114">
          <cell r="A114">
            <v>39203</v>
          </cell>
          <cell r="B114">
            <v>93.91</v>
          </cell>
          <cell r="C114">
            <v>89.54</v>
          </cell>
          <cell r="D114">
            <v>135.63</v>
          </cell>
          <cell r="E114">
            <v>70.7</v>
          </cell>
          <cell r="F114">
            <v>108.23</v>
          </cell>
          <cell r="G114">
            <v>103.22</v>
          </cell>
          <cell r="H114">
            <v>156.25</v>
          </cell>
          <cell r="I114">
            <v>81.44</v>
          </cell>
        </row>
        <row r="115">
          <cell r="A115">
            <v>39234</v>
          </cell>
          <cell r="B115">
            <v>92.03</v>
          </cell>
          <cell r="C115">
            <v>87.96</v>
          </cell>
          <cell r="D115">
            <v>130.28</v>
          </cell>
          <cell r="E115">
            <v>70.8</v>
          </cell>
          <cell r="F115">
            <v>108.84</v>
          </cell>
          <cell r="G115">
            <v>104.05</v>
          </cell>
          <cell r="H115">
            <v>154.04</v>
          </cell>
          <cell r="I115">
            <v>83.67</v>
          </cell>
        </row>
        <row r="116">
          <cell r="A116">
            <v>39264</v>
          </cell>
          <cell r="B116">
            <v>91.58</v>
          </cell>
          <cell r="C116">
            <v>88.33</v>
          </cell>
          <cell r="D116">
            <v>131.57</v>
          </cell>
          <cell r="E116">
            <v>65.78</v>
          </cell>
          <cell r="F116">
            <v>111.21</v>
          </cell>
          <cell r="G116">
            <v>107.3</v>
          </cell>
          <cell r="H116">
            <v>159.76</v>
          </cell>
          <cell r="I116">
            <v>79.81</v>
          </cell>
        </row>
        <row r="117">
          <cell r="A117">
            <v>39295</v>
          </cell>
          <cell r="B117">
            <v>93.84</v>
          </cell>
          <cell r="C117">
            <v>91.72</v>
          </cell>
          <cell r="D117">
            <v>129.91999999999999</v>
          </cell>
          <cell r="E117">
            <v>67.12</v>
          </cell>
          <cell r="F117">
            <v>109.18</v>
          </cell>
          <cell r="G117">
            <v>106.73</v>
          </cell>
          <cell r="H117">
            <v>151.19999999999999</v>
          </cell>
          <cell r="I117">
            <v>78</v>
          </cell>
        </row>
        <row r="118">
          <cell r="A118">
            <v>39326</v>
          </cell>
          <cell r="B118">
            <v>94.42</v>
          </cell>
          <cell r="C118">
            <v>92.83</v>
          </cell>
          <cell r="D118">
            <v>124.37</v>
          </cell>
          <cell r="E118">
            <v>70.150000000000006</v>
          </cell>
          <cell r="F118">
            <v>113.54</v>
          </cell>
          <cell r="G118">
            <v>111.66</v>
          </cell>
          <cell r="H118">
            <v>149.53</v>
          </cell>
          <cell r="I118">
            <v>84.31</v>
          </cell>
        </row>
        <row r="119">
          <cell r="A119">
            <v>39356</v>
          </cell>
          <cell r="B119">
            <v>92.96</v>
          </cell>
          <cell r="C119">
            <v>89.37</v>
          </cell>
          <cell r="D119">
            <v>125.16</v>
          </cell>
          <cell r="E119">
            <v>73.17</v>
          </cell>
          <cell r="F119">
            <v>118.04</v>
          </cell>
          <cell r="G119">
            <v>113.51</v>
          </cell>
          <cell r="H119">
            <v>158.88999999999999</v>
          </cell>
          <cell r="I119">
            <v>92.87</v>
          </cell>
        </row>
        <row r="120">
          <cell r="A120">
            <v>39387</v>
          </cell>
          <cell r="B120">
            <v>92.79</v>
          </cell>
          <cell r="C120">
            <v>89.62</v>
          </cell>
          <cell r="D120">
            <v>119.06</v>
          </cell>
          <cell r="E120">
            <v>76.58</v>
          </cell>
          <cell r="F120">
            <v>120.04</v>
          </cell>
          <cell r="G120">
            <v>115.96</v>
          </cell>
          <cell r="H120">
            <v>154.06</v>
          </cell>
          <cell r="I120">
            <v>99.01</v>
          </cell>
        </row>
        <row r="121">
          <cell r="A121">
            <v>39417</v>
          </cell>
          <cell r="B121">
            <v>93.82</v>
          </cell>
          <cell r="C121">
            <v>93.98</v>
          </cell>
          <cell r="D121">
            <v>112.21</v>
          </cell>
          <cell r="E121">
            <v>73.37</v>
          </cell>
          <cell r="F121">
            <v>120.09</v>
          </cell>
          <cell r="G121">
            <v>120.32</v>
          </cell>
          <cell r="H121">
            <v>143.6</v>
          </cell>
          <cell r="I121">
            <v>93.85</v>
          </cell>
        </row>
        <row r="122">
          <cell r="A122">
            <v>39448</v>
          </cell>
          <cell r="B122">
            <v>98</v>
          </cell>
          <cell r="C122">
            <v>98.05</v>
          </cell>
          <cell r="D122">
            <v>114.61</v>
          </cell>
          <cell r="E122">
            <v>79</v>
          </cell>
          <cell r="F122">
            <v>126.3</v>
          </cell>
          <cell r="G122">
            <v>126.39</v>
          </cell>
          <cell r="H122">
            <v>147.68</v>
          </cell>
          <cell r="I122">
            <v>101.74</v>
          </cell>
        </row>
        <row r="123">
          <cell r="A123">
            <v>39479</v>
          </cell>
          <cell r="B123">
            <v>103.45</v>
          </cell>
          <cell r="C123">
            <v>102.18</v>
          </cell>
          <cell r="D123">
            <v>121.93</v>
          </cell>
          <cell r="E123">
            <v>86.49</v>
          </cell>
          <cell r="F123">
            <v>136.85</v>
          </cell>
          <cell r="G123">
            <v>135.19999999999999</v>
          </cell>
          <cell r="H123">
            <v>161.28</v>
          </cell>
          <cell r="I123">
            <v>114.34</v>
          </cell>
        </row>
        <row r="124">
          <cell r="A124">
            <v>39508</v>
          </cell>
          <cell r="B124">
            <v>105.36</v>
          </cell>
          <cell r="C124">
            <v>102.15</v>
          </cell>
          <cell r="D124">
            <v>128.62</v>
          </cell>
          <cell r="E124">
            <v>90.5</v>
          </cell>
          <cell r="F124">
            <v>141</v>
          </cell>
          <cell r="G124">
            <v>136.75</v>
          </cell>
          <cell r="H124">
            <v>172.1</v>
          </cell>
          <cell r="I124">
            <v>120.98</v>
          </cell>
        </row>
        <row r="125">
          <cell r="A125">
            <v>39539</v>
          </cell>
          <cell r="B125">
            <v>105.34</v>
          </cell>
          <cell r="C125">
            <v>100.4</v>
          </cell>
          <cell r="D125">
            <v>125.72</v>
          </cell>
          <cell r="E125">
            <v>98.47</v>
          </cell>
          <cell r="F125">
            <v>142.72999999999999</v>
          </cell>
          <cell r="G125">
            <v>136.05000000000001</v>
          </cell>
          <cell r="H125">
            <v>170.27</v>
          </cell>
          <cell r="I125">
            <v>133.35</v>
          </cell>
        </row>
        <row r="126">
          <cell r="A126">
            <v>39569</v>
          </cell>
          <cell r="B126">
            <v>106.03</v>
          </cell>
          <cell r="C126">
            <v>99.51</v>
          </cell>
          <cell r="D126">
            <v>120.39</v>
          </cell>
          <cell r="E126">
            <v>109.37</v>
          </cell>
          <cell r="F126">
            <v>145.93</v>
          </cell>
          <cell r="G126">
            <v>136.97999999999999</v>
          </cell>
          <cell r="H126">
            <v>165.65</v>
          </cell>
          <cell r="I126">
            <v>150.44</v>
          </cell>
        </row>
        <row r="127">
          <cell r="A127">
            <v>39600</v>
          </cell>
          <cell r="B127">
            <v>107.75</v>
          </cell>
          <cell r="C127">
            <v>101.57</v>
          </cell>
          <cell r="D127">
            <v>112.06</v>
          </cell>
          <cell r="E127">
            <v>118.47</v>
          </cell>
          <cell r="F127">
            <v>152.21</v>
          </cell>
          <cell r="G127">
            <v>143.52000000000001</v>
          </cell>
          <cell r="H127">
            <v>158.26</v>
          </cell>
          <cell r="I127">
            <v>167.26</v>
          </cell>
        </row>
        <row r="128">
          <cell r="A128">
            <v>39630</v>
          </cell>
          <cell r="B128">
            <v>104.94</v>
          </cell>
          <cell r="C128">
            <v>100.35</v>
          </cell>
          <cell r="D128">
            <v>113.02</v>
          </cell>
          <cell r="E128">
            <v>108.58</v>
          </cell>
          <cell r="F128">
            <v>150.71</v>
          </cell>
          <cell r="G128">
            <v>144.18</v>
          </cell>
          <cell r="H128">
            <v>162.34</v>
          </cell>
          <cell r="I128">
            <v>155.78</v>
          </cell>
        </row>
        <row r="129">
          <cell r="A129">
            <v>39661</v>
          </cell>
          <cell r="B129">
            <v>97.28</v>
          </cell>
          <cell r="C129">
            <v>95.88</v>
          </cell>
          <cell r="D129">
            <v>102.75</v>
          </cell>
          <cell r="E129">
            <v>93.53</v>
          </cell>
          <cell r="F129">
            <v>137.97</v>
          </cell>
          <cell r="G129">
            <v>135.99</v>
          </cell>
          <cell r="H129">
            <v>145.72999999999999</v>
          </cell>
          <cell r="I129">
            <v>132.59</v>
          </cell>
        </row>
        <row r="130">
          <cell r="A130">
            <v>39692</v>
          </cell>
          <cell r="B130">
            <v>102.22</v>
          </cell>
          <cell r="C130">
            <v>102.73</v>
          </cell>
          <cell r="D130">
            <v>105.41</v>
          </cell>
          <cell r="E130">
            <v>94.03</v>
          </cell>
          <cell r="F130">
            <v>129.97999999999999</v>
          </cell>
          <cell r="G130">
            <v>130.66999999999999</v>
          </cell>
          <cell r="H130">
            <v>134.05000000000001</v>
          </cell>
          <cell r="I130">
            <v>119.41</v>
          </cell>
        </row>
        <row r="131">
          <cell r="A131">
            <v>39722</v>
          </cell>
          <cell r="B131">
            <v>102.97</v>
          </cell>
          <cell r="C131">
            <v>104.17</v>
          </cell>
          <cell r="D131">
            <v>100.62</v>
          </cell>
          <cell r="E131">
            <v>96.42</v>
          </cell>
          <cell r="F131">
            <v>108.55</v>
          </cell>
          <cell r="G131">
            <v>109.8</v>
          </cell>
          <cell r="H131">
            <v>106.12</v>
          </cell>
          <cell r="I131">
            <v>101.64</v>
          </cell>
        </row>
        <row r="132">
          <cell r="A132">
            <v>39753</v>
          </cell>
          <cell r="B132">
            <v>98.88</v>
          </cell>
          <cell r="C132">
            <v>101.91</v>
          </cell>
          <cell r="D132">
            <v>93.74</v>
          </cell>
          <cell r="E132">
            <v>88.36</v>
          </cell>
          <cell r="F132">
            <v>99.88</v>
          </cell>
          <cell r="G132">
            <v>102.95</v>
          </cell>
          <cell r="H132">
            <v>94.7</v>
          </cell>
          <cell r="I132">
            <v>89.27</v>
          </cell>
        </row>
        <row r="133">
          <cell r="A133">
            <v>39783</v>
          </cell>
          <cell r="B133">
            <v>97.98</v>
          </cell>
          <cell r="C133">
            <v>105.39</v>
          </cell>
          <cell r="D133">
            <v>85.55</v>
          </cell>
          <cell r="E133">
            <v>79.930000000000007</v>
          </cell>
          <cell r="F133">
            <v>93.62</v>
          </cell>
          <cell r="G133">
            <v>100.74</v>
          </cell>
          <cell r="H133">
            <v>81.69</v>
          </cell>
          <cell r="I133">
            <v>76.28</v>
          </cell>
        </row>
        <row r="134">
          <cell r="A134">
            <v>39814</v>
          </cell>
          <cell r="B134">
            <v>96.97</v>
          </cell>
          <cell r="C134">
            <v>106.54</v>
          </cell>
          <cell r="D134">
            <v>85.71</v>
          </cell>
          <cell r="E134">
            <v>71.489999999999995</v>
          </cell>
          <cell r="F134">
            <v>96.05</v>
          </cell>
          <cell r="G134">
            <v>105.54</v>
          </cell>
          <cell r="H134">
            <v>84.88</v>
          </cell>
          <cell r="I134">
            <v>70.8</v>
          </cell>
        </row>
        <row r="135">
          <cell r="A135">
            <v>39845</v>
          </cell>
          <cell r="B135">
            <v>93.49</v>
          </cell>
          <cell r="C135">
            <v>103.6</v>
          </cell>
          <cell r="D135">
            <v>84.97</v>
          </cell>
          <cell r="E135">
            <v>64.430000000000007</v>
          </cell>
          <cell r="F135">
            <v>92.15</v>
          </cell>
          <cell r="G135">
            <v>102.12</v>
          </cell>
          <cell r="H135">
            <v>83.72</v>
          </cell>
          <cell r="I135">
            <v>63.48</v>
          </cell>
        </row>
        <row r="136">
          <cell r="A136">
            <v>39873</v>
          </cell>
          <cell r="B136">
            <v>91.32</v>
          </cell>
          <cell r="C136">
            <v>101.46</v>
          </cell>
          <cell r="D136">
            <v>85.71</v>
          </cell>
          <cell r="E136">
            <v>59.76</v>
          </cell>
          <cell r="F136">
            <v>90.28</v>
          </cell>
          <cell r="G136">
            <v>100.33</v>
          </cell>
          <cell r="H136">
            <v>84.69</v>
          </cell>
          <cell r="I136">
            <v>59.02</v>
          </cell>
        </row>
        <row r="137">
          <cell r="A137">
            <v>39904</v>
          </cell>
          <cell r="B137">
            <v>90.71</v>
          </cell>
          <cell r="C137">
            <v>101.47</v>
          </cell>
          <cell r="D137">
            <v>88.25</v>
          </cell>
          <cell r="E137">
            <v>54.71</v>
          </cell>
          <cell r="F137">
            <v>94.02</v>
          </cell>
          <cell r="G137">
            <v>105.2</v>
          </cell>
          <cell r="H137">
            <v>91.46</v>
          </cell>
          <cell r="I137">
            <v>56.66</v>
          </cell>
        </row>
        <row r="138">
          <cell r="A138">
            <v>39934</v>
          </cell>
          <cell r="B138">
            <v>90.81</v>
          </cell>
          <cell r="C138">
            <v>101.02</v>
          </cell>
          <cell r="D138">
            <v>89.61</v>
          </cell>
          <cell r="E138">
            <v>55.54</v>
          </cell>
          <cell r="F138">
            <v>100.49</v>
          </cell>
          <cell r="G138">
            <v>111.82</v>
          </cell>
          <cell r="H138">
            <v>99.13</v>
          </cell>
          <cell r="I138">
            <v>61.41</v>
          </cell>
        </row>
        <row r="139">
          <cell r="A139">
            <v>39965</v>
          </cell>
          <cell r="B139">
            <v>87.34</v>
          </cell>
          <cell r="C139">
            <v>94.71</v>
          </cell>
          <cell r="D139">
            <v>91.94</v>
          </cell>
          <cell r="E139">
            <v>56.56</v>
          </cell>
          <cell r="F139">
            <v>102.04</v>
          </cell>
          <cell r="G139">
            <v>110.68</v>
          </cell>
          <cell r="H139">
            <v>107.39</v>
          </cell>
          <cell r="I139">
            <v>66.040000000000006</v>
          </cell>
        </row>
        <row r="140">
          <cell r="A140">
            <v>39995</v>
          </cell>
          <cell r="B140">
            <v>85.87</v>
          </cell>
          <cell r="C140">
            <v>94.28</v>
          </cell>
          <cell r="D140">
            <v>90.62</v>
          </cell>
          <cell r="E140">
            <v>51.49</v>
          </cell>
          <cell r="F140">
            <v>101.63</v>
          </cell>
          <cell r="G140">
            <v>111.58</v>
          </cell>
          <cell r="H140">
            <v>107.28</v>
          </cell>
          <cell r="I140">
            <v>60.91</v>
          </cell>
        </row>
        <row r="141">
          <cell r="A141">
            <v>40026</v>
          </cell>
          <cell r="B141">
            <v>86.52</v>
          </cell>
          <cell r="C141">
            <v>93.61</v>
          </cell>
          <cell r="D141">
            <v>97.36</v>
          </cell>
          <cell r="E141">
            <v>51.12</v>
          </cell>
          <cell r="F141">
            <v>107.21</v>
          </cell>
          <cell r="G141">
            <v>116.02</v>
          </cell>
          <cell r="H141">
            <v>120.62</v>
          </cell>
          <cell r="I141">
            <v>63.31</v>
          </cell>
        </row>
        <row r="142">
          <cell r="A142">
            <v>40057</v>
          </cell>
          <cell r="B142">
            <v>85.82</v>
          </cell>
          <cell r="C142">
            <v>91.52</v>
          </cell>
          <cell r="D142">
            <v>97.51</v>
          </cell>
          <cell r="E142">
            <v>53.85</v>
          </cell>
          <cell r="F142">
            <v>107.76</v>
          </cell>
          <cell r="G142">
            <v>114.94</v>
          </cell>
          <cell r="H142">
            <v>122.4</v>
          </cell>
          <cell r="I142">
            <v>67.62</v>
          </cell>
        </row>
        <row r="143">
          <cell r="A143">
            <v>40087</v>
          </cell>
          <cell r="B143">
            <v>86.38</v>
          </cell>
          <cell r="C143">
            <v>90.83</v>
          </cell>
          <cell r="D143">
            <v>96.39</v>
          </cell>
          <cell r="E143">
            <v>60.02</v>
          </cell>
          <cell r="F143">
            <v>113.63</v>
          </cell>
          <cell r="G143">
            <v>119.51</v>
          </cell>
          <cell r="H143">
            <v>126.77</v>
          </cell>
          <cell r="I143">
            <v>78.89</v>
          </cell>
        </row>
        <row r="144">
          <cell r="A144">
            <v>40118</v>
          </cell>
          <cell r="B144">
            <v>87.68</v>
          </cell>
          <cell r="C144">
            <v>93.37</v>
          </cell>
          <cell r="D144">
            <v>99.04</v>
          </cell>
          <cell r="E144">
            <v>55.97</v>
          </cell>
          <cell r="F144">
            <v>116.07</v>
          </cell>
          <cell r="G144">
            <v>123.64</v>
          </cell>
          <cell r="H144">
            <v>131.09</v>
          </cell>
          <cell r="I144">
            <v>74.03</v>
          </cell>
        </row>
        <row r="145">
          <cell r="A145">
            <v>40148</v>
          </cell>
          <cell r="B145">
            <v>91.77</v>
          </cell>
          <cell r="C145">
            <v>96.99</v>
          </cell>
          <cell r="D145">
            <v>105.85</v>
          </cell>
          <cell r="E145">
            <v>59</v>
          </cell>
          <cell r="F145">
            <v>119.86</v>
          </cell>
          <cell r="G145">
            <v>126.71</v>
          </cell>
          <cell r="H145">
            <v>138.22</v>
          </cell>
          <cell r="I145">
            <v>76.989999999999995</v>
          </cell>
        </row>
        <row r="146">
          <cell r="A146">
            <v>40179</v>
          </cell>
          <cell r="B146">
            <v>96.36</v>
          </cell>
          <cell r="C146">
            <v>101.01</v>
          </cell>
          <cell r="D146">
            <v>112.73</v>
          </cell>
          <cell r="E146">
            <v>63.19</v>
          </cell>
          <cell r="F146">
            <v>123.96</v>
          </cell>
          <cell r="G146">
            <v>129.96</v>
          </cell>
          <cell r="H146">
            <v>145.03</v>
          </cell>
          <cell r="I146">
            <v>81.260000000000005</v>
          </cell>
        </row>
        <row r="147">
          <cell r="A147">
            <v>40210</v>
          </cell>
          <cell r="B147">
            <v>96.7</v>
          </cell>
          <cell r="C147">
            <v>102.85</v>
          </cell>
          <cell r="D147">
            <v>107.98</v>
          </cell>
          <cell r="E147">
            <v>62.53</v>
          </cell>
          <cell r="F147">
            <v>119.9</v>
          </cell>
          <cell r="G147">
            <v>127.54</v>
          </cell>
          <cell r="H147">
            <v>133.88</v>
          </cell>
          <cell r="I147">
            <v>77.459999999999994</v>
          </cell>
        </row>
        <row r="148">
          <cell r="A148">
            <v>40238</v>
          </cell>
          <cell r="B148">
            <v>91.3</v>
          </cell>
          <cell r="C148">
            <v>95.08</v>
          </cell>
          <cell r="D148">
            <v>112.22</v>
          </cell>
          <cell r="E148">
            <v>57.54</v>
          </cell>
          <cell r="F148">
            <v>116.89</v>
          </cell>
          <cell r="G148">
            <v>121.76</v>
          </cell>
          <cell r="H148">
            <v>143.63999999999999</v>
          </cell>
          <cell r="I148">
            <v>73.62</v>
          </cell>
        </row>
        <row r="149">
          <cell r="A149">
            <v>40269</v>
          </cell>
          <cell r="B149">
            <v>90.12</v>
          </cell>
          <cell r="C149">
            <v>92.12</v>
          </cell>
          <cell r="D149">
            <v>117.25</v>
          </cell>
          <cell r="E149">
            <v>57.75</v>
          </cell>
          <cell r="F149">
            <v>117.28</v>
          </cell>
          <cell r="G149">
            <v>119.91</v>
          </cell>
          <cell r="H149">
            <v>152.55000000000001</v>
          </cell>
          <cell r="I149">
            <v>75.099999999999994</v>
          </cell>
        </row>
        <row r="150">
          <cell r="A150">
            <v>40299</v>
          </cell>
          <cell r="B150">
            <v>89.37</v>
          </cell>
          <cell r="C150">
            <v>92.38</v>
          </cell>
          <cell r="D150">
            <v>109.69</v>
          </cell>
          <cell r="E150">
            <v>58.99</v>
          </cell>
          <cell r="F150">
            <v>112.73</v>
          </cell>
          <cell r="G150">
            <v>116.54</v>
          </cell>
          <cell r="H150">
            <v>138.36000000000001</v>
          </cell>
          <cell r="I150">
            <v>74.37</v>
          </cell>
        </row>
        <row r="151">
          <cell r="A151">
            <v>40330</v>
          </cell>
          <cell r="B151">
            <v>87.96</v>
          </cell>
          <cell r="C151">
            <v>90.98</v>
          </cell>
          <cell r="D151">
            <v>103.21</v>
          </cell>
          <cell r="E151">
            <v>61.46</v>
          </cell>
          <cell r="F151">
            <v>111.26</v>
          </cell>
          <cell r="G151">
            <v>115.12</v>
          </cell>
          <cell r="H151">
            <v>130.54</v>
          </cell>
          <cell r="I151">
            <v>77.69</v>
          </cell>
        </row>
        <row r="152">
          <cell r="A152">
            <v>40360</v>
          </cell>
          <cell r="B152">
            <v>89.22</v>
          </cell>
          <cell r="C152">
            <v>93.16</v>
          </cell>
          <cell r="D152">
            <v>103.83</v>
          </cell>
          <cell r="E152">
            <v>59.95</v>
          </cell>
          <cell r="F152">
            <v>115.28</v>
          </cell>
          <cell r="G152">
            <v>120.39</v>
          </cell>
          <cell r="H152">
            <v>134.13</v>
          </cell>
          <cell r="I152">
            <v>77.41</v>
          </cell>
        </row>
        <row r="153">
          <cell r="A153">
            <v>40391</v>
          </cell>
          <cell r="B153">
            <v>93.76</v>
          </cell>
          <cell r="C153">
            <v>98.32</v>
          </cell>
          <cell r="D153">
            <v>112.92</v>
          </cell>
          <cell r="E153">
            <v>58.72</v>
          </cell>
          <cell r="F153">
            <v>121.83</v>
          </cell>
          <cell r="G153">
            <v>127.79</v>
          </cell>
          <cell r="H153">
            <v>146.69999999999999</v>
          </cell>
          <cell r="I153">
            <v>76.25</v>
          </cell>
        </row>
        <row r="154">
          <cell r="A154">
            <v>40422</v>
          </cell>
          <cell r="B154">
            <v>97.74</v>
          </cell>
          <cell r="C154">
            <v>104.42</v>
          </cell>
          <cell r="D154">
            <v>117.27</v>
          </cell>
          <cell r="E154">
            <v>55.48</v>
          </cell>
          <cell r="F154">
            <v>130.01</v>
          </cell>
          <cell r="G154">
            <v>138.94</v>
          </cell>
          <cell r="H154">
            <v>155.96</v>
          </cell>
          <cell r="I154">
            <v>73.739999999999995</v>
          </cell>
        </row>
        <row r="155">
          <cell r="A155">
            <v>40452</v>
          </cell>
          <cell r="B155">
            <v>102.18</v>
          </cell>
          <cell r="C155">
            <v>108.89</v>
          </cell>
          <cell r="D155">
            <v>126.86</v>
          </cell>
          <cell r="E155">
            <v>55.29</v>
          </cell>
          <cell r="F155">
            <v>138.83000000000001</v>
          </cell>
          <cell r="G155">
            <v>147.97999999999999</v>
          </cell>
          <cell r="H155">
            <v>172.35</v>
          </cell>
          <cell r="I155">
            <v>75.08</v>
          </cell>
        </row>
        <row r="156">
          <cell r="A156">
            <v>40483</v>
          </cell>
          <cell r="B156">
            <v>109.37</v>
          </cell>
          <cell r="C156">
            <v>117.82</v>
          </cell>
          <cell r="D156">
            <v>129.61000000000001</v>
          </cell>
          <cell r="E156">
            <v>59.58</v>
          </cell>
          <cell r="F156">
            <v>145.97999999999999</v>
          </cell>
          <cell r="G156">
            <v>157.31</v>
          </cell>
          <cell r="H156">
            <v>172.96</v>
          </cell>
          <cell r="I156">
            <v>79.459999999999994</v>
          </cell>
        </row>
        <row r="157">
          <cell r="A157">
            <v>40513</v>
          </cell>
          <cell r="B157">
            <v>114.05</v>
          </cell>
          <cell r="C157">
            <v>123.07</v>
          </cell>
          <cell r="D157">
            <v>133.34</v>
          </cell>
          <cell r="E157">
            <v>62.66</v>
          </cell>
          <cell r="F157">
            <v>154</v>
          </cell>
          <cell r="G157">
            <v>166.22</v>
          </cell>
          <cell r="H157">
            <v>180</v>
          </cell>
          <cell r="I157">
            <v>84.56</v>
          </cell>
        </row>
        <row r="158">
          <cell r="A158">
            <v>40544</v>
          </cell>
          <cell r="B158">
            <v>119.03</v>
          </cell>
          <cell r="C158">
            <v>129.72</v>
          </cell>
          <cell r="D158">
            <v>136.22999999999999</v>
          </cell>
          <cell r="E158">
            <v>63.47</v>
          </cell>
          <cell r="F158">
            <v>162.49</v>
          </cell>
          <cell r="G158">
            <v>177.13</v>
          </cell>
          <cell r="H158">
            <v>185.92</v>
          </cell>
          <cell r="I158">
            <v>86.58</v>
          </cell>
        </row>
        <row r="159">
          <cell r="A159">
            <v>40575</v>
          </cell>
          <cell r="B159">
            <v>125.67</v>
          </cell>
          <cell r="C159">
            <v>138.16</v>
          </cell>
          <cell r="D159">
            <v>145.49</v>
          </cell>
          <cell r="E159">
            <v>61.84</v>
          </cell>
          <cell r="F159">
            <v>172.27</v>
          </cell>
          <cell r="G159">
            <v>189.44</v>
          </cell>
          <cell r="H159">
            <v>199.39</v>
          </cell>
          <cell r="I159">
            <v>84.71</v>
          </cell>
        </row>
        <row r="160">
          <cell r="A160">
            <v>40603</v>
          </cell>
          <cell r="B160">
            <v>124.77</v>
          </cell>
          <cell r="C160">
            <v>135.78</v>
          </cell>
          <cell r="D160">
            <v>144.9</v>
          </cell>
          <cell r="E160">
            <v>65.349999999999994</v>
          </cell>
          <cell r="F160">
            <v>172.08</v>
          </cell>
          <cell r="G160">
            <v>187.32</v>
          </cell>
          <cell r="H160">
            <v>199.8</v>
          </cell>
          <cell r="I160">
            <v>90.06</v>
          </cell>
        </row>
        <row r="161">
          <cell r="A161">
            <v>40634</v>
          </cell>
          <cell r="B161">
            <v>120.59</v>
          </cell>
          <cell r="C161">
            <v>128.88</v>
          </cell>
          <cell r="D161">
            <v>146.72999999999999</v>
          </cell>
          <cell r="E161">
            <v>65.63</v>
          </cell>
          <cell r="F161">
            <v>173.94</v>
          </cell>
          <cell r="G161">
            <v>185.93</v>
          </cell>
          <cell r="H161">
            <v>211.63</v>
          </cell>
          <cell r="I161">
            <v>94.6</v>
          </cell>
        </row>
        <row r="162">
          <cell r="A162">
            <v>40664</v>
          </cell>
          <cell r="B162">
            <v>113.74</v>
          </cell>
          <cell r="C162">
            <v>121.25</v>
          </cell>
          <cell r="D162">
            <v>136.49</v>
          </cell>
          <cell r="E162">
            <v>64.59</v>
          </cell>
          <cell r="F162">
            <v>161.22</v>
          </cell>
          <cell r="G162">
            <v>171.89</v>
          </cell>
          <cell r="H162">
            <v>193.42</v>
          </cell>
          <cell r="I162">
            <v>91.49</v>
          </cell>
        </row>
        <row r="163">
          <cell r="A163">
            <v>40695</v>
          </cell>
          <cell r="B163">
            <v>111.36</v>
          </cell>
          <cell r="C163">
            <v>119.31</v>
          </cell>
          <cell r="D163">
            <v>129.76</v>
          </cell>
          <cell r="E163">
            <v>64.23</v>
          </cell>
          <cell r="F163">
            <v>160.44</v>
          </cell>
          <cell r="G163">
            <v>171.93</v>
          </cell>
          <cell r="H163">
            <v>186.91</v>
          </cell>
          <cell r="I163">
            <v>92.47</v>
          </cell>
        </row>
        <row r="164">
          <cell r="A164">
            <v>40725</v>
          </cell>
          <cell r="B164">
            <v>110.25</v>
          </cell>
          <cell r="C164">
            <v>116.87</v>
          </cell>
          <cell r="D164">
            <v>134.04</v>
          </cell>
          <cell r="E164">
            <v>63.05</v>
          </cell>
          <cell r="F164">
            <v>161.18</v>
          </cell>
          <cell r="G164">
            <v>170.9</v>
          </cell>
          <cell r="H164">
            <v>195.93</v>
          </cell>
          <cell r="I164">
            <v>92.11</v>
          </cell>
        </row>
        <row r="165">
          <cell r="A165">
            <v>40756</v>
          </cell>
          <cell r="B165">
            <v>111.02</v>
          </cell>
          <cell r="C165">
            <v>119.72</v>
          </cell>
          <cell r="D165">
            <v>129.28</v>
          </cell>
          <cell r="E165">
            <v>61.55</v>
          </cell>
          <cell r="F165">
            <v>158.97</v>
          </cell>
          <cell r="G165">
            <v>171.46</v>
          </cell>
          <cell r="H165">
            <v>185.11</v>
          </cell>
          <cell r="I165">
            <v>88.07</v>
          </cell>
        </row>
        <row r="166">
          <cell r="A166">
            <v>40787</v>
          </cell>
          <cell r="B166">
            <v>119.35</v>
          </cell>
          <cell r="C166">
            <v>129.76</v>
          </cell>
          <cell r="D166">
            <v>133.91</v>
          </cell>
          <cell r="E166">
            <v>66.59</v>
          </cell>
          <cell r="F166">
            <v>156.61000000000001</v>
          </cell>
          <cell r="G166">
            <v>170.27</v>
          </cell>
          <cell r="H166">
            <v>175.9</v>
          </cell>
          <cell r="I166">
            <v>87.26</v>
          </cell>
        </row>
        <row r="167">
          <cell r="A167">
            <v>40817</v>
          </cell>
          <cell r="B167">
            <v>115.74</v>
          </cell>
          <cell r="C167">
            <v>126.6</v>
          </cell>
          <cell r="D167">
            <v>124.93</v>
          </cell>
          <cell r="E167">
            <v>65.94</v>
          </cell>
          <cell r="F167">
            <v>149.35</v>
          </cell>
          <cell r="G167">
            <v>163.4</v>
          </cell>
          <cell r="H167">
            <v>161.19999999999999</v>
          </cell>
          <cell r="I167">
            <v>85.02</v>
          </cell>
        </row>
        <row r="168">
          <cell r="A168">
            <v>40848</v>
          </cell>
          <cell r="B168">
            <v>114.98</v>
          </cell>
          <cell r="C168">
            <v>125.33</v>
          </cell>
          <cell r="D168">
            <v>125.33</v>
          </cell>
          <cell r="E168">
            <v>65.5</v>
          </cell>
          <cell r="F168">
            <v>147.13</v>
          </cell>
          <cell r="G168">
            <v>160.41999999999999</v>
          </cell>
          <cell r="H168">
            <v>160.34</v>
          </cell>
          <cell r="I168">
            <v>83.75</v>
          </cell>
        </row>
        <row r="169">
          <cell r="A169">
            <v>40878</v>
          </cell>
          <cell r="B169">
            <v>113.62</v>
          </cell>
          <cell r="C169">
            <v>124.27</v>
          </cell>
          <cell r="D169">
            <v>122.88</v>
          </cell>
          <cell r="E169">
            <v>63.91</v>
          </cell>
          <cell r="F169">
            <v>141.43</v>
          </cell>
          <cell r="G169">
            <v>154.71</v>
          </cell>
          <cell r="H169">
            <v>152.99</v>
          </cell>
          <cell r="I169">
            <v>79.510000000000005</v>
          </cell>
        </row>
        <row r="170">
          <cell r="A170">
            <v>40909</v>
          </cell>
          <cell r="B170">
            <v>114.48</v>
          </cell>
          <cell r="C170">
            <v>126.13</v>
          </cell>
          <cell r="D170">
            <v>126.53</v>
          </cell>
          <cell r="E170">
            <v>59.29</v>
          </cell>
          <cell r="F170">
            <v>146.27000000000001</v>
          </cell>
          <cell r="G170">
            <v>161.18</v>
          </cell>
          <cell r="H170">
            <v>161.76</v>
          </cell>
          <cell r="I170">
            <v>75.64</v>
          </cell>
        </row>
        <row r="171">
          <cell r="A171">
            <v>40940</v>
          </cell>
          <cell r="B171">
            <v>111.7</v>
          </cell>
          <cell r="C171">
            <v>121.72</v>
          </cell>
          <cell r="D171">
            <v>129.97</v>
          </cell>
          <cell r="E171">
            <v>57.15</v>
          </cell>
          <cell r="F171">
            <v>148.65</v>
          </cell>
          <cell r="G171">
            <v>162.02000000000001</v>
          </cell>
          <cell r="H171">
            <v>172.92</v>
          </cell>
          <cell r="I171">
            <v>76.010000000000005</v>
          </cell>
        </row>
        <row r="172">
          <cell r="A172">
            <v>40969</v>
          </cell>
          <cell r="B172">
            <v>114.1</v>
          </cell>
          <cell r="C172">
            <v>124.22</v>
          </cell>
          <cell r="D172">
            <v>132.15</v>
          </cell>
          <cell r="E172">
            <v>59.01</v>
          </cell>
          <cell r="F172">
            <v>145.32</v>
          </cell>
          <cell r="G172">
            <v>158.25</v>
          </cell>
          <cell r="H172">
            <v>168.28</v>
          </cell>
          <cell r="I172">
            <v>75.099999999999994</v>
          </cell>
        </row>
        <row r="173">
          <cell r="A173">
            <v>41000</v>
          </cell>
          <cell r="B173">
            <v>113.8</v>
          </cell>
          <cell r="C173">
            <v>123.92</v>
          </cell>
          <cell r="D173">
            <v>132.1</v>
          </cell>
          <cell r="E173">
            <v>58.41</v>
          </cell>
          <cell r="F173">
            <v>140.37</v>
          </cell>
          <cell r="G173">
            <v>152.9</v>
          </cell>
          <cell r="H173">
            <v>162.9</v>
          </cell>
          <cell r="I173">
            <v>72</v>
          </cell>
        </row>
        <row r="174">
          <cell r="A174">
            <v>41030</v>
          </cell>
          <cell r="B174">
            <v>115.6</v>
          </cell>
          <cell r="C174">
            <v>125.73</v>
          </cell>
          <cell r="D174">
            <v>133.19999999999999</v>
          </cell>
          <cell r="E174">
            <v>60.5</v>
          </cell>
          <cell r="F174">
            <v>133.41</v>
          </cell>
          <cell r="G174">
            <v>145.13</v>
          </cell>
          <cell r="H174">
            <v>153.69999999999999</v>
          </cell>
          <cell r="I174">
            <v>69.75</v>
          </cell>
        </row>
        <row r="175">
          <cell r="A175">
            <v>41061</v>
          </cell>
          <cell r="B175">
            <v>115.24</v>
          </cell>
          <cell r="C175">
            <v>126.11</v>
          </cell>
          <cell r="D175">
            <v>131.59</v>
          </cell>
          <cell r="E175">
            <v>58.61</v>
          </cell>
          <cell r="F175">
            <v>128.65</v>
          </cell>
          <cell r="G175">
            <v>140.82</v>
          </cell>
          <cell r="H175">
            <v>146.88999999999999</v>
          </cell>
          <cell r="I175">
            <v>65.39</v>
          </cell>
        </row>
        <row r="176">
          <cell r="A176">
            <v>41091</v>
          </cell>
          <cell r="B176">
            <v>123.8</v>
          </cell>
          <cell r="C176">
            <v>138.71</v>
          </cell>
          <cell r="D176">
            <v>128.6</v>
          </cell>
          <cell r="E176">
            <v>62.81</v>
          </cell>
          <cell r="F176">
            <v>139.49</v>
          </cell>
          <cell r="G176">
            <v>156.33000000000001</v>
          </cell>
          <cell r="H176">
            <v>144.88</v>
          </cell>
          <cell r="I176">
            <v>70.72</v>
          </cell>
        </row>
        <row r="177">
          <cell r="A177">
            <v>41122</v>
          </cell>
          <cell r="B177">
            <v>124.72</v>
          </cell>
          <cell r="C177">
            <v>139.31</v>
          </cell>
          <cell r="D177">
            <v>128.80000000000001</v>
          </cell>
          <cell r="E177">
            <v>65.349999999999994</v>
          </cell>
          <cell r="F177">
            <v>140.49</v>
          </cell>
          <cell r="G177">
            <v>156.96</v>
          </cell>
          <cell r="H177">
            <v>145.05000000000001</v>
          </cell>
          <cell r="I177">
            <v>73.56</v>
          </cell>
        </row>
        <row r="178">
          <cell r="A178">
            <v>41153</v>
          </cell>
          <cell r="B178">
            <v>126.94</v>
          </cell>
          <cell r="C178">
            <v>139.05000000000001</v>
          </cell>
          <cell r="D178">
            <v>143.15</v>
          </cell>
          <cell r="E178">
            <v>66.33</v>
          </cell>
          <cell r="F178">
            <v>143.05000000000001</v>
          </cell>
          <cell r="G178">
            <v>156.74</v>
          </cell>
          <cell r="H178">
            <v>161.29</v>
          </cell>
          <cell r="I178">
            <v>74.7</v>
          </cell>
        </row>
        <row r="179">
          <cell r="A179">
            <v>41183</v>
          </cell>
          <cell r="B179">
            <v>125.61</v>
          </cell>
          <cell r="C179">
            <v>136.54</v>
          </cell>
          <cell r="D179">
            <v>141.79</v>
          </cell>
          <cell r="E179">
            <v>69.38</v>
          </cell>
          <cell r="F179">
            <v>141.44</v>
          </cell>
          <cell r="G179">
            <v>153.78</v>
          </cell>
          <cell r="H179">
            <v>159.62</v>
          </cell>
          <cell r="I179">
            <v>78.06</v>
          </cell>
        </row>
        <row r="180">
          <cell r="A180">
            <v>41214</v>
          </cell>
          <cell r="B180">
            <v>126.94</v>
          </cell>
          <cell r="C180">
            <v>137.88</v>
          </cell>
          <cell r="D180">
            <v>142.4</v>
          </cell>
          <cell r="E180">
            <v>70.97</v>
          </cell>
          <cell r="F180">
            <v>140.44999999999999</v>
          </cell>
          <cell r="G180">
            <v>152.59</v>
          </cell>
          <cell r="H180">
            <v>157.5</v>
          </cell>
          <cell r="I180">
            <v>78.459999999999994</v>
          </cell>
        </row>
        <row r="181">
          <cell r="A181">
            <v>41244</v>
          </cell>
          <cell r="B181">
            <v>128.75</v>
          </cell>
          <cell r="C181">
            <v>139.30000000000001</v>
          </cell>
          <cell r="D181">
            <v>150.16</v>
          </cell>
          <cell r="E181">
            <v>69.17</v>
          </cell>
          <cell r="F181">
            <v>141.63999999999999</v>
          </cell>
          <cell r="G181">
            <v>153.28</v>
          </cell>
          <cell r="H181">
            <v>165.17</v>
          </cell>
          <cell r="I181">
            <v>76.040000000000006</v>
          </cell>
        </row>
        <row r="182">
          <cell r="A182">
            <v>41275</v>
          </cell>
          <cell r="B182">
            <v>126.11</v>
          </cell>
          <cell r="C182">
            <v>136.07</v>
          </cell>
          <cell r="D182">
            <v>149.25</v>
          </cell>
          <cell r="E182">
            <v>67.17</v>
          </cell>
          <cell r="F182">
            <v>141.91</v>
          </cell>
          <cell r="G182">
            <v>153.15</v>
          </cell>
          <cell r="H182">
            <v>167.9</v>
          </cell>
          <cell r="I182">
            <v>75.53</v>
          </cell>
        </row>
        <row r="183">
          <cell r="A183">
            <v>41306</v>
          </cell>
          <cell r="B183">
            <v>122</v>
          </cell>
          <cell r="C183">
            <v>131.05000000000001</v>
          </cell>
          <cell r="D183">
            <v>144.97999999999999</v>
          </cell>
          <cell r="E183">
            <v>66.37</v>
          </cell>
          <cell r="F183">
            <v>141.4</v>
          </cell>
          <cell r="G183">
            <v>151.93</v>
          </cell>
          <cell r="H183">
            <v>168</v>
          </cell>
          <cell r="I183">
            <v>76.87</v>
          </cell>
        </row>
        <row r="184">
          <cell r="A184">
            <v>41334</v>
          </cell>
          <cell r="B184">
            <v>120.11</v>
          </cell>
          <cell r="C184">
            <v>129.9</v>
          </cell>
          <cell r="D184">
            <v>137.22</v>
          </cell>
          <cell r="E184">
            <v>66.81</v>
          </cell>
          <cell r="F184">
            <v>138.37</v>
          </cell>
          <cell r="G184">
            <v>149.69</v>
          </cell>
          <cell r="H184">
            <v>158.06</v>
          </cell>
          <cell r="I184">
            <v>76.91</v>
          </cell>
        </row>
        <row r="185">
          <cell r="A185">
            <v>41365</v>
          </cell>
          <cell r="B185">
            <v>118.01</v>
          </cell>
          <cell r="C185">
            <v>128.12</v>
          </cell>
          <cell r="D185">
            <v>129.79</v>
          </cell>
          <cell r="E185">
            <v>68.08</v>
          </cell>
          <cell r="F185">
            <v>134.72999999999999</v>
          </cell>
          <cell r="G185">
            <v>146.31</v>
          </cell>
          <cell r="H185">
            <v>148.16</v>
          </cell>
          <cell r="I185">
            <v>77.67</v>
          </cell>
        </row>
        <row r="186">
          <cell r="A186">
            <v>41395</v>
          </cell>
          <cell r="B186">
            <v>118.19</v>
          </cell>
          <cell r="C186">
            <v>128.79</v>
          </cell>
          <cell r="D186">
            <v>127.62</v>
          </cell>
          <cell r="E186">
            <v>68.41</v>
          </cell>
          <cell r="F186">
            <v>132.72999999999999</v>
          </cell>
          <cell r="G186">
            <v>144.68</v>
          </cell>
          <cell r="H186">
            <v>143.26</v>
          </cell>
          <cell r="I186">
            <v>76.760000000000005</v>
          </cell>
        </row>
        <row r="187">
          <cell r="A187">
            <v>41426</v>
          </cell>
          <cell r="B187">
            <v>124.03</v>
          </cell>
          <cell r="C187">
            <v>136.06</v>
          </cell>
          <cell r="D187">
            <v>132.37</v>
          </cell>
          <cell r="E187">
            <v>69.91</v>
          </cell>
          <cell r="F187">
            <v>130.51</v>
          </cell>
          <cell r="G187">
            <v>143.18</v>
          </cell>
          <cell r="H187">
            <v>139.30000000000001</v>
          </cell>
          <cell r="I187">
            <v>73.52</v>
          </cell>
        </row>
        <row r="188">
          <cell r="A188">
            <v>41456</v>
          </cell>
          <cell r="B188">
            <v>126.62</v>
          </cell>
          <cell r="C188">
            <v>138.88999999999999</v>
          </cell>
          <cell r="D188">
            <v>133.78</v>
          </cell>
          <cell r="E188">
            <v>72.31</v>
          </cell>
          <cell r="F188">
            <v>128.52000000000001</v>
          </cell>
          <cell r="G188">
            <v>141.01</v>
          </cell>
          <cell r="H188">
            <v>135.75</v>
          </cell>
          <cell r="I188">
            <v>73.349999999999994</v>
          </cell>
        </row>
        <row r="189">
          <cell r="A189">
            <v>41487</v>
          </cell>
          <cell r="B189">
            <v>131.71</v>
          </cell>
          <cell r="C189">
            <v>142.51</v>
          </cell>
          <cell r="D189">
            <v>148.77000000000001</v>
          </cell>
          <cell r="E189">
            <v>74.180000000000007</v>
          </cell>
          <cell r="F189">
            <v>128.53</v>
          </cell>
          <cell r="G189">
            <v>139.11000000000001</v>
          </cell>
          <cell r="H189">
            <v>145.1</v>
          </cell>
          <cell r="I189">
            <v>72.319999999999993</v>
          </cell>
        </row>
        <row r="190">
          <cell r="A190">
            <v>41518</v>
          </cell>
          <cell r="B190">
            <v>128.88999999999999</v>
          </cell>
          <cell r="C190">
            <v>139</v>
          </cell>
          <cell r="D190">
            <v>144.31</v>
          </cell>
          <cell r="E190">
            <v>74.86</v>
          </cell>
          <cell r="F190">
            <v>129.78</v>
          </cell>
          <cell r="G190">
            <v>139.99</v>
          </cell>
          <cell r="H190">
            <v>145.25</v>
          </cell>
          <cell r="I190">
            <v>75.31</v>
          </cell>
        </row>
        <row r="191">
          <cell r="A191">
            <v>41548</v>
          </cell>
          <cell r="B191">
            <v>125.28</v>
          </cell>
          <cell r="C191">
            <v>134.81</v>
          </cell>
          <cell r="D191">
            <v>140.85</v>
          </cell>
          <cell r="E191">
            <v>73.11</v>
          </cell>
          <cell r="F191">
            <v>130.85</v>
          </cell>
          <cell r="G191">
            <v>140.84</v>
          </cell>
          <cell r="H191">
            <v>147.08000000000001</v>
          </cell>
          <cell r="I191">
            <v>76.31</v>
          </cell>
        </row>
        <row r="192">
          <cell r="A192">
            <v>41579</v>
          </cell>
          <cell r="B192">
            <v>129.22999999999999</v>
          </cell>
          <cell r="C192">
            <v>139.12</v>
          </cell>
          <cell r="D192">
            <v>144.34</v>
          </cell>
          <cell r="E192">
            <v>75.930000000000007</v>
          </cell>
          <cell r="F192">
            <v>128.61000000000001</v>
          </cell>
          <cell r="G192">
            <v>138.47999999999999</v>
          </cell>
          <cell r="H192">
            <v>143.62</v>
          </cell>
          <cell r="I192">
            <v>75.5</v>
          </cell>
        </row>
        <row r="193">
          <cell r="A193">
            <v>41609</v>
          </cell>
          <cell r="B193">
            <v>132.85</v>
          </cell>
          <cell r="C193">
            <v>141.76</v>
          </cell>
          <cell r="D193">
            <v>147.96</v>
          </cell>
          <cell r="E193">
            <v>82.52</v>
          </cell>
          <cell r="F193">
            <v>129.44999999999999</v>
          </cell>
          <cell r="G193">
            <v>138.16</v>
          </cell>
          <cell r="H193">
            <v>144.15</v>
          </cell>
          <cell r="I193">
            <v>80.349999999999994</v>
          </cell>
        </row>
        <row r="194">
          <cell r="A194">
            <v>41640</v>
          </cell>
          <cell r="B194">
            <v>135.37</v>
          </cell>
          <cell r="C194">
            <v>144.83000000000001</v>
          </cell>
          <cell r="D194">
            <v>149.5</v>
          </cell>
          <cell r="E194">
            <v>83.66</v>
          </cell>
          <cell r="F194">
            <v>129.97999999999999</v>
          </cell>
          <cell r="G194">
            <v>139.1</v>
          </cell>
          <cell r="H194">
            <v>143.54</v>
          </cell>
          <cell r="I194">
            <v>80.260000000000005</v>
          </cell>
        </row>
        <row r="195">
          <cell r="A195">
            <v>41671</v>
          </cell>
          <cell r="B195">
            <v>140.49</v>
          </cell>
          <cell r="C195">
            <v>151.74</v>
          </cell>
          <cell r="D195">
            <v>150.76</v>
          </cell>
          <cell r="E195">
            <v>85.28</v>
          </cell>
          <cell r="F195">
            <v>134.75</v>
          </cell>
          <cell r="G195">
            <v>145.58000000000001</v>
          </cell>
          <cell r="H195">
            <v>144.56</v>
          </cell>
          <cell r="I195">
            <v>81.72</v>
          </cell>
        </row>
        <row r="196">
          <cell r="A196">
            <v>41699</v>
          </cell>
          <cell r="B196">
            <v>140.66</v>
          </cell>
          <cell r="C196">
            <v>154.33000000000001</v>
          </cell>
          <cell r="D196">
            <v>145.86000000000001</v>
          </cell>
          <cell r="E196">
            <v>81.709999999999994</v>
          </cell>
          <cell r="F196">
            <v>138.19</v>
          </cell>
          <cell r="G196">
            <v>151.66</v>
          </cell>
          <cell r="H196">
            <v>143.26</v>
          </cell>
          <cell r="I196">
            <v>80.22</v>
          </cell>
        </row>
        <row r="197">
          <cell r="A197">
            <v>41730</v>
          </cell>
          <cell r="B197">
            <v>136.79</v>
          </cell>
          <cell r="C197">
            <v>149.81</v>
          </cell>
          <cell r="D197">
            <v>142.47</v>
          </cell>
          <cell r="E197">
            <v>79.89</v>
          </cell>
          <cell r="F197">
            <v>139.97</v>
          </cell>
          <cell r="G197">
            <v>153.32</v>
          </cell>
          <cell r="H197">
            <v>145.74</v>
          </cell>
          <cell r="I197">
            <v>81.69</v>
          </cell>
        </row>
        <row r="198">
          <cell r="A198">
            <v>41760</v>
          </cell>
          <cell r="B198">
            <v>134.28</v>
          </cell>
          <cell r="C198">
            <v>146.61000000000001</v>
          </cell>
          <cell r="D198">
            <v>140.9</v>
          </cell>
          <cell r="E198">
            <v>78.959999999999994</v>
          </cell>
          <cell r="F198">
            <v>138.16999999999999</v>
          </cell>
          <cell r="G198">
            <v>150.9</v>
          </cell>
          <cell r="H198">
            <v>144.94999999999999</v>
          </cell>
          <cell r="I198">
            <v>81.180000000000007</v>
          </cell>
        </row>
        <row r="199">
          <cell r="A199">
            <v>41791</v>
          </cell>
          <cell r="B199">
            <v>133.55000000000001</v>
          </cell>
          <cell r="C199">
            <v>144.63</v>
          </cell>
          <cell r="D199">
            <v>142.82</v>
          </cell>
          <cell r="E199">
            <v>80.23</v>
          </cell>
          <cell r="F199">
            <v>136.52000000000001</v>
          </cell>
          <cell r="G199">
            <v>147.88</v>
          </cell>
          <cell r="H199">
            <v>145.96</v>
          </cell>
          <cell r="I199">
            <v>81.95</v>
          </cell>
        </row>
        <row r="200">
          <cell r="A200">
            <v>41821</v>
          </cell>
          <cell r="B200">
            <v>131.30000000000001</v>
          </cell>
          <cell r="C200">
            <v>141.69</v>
          </cell>
          <cell r="D200">
            <v>147.1</v>
          </cell>
          <cell r="E200">
            <v>75.37</v>
          </cell>
          <cell r="F200">
            <v>134.93</v>
          </cell>
          <cell r="G200">
            <v>145.63</v>
          </cell>
          <cell r="H200">
            <v>151.12</v>
          </cell>
          <cell r="I200">
            <v>77.39</v>
          </cell>
        </row>
        <row r="201">
          <cell r="A201">
            <v>41852</v>
          </cell>
          <cell r="B201">
            <v>129.87</v>
          </cell>
          <cell r="C201">
            <v>138.88999999999999</v>
          </cell>
          <cell r="D201">
            <v>149.81</v>
          </cell>
          <cell r="E201">
            <v>75.34</v>
          </cell>
          <cell r="F201">
            <v>130.88999999999999</v>
          </cell>
          <cell r="G201">
            <v>140.01</v>
          </cell>
          <cell r="H201">
            <v>150.94999999999999</v>
          </cell>
          <cell r="I201">
            <v>75.88</v>
          </cell>
        </row>
        <row r="202">
          <cell r="A202">
            <v>41883</v>
          </cell>
          <cell r="B202">
            <v>132.38999999999999</v>
          </cell>
          <cell r="C202">
            <v>142.97999999999999</v>
          </cell>
          <cell r="D202">
            <v>148.01</v>
          </cell>
          <cell r="E202">
            <v>75.87</v>
          </cell>
          <cell r="F202">
            <v>129.76</v>
          </cell>
          <cell r="G202">
            <v>140.15</v>
          </cell>
          <cell r="H202">
            <v>145.09</v>
          </cell>
          <cell r="I202">
            <v>74.31</v>
          </cell>
        </row>
        <row r="203">
          <cell r="A203">
            <v>41913</v>
          </cell>
          <cell r="B203">
            <v>139.28</v>
          </cell>
          <cell r="C203">
            <v>153.56</v>
          </cell>
          <cell r="D203">
            <v>149.13999999999999</v>
          </cell>
          <cell r="E203">
            <v>74.989999999999995</v>
          </cell>
          <cell r="F203">
            <v>130.05000000000001</v>
          </cell>
          <cell r="G203">
            <v>143.41999999999999</v>
          </cell>
          <cell r="H203">
            <v>139.22999999999999</v>
          </cell>
          <cell r="I203">
            <v>69.98</v>
          </cell>
        </row>
        <row r="204">
          <cell r="A204">
            <v>41944</v>
          </cell>
          <cell r="B204">
            <v>144.97</v>
          </cell>
          <cell r="C204">
            <v>159.38999999999999</v>
          </cell>
          <cell r="D204">
            <v>155.66999999999999</v>
          </cell>
          <cell r="E204">
            <v>78.94</v>
          </cell>
          <cell r="F204">
            <v>130.04</v>
          </cell>
          <cell r="G204">
            <v>143.01</v>
          </cell>
          <cell r="H204">
            <v>139.61000000000001</v>
          </cell>
          <cell r="I204">
            <v>70.760000000000005</v>
          </cell>
        </row>
        <row r="205">
          <cell r="A205">
            <v>41974</v>
          </cell>
          <cell r="B205">
            <v>144.54</v>
          </cell>
          <cell r="C205">
            <v>162.05000000000001</v>
          </cell>
          <cell r="D205">
            <v>155.88</v>
          </cell>
          <cell r="E205">
            <v>68.41</v>
          </cell>
          <cell r="F205">
            <v>125.12</v>
          </cell>
          <cell r="G205">
            <v>140.29</v>
          </cell>
          <cell r="H205">
            <v>134.91999999999999</v>
          </cell>
          <cell r="I205">
            <v>59.21</v>
          </cell>
        </row>
        <row r="206">
          <cell r="A206">
            <v>42005</v>
          </cell>
          <cell r="B206">
            <v>137.63999999999999</v>
          </cell>
          <cell r="C206">
            <v>156.59</v>
          </cell>
          <cell r="D206">
            <v>151.62</v>
          </cell>
          <cell r="E206">
            <v>56.35</v>
          </cell>
          <cell r="F206">
            <v>119.36</v>
          </cell>
          <cell r="G206">
            <v>135.82</v>
          </cell>
          <cell r="H206">
            <v>131.47999999999999</v>
          </cell>
          <cell r="I206">
            <v>48.84</v>
          </cell>
        </row>
        <row r="207">
          <cell r="A207">
            <v>42036</v>
          </cell>
          <cell r="B207">
            <v>143.96</v>
          </cell>
          <cell r="C207">
            <v>162.47</v>
          </cell>
          <cell r="D207">
            <v>157.86000000000001</v>
          </cell>
          <cell r="E207">
            <v>63.56</v>
          </cell>
          <cell r="F207">
            <v>116.74</v>
          </cell>
          <cell r="G207">
            <v>131.78</v>
          </cell>
          <cell r="H207">
            <v>128.03</v>
          </cell>
          <cell r="I207">
            <v>51.48</v>
          </cell>
        </row>
        <row r="208">
          <cell r="A208">
            <v>42064</v>
          </cell>
          <cell r="B208">
            <v>155.69</v>
          </cell>
          <cell r="C208">
            <v>175.44</v>
          </cell>
          <cell r="D208">
            <v>171.11</v>
          </cell>
          <cell r="E208">
            <v>69.150000000000006</v>
          </cell>
          <cell r="F208">
            <v>113.37</v>
          </cell>
          <cell r="G208">
            <v>127.77</v>
          </cell>
          <cell r="H208">
            <v>124.57</v>
          </cell>
          <cell r="I208">
            <v>50.34</v>
          </cell>
        </row>
        <row r="209">
          <cell r="A209">
            <v>42095</v>
          </cell>
          <cell r="B209">
            <v>151.96</v>
          </cell>
          <cell r="C209">
            <v>171.26</v>
          </cell>
          <cell r="D209">
            <v>166.85</v>
          </cell>
          <cell r="E209">
            <v>67.290000000000006</v>
          </cell>
          <cell r="F209">
            <v>113.96</v>
          </cell>
          <cell r="G209">
            <v>128.44999999999999</v>
          </cell>
          <cell r="H209">
            <v>125.11</v>
          </cell>
          <cell r="I209">
            <v>50.44</v>
          </cell>
        </row>
        <row r="210">
          <cell r="A210">
            <v>42125</v>
          </cell>
          <cell r="B210">
            <v>153.69999999999999</v>
          </cell>
          <cell r="C210">
            <v>171.9</v>
          </cell>
          <cell r="D210">
            <v>169.74</v>
          </cell>
          <cell r="E210">
            <v>71.53</v>
          </cell>
          <cell r="F210">
            <v>114.88</v>
          </cell>
          <cell r="G210">
            <v>128.51</v>
          </cell>
          <cell r="H210">
            <v>126.87</v>
          </cell>
          <cell r="I210">
            <v>53.44</v>
          </cell>
        </row>
        <row r="211">
          <cell r="A211">
            <v>42156</v>
          </cell>
          <cell r="B211">
            <v>155.07</v>
          </cell>
          <cell r="C211">
            <v>175.76</v>
          </cell>
          <cell r="D211">
            <v>162.38</v>
          </cell>
          <cell r="E211">
            <v>71.53</v>
          </cell>
          <cell r="F211">
            <v>113.9</v>
          </cell>
          <cell r="G211">
            <v>129.12</v>
          </cell>
          <cell r="H211">
            <v>119.23</v>
          </cell>
          <cell r="I211">
            <v>52.51</v>
          </cell>
        </row>
        <row r="212">
          <cell r="A212">
            <v>42186</v>
          </cell>
          <cell r="B212">
            <v>160.33000000000001</v>
          </cell>
          <cell r="C212">
            <v>184.09</v>
          </cell>
          <cell r="D212">
            <v>161.82</v>
          </cell>
          <cell r="E212">
            <v>71.2</v>
          </cell>
          <cell r="F212">
            <v>113.75</v>
          </cell>
          <cell r="G212">
            <v>130.66</v>
          </cell>
          <cell r="H212">
            <v>114.75</v>
          </cell>
          <cell r="I212">
            <v>50.48</v>
          </cell>
        </row>
        <row r="213">
          <cell r="A213">
            <v>42217</v>
          </cell>
          <cell r="B213">
            <v>168</v>
          </cell>
          <cell r="C213">
            <v>193.41</v>
          </cell>
          <cell r="D213">
            <v>169.74</v>
          </cell>
          <cell r="E213">
            <v>72.45</v>
          </cell>
          <cell r="F213">
            <v>109.28</v>
          </cell>
          <cell r="G213">
            <v>125.84</v>
          </cell>
          <cell r="H213">
            <v>110.4</v>
          </cell>
          <cell r="I213">
            <v>47.09</v>
          </cell>
        </row>
        <row r="214">
          <cell r="A214">
            <v>42248</v>
          </cell>
          <cell r="B214">
            <v>183.62</v>
          </cell>
          <cell r="C214">
            <v>210.3</v>
          </cell>
          <cell r="D214">
            <v>189</v>
          </cell>
          <cell r="E214">
            <v>79.64</v>
          </cell>
          <cell r="F214">
            <v>107.6</v>
          </cell>
          <cell r="G214">
            <v>123.26</v>
          </cell>
          <cell r="H214">
            <v>110.73</v>
          </cell>
          <cell r="I214">
            <v>46.64</v>
          </cell>
        </row>
        <row r="215">
          <cell r="A215">
            <v>42278</v>
          </cell>
          <cell r="B215">
            <v>185.03</v>
          </cell>
          <cell r="C215">
            <v>213.08</v>
          </cell>
          <cell r="D215">
            <v>189.09</v>
          </cell>
          <cell r="E215">
            <v>77.239999999999995</v>
          </cell>
          <cell r="F215">
            <v>109.19</v>
          </cell>
          <cell r="G215">
            <v>125.77</v>
          </cell>
          <cell r="H215">
            <v>111.57</v>
          </cell>
          <cell r="I215">
            <v>45.56</v>
          </cell>
        </row>
        <row r="216">
          <cell r="A216">
            <v>42309</v>
          </cell>
          <cell r="B216">
            <v>176.15</v>
          </cell>
          <cell r="C216">
            <v>205.23</v>
          </cell>
          <cell r="D216">
            <v>172.25</v>
          </cell>
          <cell r="E216">
            <v>71.83</v>
          </cell>
          <cell r="F216">
            <v>106.5</v>
          </cell>
          <cell r="G216">
            <v>124.12</v>
          </cell>
          <cell r="H216">
            <v>104.11</v>
          </cell>
          <cell r="I216">
            <v>43.39</v>
          </cell>
        </row>
        <row r="217">
          <cell r="A217">
            <v>42339</v>
          </cell>
          <cell r="B217">
            <v>178.15</v>
          </cell>
          <cell r="C217">
            <v>209.86</v>
          </cell>
          <cell r="D217">
            <v>175.48</v>
          </cell>
          <cell r="E217">
            <v>64.25</v>
          </cell>
          <cell r="F217">
            <v>105.09</v>
          </cell>
          <cell r="G217">
            <v>123.82</v>
          </cell>
          <cell r="H217">
            <v>103.49</v>
          </cell>
          <cell r="I217">
            <v>37.89</v>
          </cell>
        </row>
        <row r="218">
          <cell r="A218">
            <v>42370</v>
          </cell>
          <cell r="B218">
            <v>183.39</v>
          </cell>
          <cell r="C218">
            <v>216.68</v>
          </cell>
          <cell r="D218">
            <v>179.01</v>
          </cell>
          <cell r="E218">
            <v>64.819999999999993</v>
          </cell>
          <cell r="F218">
            <v>103.63</v>
          </cell>
          <cell r="G218">
            <v>122.47</v>
          </cell>
          <cell r="H218">
            <v>101.12</v>
          </cell>
          <cell r="I218">
            <v>36.61</v>
          </cell>
        </row>
        <row r="219">
          <cell r="A219">
            <v>42401</v>
          </cell>
          <cell r="B219">
            <v>180.54</v>
          </cell>
          <cell r="C219">
            <v>210.97</v>
          </cell>
          <cell r="D219">
            <v>189.38</v>
          </cell>
          <cell r="E219">
            <v>60.98</v>
          </cell>
          <cell r="F219">
            <v>104.03</v>
          </cell>
          <cell r="G219">
            <v>121.6</v>
          </cell>
          <cell r="H219">
            <v>109.1</v>
          </cell>
          <cell r="I219">
            <v>35.119999999999997</v>
          </cell>
        </row>
        <row r="220">
          <cell r="A220">
            <v>42430</v>
          </cell>
          <cell r="B220">
            <v>170.41</v>
          </cell>
          <cell r="C220">
            <v>197.22</v>
          </cell>
          <cell r="D220">
            <v>184.86</v>
          </cell>
          <cell r="E220">
            <v>58.96</v>
          </cell>
          <cell r="F220">
            <v>105.2</v>
          </cell>
          <cell r="G220">
            <v>121.78</v>
          </cell>
          <cell r="H220">
            <v>114.07</v>
          </cell>
          <cell r="I220">
            <v>36.380000000000003</v>
          </cell>
        </row>
        <row r="221">
          <cell r="A221">
            <v>42461</v>
          </cell>
          <cell r="B221">
            <v>164.72</v>
          </cell>
          <cell r="C221">
            <v>188.81</v>
          </cell>
          <cell r="D221">
            <v>181.15</v>
          </cell>
          <cell r="E221">
            <v>61.1</v>
          </cell>
          <cell r="F221">
            <v>105.62</v>
          </cell>
          <cell r="G221">
            <v>121.09</v>
          </cell>
          <cell r="H221">
            <v>116.16</v>
          </cell>
          <cell r="I221">
            <v>39.17</v>
          </cell>
        </row>
        <row r="222">
          <cell r="A222">
            <v>42491</v>
          </cell>
          <cell r="B222">
            <v>166.25</v>
          </cell>
          <cell r="C222">
            <v>190.48</v>
          </cell>
          <cell r="D222">
            <v>178.85</v>
          </cell>
          <cell r="E222">
            <v>65.37</v>
          </cell>
          <cell r="F222">
            <v>107.31</v>
          </cell>
          <cell r="G222">
            <v>122.98</v>
          </cell>
          <cell r="H222">
            <v>115.43</v>
          </cell>
          <cell r="I222">
            <v>42.16</v>
          </cell>
        </row>
        <row r="223">
          <cell r="A223">
            <v>42522</v>
          </cell>
          <cell r="B223">
            <v>166.98</v>
          </cell>
          <cell r="C223">
            <v>190.51</v>
          </cell>
          <cell r="D223">
            <v>176.96</v>
          </cell>
          <cell r="E223">
            <v>70.83</v>
          </cell>
          <cell r="F223">
            <v>111.46</v>
          </cell>
          <cell r="G223">
            <v>127.18</v>
          </cell>
          <cell r="H223">
            <v>118.14</v>
          </cell>
          <cell r="I223">
            <v>47.27</v>
          </cell>
        </row>
        <row r="224">
          <cell r="A224">
            <v>42552</v>
          </cell>
          <cell r="B224">
            <v>158.77000000000001</v>
          </cell>
          <cell r="C224">
            <v>177.69</v>
          </cell>
          <cell r="D224">
            <v>180.87</v>
          </cell>
          <cell r="E224">
            <v>69.11</v>
          </cell>
          <cell r="F224">
            <v>110.79</v>
          </cell>
          <cell r="G224">
            <v>124.02</v>
          </cell>
          <cell r="H224">
            <v>126.19</v>
          </cell>
          <cell r="I224">
            <v>48.19</v>
          </cell>
        </row>
        <row r="225">
          <cell r="A225">
            <v>42583</v>
          </cell>
          <cell r="B225">
            <v>155.61000000000001</v>
          </cell>
          <cell r="C225">
            <v>173.26</v>
          </cell>
          <cell r="D225">
            <v>179.93</v>
          </cell>
          <cell r="E225">
            <v>68.67</v>
          </cell>
          <cell r="F225">
            <v>110.83</v>
          </cell>
          <cell r="G225">
            <v>123.42</v>
          </cell>
          <cell r="H225">
            <v>128.11000000000001</v>
          </cell>
          <cell r="I225">
            <v>48.86</v>
          </cell>
        </row>
        <row r="226">
          <cell r="A226">
            <v>42614</v>
          </cell>
          <cell r="B226">
            <v>158.33000000000001</v>
          </cell>
          <cell r="C226">
            <v>174.84</v>
          </cell>
          <cell r="D226">
            <v>184.53</v>
          </cell>
          <cell r="E226">
            <v>73.58</v>
          </cell>
          <cell r="F226">
            <v>111.16</v>
          </cell>
          <cell r="G226">
            <v>122.78</v>
          </cell>
          <cell r="H226">
            <v>129.53</v>
          </cell>
          <cell r="I226">
            <v>51.63</v>
          </cell>
        </row>
        <row r="227">
          <cell r="A227">
            <v>42644</v>
          </cell>
          <cell r="B227">
            <v>158.07</v>
          </cell>
          <cell r="C227">
            <v>172.03</v>
          </cell>
          <cell r="D227">
            <v>182.41</v>
          </cell>
          <cell r="E227">
            <v>80.67</v>
          </cell>
          <cell r="F227">
            <v>113.37</v>
          </cell>
          <cell r="G227">
            <v>123.42</v>
          </cell>
          <cell r="H227">
            <v>130.79</v>
          </cell>
          <cell r="I227">
            <v>57.81</v>
          </cell>
        </row>
        <row r="228">
          <cell r="A228">
            <v>42675</v>
          </cell>
          <cell r="B228">
            <v>166.76</v>
          </cell>
          <cell r="C228">
            <v>181.96</v>
          </cell>
          <cell r="D228">
            <v>203.21</v>
          </cell>
          <cell r="E228">
            <v>79.63</v>
          </cell>
          <cell r="F228">
            <v>114.11</v>
          </cell>
          <cell r="G228">
            <v>124.55</v>
          </cell>
          <cell r="H228">
            <v>139</v>
          </cell>
          <cell r="I228">
            <v>54.44</v>
          </cell>
        </row>
        <row r="229">
          <cell r="A229">
            <v>42705</v>
          </cell>
          <cell r="B229">
            <v>170.31</v>
          </cell>
          <cell r="C229">
            <v>181.07</v>
          </cell>
          <cell r="D229">
            <v>204.77</v>
          </cell>
          <cell r="E229">
            <v>90.46</v>
          </cell>
          <cell r="F229">
            <v>116.13</v>
          </cell>
          <cell r="G229">
            <v>123.49</v>
          </cell>
          <cell r="H229">
            <v>139.55000000000001</v>
          </cell>
          <cell r="I229">
            <v>61.66</v>
          </cell>
        </row>
        <row r="230">
          <cell r="A230">
            <v>42736</v>
          </cell>
          <cell r="B230">
            <v>165.23</v>
          </cell>
          <cell r="C230">
            <v>177.15</v>
          </cell>
          <cell r="D230">
            <v>197.06</v>
          </cell>
          <cell r="E230">
            <v>85.96</v>
          </cell>
          <cell r="F230">
            <v>118.15</v>
          </cell>
          <cell r="G230">
            <v>126.71</v>
          </cell>
          <cell r="H230">
            <v>140.9</v>
          </cell>
          <cell r="I230">
            <v>61.42</v>
          </cell>
        </row>
        <row r="231">
          <cell r="A231">
            <v>42767</v>
          </cell>
          <cell r="B231">
            <v>159.6</v>
          </cell>
          <cell r="C231">
            <v>170.8</v>
          </cell>
          <cell r="D231">
            <v>194.84</v>
          </cell>
          <cell r="E231">
            <v>81.599999999999994</v>
          </cell>
          <cell r="F231">
            <v>117.54</v>
          </cell>
          <cell r="G231">
            <v>125.81</v>
          </cell>
          <cell r="H231">
            <v>143.46</v>
          </cell>
          <cell r="I231">
            <v>60.05</v>
          </cell>
        </row>
        <row r="232">
          <cell r="A232">
            <v>42795</v>
          </cell>
          <cell r="B232">
            <v>156.07</v>
          </cell>
          <cell r="C232">
            <v>166.61</v>
          </cell>
          <cell r="D232">
            <v>196.18</v>
          </cell>
          <cell r="E232">
            <v>78.11</v>
          </cell>
          <cell r="F232">
            <v>114.05</v>
          </cell>
          <cell r="G232">
            <v>121.79</v>
          </cell>
          <cell r="H232">
            <v>143.34</v>
          </cell>
          <cell r="I232">
            <v>57.04</v>
          </cell>
        </row>
        <row r="233">
          <cell r="A233">
            <v>42826</v>
          </cell>
          <cell r="B233">
            <v>156.15</v>
          </cell>
          <cell r="C233">
            <v>165.4</v>
          </cell>
          <cell r="D233">
            <v>193.74</v>
          </cell>
          <cell r="E233">
            <v>81.349999999999994</v>
          </cell>
          <cell r="F233">
            <v>113.81</v>
          </cell>
          <cell r="G233">
            <v>120.57</v>
          </cell>
          <cell r="H233">
            <v>141.16999999999999</v>
          </cell>
          <cell r="I233">
            <v>59.25</v>
          </cell>
        </row>
        <row r="234">
          <cell r="A234">
            <v>42856</v>
          </cell>
          <cell r="B234">
            <v>160.04</v>
          </cell>
          <cell r="C234">
            <v>171.68</v>
          </cell>
          <cell r="D234">
            <v>195.29</v>
          </cell>
          <cell r="E234">
            <v>80.8</v>
          </cell>
          <cell r="F234">
            <v>113.99</v>
          </cell>
          <cell r="G234">
            <v>122.32</v>
          </cell>
          <cell r="H234">
            <v>139.06</v>
          </cell>
          <cell r="I234">
            <v>57.5</v>
          </cell>
        </row>
        <row r="235">
          <cell r="A235">
            <v>42887</v>
          </cell>
          <cell r="B235">
            <v>159.74</v>
          </cell>
          <cell r="C235">
            <v>171.84</v>
          </cell>
          <cell r="D235">
            <v>198.8</v>
          </cell>
          <cell r="E235">
            <v>78.17</v>
          </cell>
          <cell r="F235">
            <v>110.83</v>
          </cell>
          <cell r="G235">
            <v>119.25</v>
          </cell>
          <cell r="H235">
            <v>137.88</v>
          </cell>
          <cell r="I235">
            <v>54.2</v>
          </cell>
        </row>
        <row r="236">
          <cell r="A236">
            <v>42917</v>
          </cell>
          <cell r="B236">
            <v>157.57</v>
          </cell>
          <cell r="C236">
            <v>168.11</v>
          </cell>
          <cell r="D236">
            <v>199.63</v>
          </cell>
          <cell r="E236">
            <v>77.91</v>
          </cell>
          <cell r="F236">
            <v>112.35</v>
          </cell>
          <cell r="G236">
            <v>119.89</v>
          </cell>
          <cell r="H236">
            <v>142.30000000000001</v>
          </cell>
          <cell r="I236">
            <v>55.52</v>
          </cell>
        </row>
        <row r="237">
          <cell r="A237">
            <v>42948</v>
          </cell>
          <cell r="B237">
            <v>154.22999999999999</v>
          </cell>
          <cell r="C237">
            <v>160.08000000000001</v>
          </cell>
          <cell r="D237">
            <v>207.01</v>
          </cell>
          <cell r="E237">
            <v>79.41</v>
          </cell>
          <cell r="F237">
            <v>111.89</v>
          </cell>
          <cell r="G237">
            <v>116.17</v>
          </cell>
          <cell r="H237">
            <v>150.13</v>
          </cell>
          <cell r="I237">
            <v>57.56</v>
          </cell>
        </row>
        <row r="238">
          <cell r="A238">
            <v>42979</v>
          </cell>
          <cell r="B238">
            <v>157.54</v>
          </cell>
          <cell r="C238">
            <v>161.96</v>
          </cell>
          <cell r="D238">
            <v>211.02</v>
          </cell>
          <cell r="E238">
            <v>84.12</v>
          </cell>
          <cell r="F238">
            <v>114.91</v>
          </cell>
          <cell r="G238">
            <v>118.16</v>
          </cell>
          <cell r="H238">
            <v>153.88</v>
          </cell>
          <cell r="I238">
            <v>61.3</v>
          </cell>
        </row>
        <row r="239">
          <cell r="A239">
            <v>43009</v>
          </cell>
          <cell r="B239">
            <v>162.52000000000001</v>
          </cell>
          <cell r="C239">
            <v>166.48</v>
          </cell>
          <cell r="D239">
            <v>217.08</v>
          </cell>
          <cell r="E239">
            <v>88.01</v>
          </cell>
          <cell r="F239">
            <v>116.44</v>
          </cell>
          <cell r="G239">
            <v>119.31</v>
          </cell>
          <cell r="H239">
            <v>155.52000000000001</v>
          </cell>
          <cell r="I239">
            <v>63</v>
          </cell>
        </row>
        <row r="240">
          <cell r="A240">
            <v>43040</v>
          </cell>
          <cell r="B240">
            <v>171.15</v>
          </cell>
          <cell r="C240">
            <v>176.05</v>
          </cell>
          <cell r="D240">
            <v>218.67</v>
          </cell>
          <cell r="E240">
            <v>95.52</v>
          </cell>
          <cell r="F240">
            <v>119.96</v>
          </cell>
          <cell r="G240">
            <v>123.43</v>
          </cell>
          <cell r="H240">
            <v>153.22999999999999</v>
          </cell>
          <cell r="I240">
            <v>66.900000000000006</v>
          </cell>
        </row>
        <row r="241">
          <cell r="A241">
            <v>43070</v>
          </cell>
          <cell r="B241">
            <v>169.65</v>
          </cell>
          <cell r="C241">
            <v>173.02</v>
          </cell>
          <cell r="D241">
            <v>219.7</v>
          </cell>
          <cell r="E241">
            <v>96.01</v>
          </cell>
          <cell r="F241">
            <v>117.75</v>
          </cell>
          <cell r="G241">
            <v>120.12</v>
          </cell>
          <cell r="H241">
            <v>152.44</v>
          </cell>
          <cell r="I241">
            <v>66.58</v>
          </cell>
        </row>
        <row r="242">
          <cell r="A242">
            <v>43101</v>
          </cell>
          <cell r="B242">
            <v>171.2</v>
          </cell>
          <cell r="C242">
            <v>171.89</v>
          </cell>
          <cell r="D242">
            <v>226.95</v>
          </cell>
          <cell r="E242">
            <v>99.46</v>
          </cell>
          <cell r="F242">
            <v>121.73</v>
          </cell>
          <cell r="G242">
            <v>122.25</v>
          </cell>
          <cell r="H242">
            <v>161.35</v>
          </cell>
          <cell r="I242">
            <v>70.67</v>
          </cell>
        </row>
        <row r="243">
          <cell r="A243">
            <v>43132</v>
          </cell>
          <cell r="B243">
            <v>171.78</v>
          </cell>
          <cell r="C243">
            <v>174.84</v>
          </cell>
          <cell r="D243">
            <v>231.79</v>
          </cell>
          <cell r="E243">
            <v>94.14</v>
          </cell>
          <cell r="F243">
            <v>120.98</v>
          </cell>
          <cell r="G243">
            <v>123.17</v>
          </cell>
          <cell r="H243">
            <v>163.21</v>
          </cell>
          <cell r="I243">
            <v>66.260000000000005</v>
          </cell>
        </row>
        <row r="244">
          <cell r="A244">
            <v>43160</v>
          </cell>
          <cell r="B244">
            <v>169.09</v>
          </cell>
          <cell r="C244">
            <v>171.09</v>
          </cell>
          <cell r="D244">
            <v>224.14</v>
          </cell>
          <cell r="E244">
            <v>96.08</v>
          </cell>
          <cell r="F244">
            <v>117.8</v>
          </cell>
          <cell r="G244">
            <v>119.23</v>
          </cell>
          <cell r="H244">
            <v>156.11000000000001</v>
          </cell>
          <cell r="I244">
            <v>66.87</v>
          </cell>
        </row>
        <row r="245">
          <cell r="A245">
            <v>43191</v>
          </cell>
          <cell r="B245">
            <v>175.83</v>
          </cell>
          <cell r="C245">
            <v>174.02</v>
          </cell>
          <cell r="D245">
            <v>236.5</v>
          </cell>
          <cell r="E245">
            <v>105.4</v>
          </cell>
          <cell r="F245">
            <v>117.93</v>
          </cell>
          <cell r="G245">
            <v>116.75</v>
          </cell>
          <cell r="H245">
            <v>158.59</v>
          </cell>
          <cell r="I245">
            <v>70.62</v>
          </cell>
        </row>
        <row r="246">
          <cell r="A246">
            <v>43221</v>
          </cell>
          <cell r="B246">
            <v>191.92</v>
          </cell>
          <cell r="C246">
            <v>188.25</v>
          </cell>
          <cell r="D246">
            <v>250.89</v>
          </cell>
          <cell r="E246">
            <v>121.01</v>
          </cell>
          <cell r="F246">
            <v>120.71</v>
          </cell>
          <cell r="G246">
            <v>118.44</v>
          </cell>
          <cell r="H246">
            <v>157.78</v>
          </cell>
          <cell r="I246">
            <v>76.03</v>
          </cell>
        </row>
        <row r="247">
          <cell r="A247">
            <v>43252</v>
          </cell>
          <cell r="B247">
            <v>197.93</v>
          </cell>
          <cell r="C247">
            <v>192.98</v>
          </cell>
          <cell r="D247">
            <v>260.76</v>
          </cell>
          <cell r="E247">
            <v>125.79</v>
          </cell>
          <cell r="F247">
            <v>119.9</v>
          </cell>
          <cell r="G247">
            <v>116.94</v>
          </cell>
          <cell r="H247">
            <v>157.94</v>
          </cell>
          <cell r="I247">
            <v>76.14</v>
          </cell>
        </row>
        <row r="248">
          <cell r="A248">
            <v>43282</v>
          </cell>
          <cell r="B248">
            <v>197.04</v>
          </cell>
          <cell r="C248">
            <v>195.08</v>
          </cell>
          <cell r="D248">
            <v>244.25</v>
          </cell>
          <cell r="E248">
            <v>126.38</v>
          </cell>
          <cell r="F248">
            <v>117.63</v>
          </cell>
          <cell r="G248">
            <v>116.49</v>
          </cell>
          <cell r="H248">
            <v>145.76</v>
          </cell>
          <cell r="I248">
            <v>75.38</v>
          </cell>
        </row>
        <row r="249">
          <cell r="A249">
            <v>43313</v>
          </cell>
          <cell r="B249">
            <v>198.68</v>
          </cell>
          <cell r="C249">
            <v>196.26</v>
          </cell>
          <cell r="D249">
            <v>242.48</v>
          </cell>
          <cell r="E249">
            <v>129.56</v>
          </cell>
          <cell r="F249">
            <v>115.58</v>
          </cell>
          <cell r="G249">
            <v>114.24</v>
          </cell>
          <cell r="H249">
            <v>141.04</v>
          </cell>
          <cell r="I249">
            <v>75.25</v>
          </cell>
        </row>
        <row r="250">
          <cell r="A250">
            <v>43344</v>
          </cell>
          <cell r="B250">
            <v>210.59</v>
          </cell>
          <cell r="C250">
            <v>206.97</v>
          </cell>
          <cell r="D250">
            <v>249.44</v>
          </cell>
          <cell r="E250">
            <v>142.21</v>
          </cell>
          <cell r="F250">
            <v>116.89</v>
          </cell>
          <cell r="G250">
            <v>114.9</v>
          </cell>
          <cell r="H250">
            <v>138.43</v>
          </cell>
          <cell r="I250">
            <v>78.89</v>
          </cell>
        </row>
        <row r="251">
          <cell r="A251">
            <v>43374</v>
          </cell>
          <cell r="B251">
            <v>197.73</v>
          </cell>
          <cell r="C251">
            <v>194.34</v>
          </cell>
          <cell r="D251">
            <v>232.99</v>
          </cell>
          <cell r="E251">
            <v>133.94999999999999</v>
          </cell>
          <cell r="F251">
            <v>120.26</v>
          </cell>
          <cell r="G251">
            <v>118.26</v>
          </cell>
          <cell r="H251">
            <v>141.66</v>
          </cell>
          <cell r="I251">
            <v>81.37</v>
          </cell>
        </row>
        <row r="252">
          <cell r="A252">
            <v>43405</v>
          </cell>
          <cell r="B252">
            <v>192.92</v>
          </cell>
          <cell r="C252">
            <v>195.76</v>
          </cell>
          <cell r="D252">
            <v>229.03</v>
          </cell>
          <cell r="E252">
            <v>119.66</v>
          </cell>
          <cell r="F252">
            <v>116.59</v>
          </cell>
          <cell r="G252">
            <v>118.32</v>
          </cell>
          <cell r="H252">
            <v>138.37</v>
          </cell>
          <cell r="I252">
            <v>72.290000000000006</v>
          </cell>
        </row>
        <row r="253">
          <cell r="A253">
            <v>43435</v>
          </cell>
          <cell r="B253">
            <v>193.73</v>
          </cell>
          <cell r="C253">
            <v>201.44</v>
          </cell>
          <cell r="D253">
            <v>235.59</v>
          </cell>
          <cell r="E253">
            <v>110.42</v>
          </cell>
          <cell r="F253">
            <v>113.98</v>
          </cell>
          <cell r="G253">
            <v>118.55</v>
          </cell>
          <cell r="H253">
            <v>138.57</v>
          </cell>
          <cell r="I253">
            <v>64.92</v>
          </cell>
        </row>
        <row r="254">
          <cell r="A254">
            <v>43466</v>
          </cell>
          <cell r="B254">
            <v>186.91</v>
          </cell>
          <cell r="C254">
            <v>195.69</v>
          </cell>
          <cell r="D254">
            <v>230.31</v>
          </cell>
          <cell r="E254">
            <v>103.37</v>
          </cell>
          <cell r="F254">
            <v>114.01</v>
          </cell>
          <cell r="G254">
            <v>119.39</v>
          </cell>
          <cell r="H254">
            <v>140.44999999999999</v>
          </cell>
          <cell r="I254">
            <v>63.01</v>
          </cell>
        </row>
        <row r="255">
          <cell r="A255">
            <v>43497</v>
          </cell>
          <cell r="B255">
            <v>187.38</v>
          </cell>
          <cell r="C255">
            <v>194.25</v>
          </cell>
          <cell r="D255">
            <v>237.39</v>
          </cell>
          <cell r="E255">
            <v>104.24</v>
          </cell>
          <cell r="F255">
            <v>115.02</v>
          </cell>
          <cell r="G255">
            <v>119.27</v>
          </cell>
          <cell r="H255">
            <v>145.69</v>
          </cell>
          <cell r="I255">
            <v>63.93</v>
          </cell>
        </row>
        <row r="256">
          <cell r="A256">
            <v>43525</v>
          </cell>
          <cell r="B256">
            <v>192.19</v>
          </cell>
          <cell r="C256">
            <v>196.56</v>
          </cell>
          <cell r="D256">
            <v>247.03</v>
          </cell>
          <cell r="E256">
            <v>110.08</v>
          </cell>
          <cell r="F256">
            <v>114.38</v>
          </cell>
          <cell r="G256">
            <v>117.01</v>
          </cell>
          <cell r="H256">
            <v>146.99</v>
          </cell>
          <cell r="I256">
            <v>65.47</v>
          </cell>
        </row>
        <row r="257">
          <cell r="A257">
            <v>43556</v>
          </cell>
          <cell r="B257">
            <v>195.13</v>
          </cell>
          <cell r="C257">
            <v>198.98</v>
          </cell>
          <cell r="D257">
            <v>247.49</v>
          </cell>
          <cell r="E257">
            <v>114</v>
          </cell>
          <cell r="F257">
            <v>114.42</v>
          </cell>
          <cell r="G257">
            <v>116.72</v>
          </cell>
          <cell r="H257">
            <v>145.1</v>
          </cell>
          <cell r="I257">
            <v>66.790000000000006</v>
          </cell>
        </row>
        <row r="258">
          <cell r="A258">
            <v>43586</v>
          </cell>
          <cell r="B258">
            <v>191.27</v>
          </cell>
          <cell r="C258">
            <v>193.74</v>
          </cell>
          <cell r="D258">
            <v>242.52</v>
          </cell>
          <cell r="E258">
            <v>113.97</v>
          </cell>
          <cell r="F258">
            <v>109.32</v>
          </cell>
          <cell r="G258">
            <v>110.75</v>
          </cell>
          <cell r="H258">
            <v>138.58000000000001</v>
          </cell>
          <cell r="I258">
            <v>65.09</v>
          </cell>
        </row>
        <row r="259">
          <cell r="A259">
            <v>43617</v>
          </cell>
          <cell r="B259">
            <v>181.86</v>
          </cell>
          <cell r="C259">
            <v>189.84</v>
          </cell>
          <cell r="D259">
            <v>231.93</v>
          </cell>
          <cell r="E259">
            <v>98.31</v>
          </cell>
          <cell r="F259">
            <v>107.7</v>
          </cell>
          <cell r="G259">
            <v>112.45</v>
          </cell>
          <cell r="H259">
            <v>137.33000000000001</v>
          </cell>
          <cell r="I259">
            <v>58.18</v>
          </cell>
        </row>
        <row r="260">
          <cell r="A260">
            <v>43647</v>
          </cell>
          <cell r="B260">
            <v>180.49</v>
          </cell>
          <cell r="C260">
            <v>187.91</v>
          </cell>
          <cell r="D260">
            <v>225.68</v>
          </cell>
          <cell r="E260">
            <v>99.68</v>
          </cell>
          <cell r="F260">
            <v>109.16</v>
          </cell>
          <cell r="G260">
            <v>113.68</v>
          </cell>
          <cell r="H260">
            <v>136.46</v>
          </cell>
          <cell r="I260">
            <v>60.25</v>
          </cell>
        </row>
        <row r="261">
          <cell r="A261">
            <v>43678</v>
          </cell>
          <cell r="B261">
            <v>180.99</v>
          </cell>
          <cell r="C261">
            <v>187.31</v>
          </cell>
          <cell r="D261">
            <v>232.67</v>
          </cell>
          <cell r="E261">
            <v>98.98</v>
          </cell>
          <cell r="F261">
            <v>102.93</v>
          </cell>
          <cell r="G261">
            <v>106.57</v>
          </cell>
          <cell r="H261">
            <v>132.28</v>
          </cell>
          <cell r="I261">
            <v>56.23</v>
          </cell>
        </row>
        <row r="262">
          <cell r="A262">
            <v>43709</v>
          </cell>
          <cell r="B262">
            <v>190.45</v>
          </cell>
          <cell r="C262">
            <v>194.95</v>
          </cell>
          <cell r="D262">
            <v>243.61</v>
          </cell>
          <cell r="E262">
            <v>107.86</v>
          </cell>
          <cell r="F262">
            <v>105.61</v>
          </cell>
          <cell r="G262">
            <v>108.12</v>
          </cell>
          <cell r="H262">
            <v>135.08000000000001</v>
          </cell>
          <cell r="I262">
            <v>59.78</v>
          </cell>
        </row>
        <row r="263">
          <cell r="A263">
            <v>43739</v>
          </cell>
          <cell r="B263">
            <v>194.65</v>
          </cell>
          <cell r="C263">
            <v>204.22</v>
          </cell>
          <cell r="D263">
            <v>242.26</v>
          </cell>
          <cell r="E263">
            <v>104.1</v>
          </cell>
          <cell r="F263">
            <v>108.87</v>
          </cell>
          <cell r="G263">
            <v>114.25</v>
          </cell>
          <cell r="H263">
            <v>135.47</v>
          </cell>
          <cell r="I263">
            <v>58.19</v>
          </cell>
        </row>
        <row r="264">
          <cell r="A264">
            <v>43770</v>
          </cell>
          <cell r="B264">
            <v>204.27</v>
          </cell>
          <cell r="C264">
            <v>216.67</v>
          </cell>
          <cell r="D264">
            <v>242.82</v>
          </cell>
          <cell r="E264">
            <v>109.9</v>
          </cell>
          <cell r="F264">
            <v>112.33</v>
          </cell>
          <cell r="G264">
            <v>119.17</v>
          </cell>
          <cell r="H264">
            <v>133.53</v>
          </cell>
          <cell r="I264">
            <v>60.39</v>
          </cell>
        </row>
        <row r="265">
          <cell r="A265">
            <v>43800</v>
          </cell>
          <cell r="B265">
            <v>205.54</v>
          </cell>
          <cell r="C265">
            <v>220.39</v>
          </cell>
          <cell r="D265">
            <v>239.4</v>
          </cell>
          <cell r="E265">
            <v>108.41</v>
          </cell>
          <cell r="F265">
            <v>114.38</v>
          </cell>
          <cell r="G265">
            <v>122.68</v>
          </cell>
          <cell r="H265">
            <v>133.18</v>
          </cell>
          <cell r="I265">
            <v>60.28</v>
          </cell>
        </row>
        <row r="266">
          <cell r="A266">
            <v>43831</v>
          </cell>
          <cell r="B266">
            <v>207.56</v>
          </cell>
          <cell r="C266">
            <v>224.73</v>
          </cell>
          <cell r="D266">
            <v>244.1</v>
          </cell>
          <cell r="E266">
            <v>104.95</v>
          </cell>
          <cell r="F266">
            <v>114.64</v>
          </cell>
          <cell r="G266">
            <v>124.14</v>
          </cell>
          <cell r="H266">
            <v>134.77000000000001</v>
          </cell>
          <cell r="I266">
            <v>57.95</v>
          </cell>
        </row>
        <row r="267">
          <cell r="A267">
            <v>43862</v>
          </cell>
          <cell r="B267">
            <v>206.62</v>
          </cell>
          <cell r="C267">
            <v>226.97</v>
          </cell>
          <cell r="D267">
            <v>244.69</v>
          </cell>
          <cell r="E267">
            <v>98.43</v>
          </cell>
          <cell r="F267">
            <v>108.68</v>
          </cell>
          <cell r="G267">
            <v>119.42</v>
          </cell>
          <cell r="H267">
            <v>128.66</v>
          </cell>
          <cell r="I267">
            <v>51.74</v>
          </cell>
        </row>
        <row r="268">
          <cell r="A268">
            <v>43891</v>
          </cell>
          <cell r="B268">
            <v>197.72</v>
          </cell>
          <cell r="C268">
            <v>222.98</v>
          </cell>
          <cell r="D268">
            <v>252.59</v>
          </cell>
          <cell r="E268">
            <v>78.099999999999994</v>
          </cell>
          <cell r="F268">
            <v>92.81</v>
          </cell>
          <cell r="G268">
            <v>104.58</v>
          </cell>
          <cell r="H268">
            <v>118.51</v>
          </cell>
          <cell r="I268">
            <v>36.82</v>
          </cell>
        </row>
        <row r="269">
          <cell r="A269">
            <v>43922</v>
          </cell>
          <cell r="B269">
            <v>200.81</v>
          </cell>
          <cell r="C269">
            <v>226.36</v>
          </cell>
          <cell r="D269">
            <v>268.85000000000002</v>
          </cell>
          <cell r="E269">
            <v>74.989999999999995</v>
          </cell>
          <cell r="F269">
            <v>86.43</v>
          </cell>
          <cell r="G269">
            <v>97.42</v>
          </cell>
          <cell r="H269">
            <v>115.63</v>
          </cell>
          <cell r="I269">
            <v>32.32</v>
          </cell>
        </row>
        <row r="270">
          <cell r="A270">
            <v>43952</v>
          </cell>
          <cell r="B270">
            <v>225.52</v>
          </cell>
          <cell r="C270">
            <v>254.25</v>
          </cell>
          <cell r="D270">
            <v>294</v>
          </cell>
          <cell r="E270">
            <v>85.56</v>
          </cell>
          <cell r="F270">
            <v>91.51</v>
          </cell>
          <cell r="G270">
            <v>103.18</v>
          </cell>
          <cell r="H270">
            <v>119.28</v>
          </cell>
          <cell r="I270">
            <v>34.72</v>
          </cell>
        </row>
        <row r="271">
          <cell r="A271">
            <v>43983</v>
          </cell>
          <cell r="B271">
            <v>214.57</v>
          </cell>
          <cell r="C271">
            <v>234.64</v>
          </cell>
          <cell r="D271">
            <v>289.79000000000002</v>
          </cell>
          <cell r="E271">
            <v>89.74</v>
          </cell>
          <cell r="F271">
            <v>94.64</v>
          </cell>
          <cell r="G271">
            <v>103.52</v>
          </cell>
          <cell r="H271">
            <v>127.76</v>
          </cell>
          <cell r="I271">
            <v>39.549999999999997</v>
          </cell>
        </row>
        <row r="272">
          <cell r="A272">
            <v>44013</v>
          </cell>
          <cell r="B272">
            <v>229.77</v>
          </cell>
          <cell r="C272">
            <v>249.4</v>
          </cell>
          <cell r="D272">
            <v>315.48</v>
          </cell>
          <cell r="E272">
            <v>97.08</v>
          </cell>
          <cell r="F272">
            <v>99.47</v>
          </cell>
          <cell r="G272">
            <v>107.99</v>
          </cell>
          <cell r="H272">
            <v>136.58000000000001</v>
          </cell>
          <cell r="I272">
            <v>42</v>
          </cell>
        </row>
        <row r="273">
          <cell r="A273">
            <v>44044</v>
          </cell>
          <cell r="B273">
            <v>251.34</v>
          </cell>
          <cell r="C273">
            <v>268.54000000000002</v>
          </cell>
          <cell r="D273">
            <v>355.27</v>
          </cell>
          <cell r="E273">
            <v>109.12</v>
          </cell>
          <cell r="F273">
            <v>105.17</v>
          </cell>
          <cell r="G273">
            <v>112.4</v>
          </cell>
          <cell r="H273">
            <v>148.63</v>
          </cell>
          <cell r="I273">
            <v>45.63</v>
          </cell>
        </row>
        <row r="274">
          <cell r="A274">
            <v>44075</v>
          </cell>
          <cell r="B274">
            <v>252.69</v>
          </cell>
          <cell r="C274">
            <v>273.79000000000002</v>
          </cell>
          <cell r="D274">
            <v>350.69</v>
          </cell>
          <cell r="E274">
            <v>106.04</v>
          </cell>
          <cell r="F274">
            <v>107.07</v>
          </cell>
          <cell r="G274">
            <v>116.03</v>
          </cell>
          <cell r="H274">
            <v>148.63</v>
          </cell>
          <cell r="I274">
            <v>44.89</v>
          </cell>
        </row>
        <row r="275">
          <cell r="A275">
            <v>44105</v>
          </cell>
          <cell r="B275">
            <v>266.69</v>
          </cell>
          <cell r="C275">
            <v>289.01</v>
          </cell>
          <cell r="D275">
            <v>364.31</v>
          </cell>
          <cell r="E275">
            <v>113.71</v>
          </cell>
          <cell r="F275">
            <v>108.43</v>
          </cell>
          <cell r="G275">
            <v>117.53</v>
          </cell>
          <cell r="H275">
            <v>148.08000000000001</v>
          </cell>
          <cell r="I275">
            <v>46.21</v>
          </cell>
        </row>
        <row r="276">
          <cell r="A276">
            <v>44136</v>
          </cell>
          <cell r="B276">
            <v>267</v>
          </cell>
          <cell r="C276">
            <v>290.39999999999998</v>
          </cell>
          <cell r="D276">
            <v>367.6</v>
          </cell>
          <cell r="E276">
            <v>110.59</v>
          </cell>
          <cell r="F276">
            <v>112.34</v>
          </cell>
          <cell r="G276">
            <v>122.21</v>
          </cell>
          <cell r="H276">
            <v>154.61000000000001</v>
          </cell>
          <cell r="I276">
            <v>46.5</v>
          </cell>
        </row>
        <row r="277">
          <cell r="A277">
            <v>44166</v>
          </cell>
          <cell r="B277">
            <v>263.38</v>
          </cell>
          <cell r="C277">
            <v>282.23</v>
          </cell>
          <cell r="D277">
            <v>368.73</v>
          </cell>
          <cell r="E277">
            <v>113.29</v>
          </cell>
          <cell r="F277">
            <v>116.95</v>
          </cell>
          <cell r="G277">
            <v>125.35</v>
          </cell>
          <cell r="H277">
            <v>163.69999999999999</v>
          </cell>
          <cell r="I277">
            <v>50.28</v>
          </cell>
        </row>
        <row r="278">
          <cell r="A278">
            <v>44197</v>
          </cell>
          <cell r="B278">
            <v>291.18</v>
          </cell>
          <cell r="C278">
            <v>314.23</v>
          </cell>
          <cell r="D278">
            <v>395.29</v>
          </cell>
          <cell r="E278">
            <v>126.03</v>
          </cell>
          <cell r="F278">
            <v>124.42</v>
          </cell>
          <cell r="G278">
            <v>134.30000000000001</v>
          </cell>
          <cell r="H278">
            <v>168.87</v>
          </cell>
          <cell r="I278">
            <v>53.81</v>
          </cell>
        </row>
        <row r="279">
          <cell r="A279">
            <v>44228</v>
          </cell>
          <cell r="B279">
            <v>311.64999999999998</v>
          </cell>
          <cell r="C279">
            <v>331.74</v>
          </cell>
          <cell r="D279">
            <v>429.96</v>
          </cell>
          <cell r="E279">
            <v>139.53</v>
          </cell>
          <cell r="F279">
            <v>131.58000000000001</v>
          </cell>
          <cell r="G279">
            <v>140.1</v>
          </cell>
          <cell r="H279">
            <v>181.47</v>
          </cell>
          <cell r="I279">
            <v>58.87</v>
          </cell>
        </row>
        <row r="280">
          <cell r="A280">
            <v>44256</v>
          </cell>
          <cell r="B280">
            <v>328.22</v>
          </cell>
          <cell r="C280">
            <v>346.53</v>
          </cell>
          <cell r="D280">
            <v>454.64</v>
          </cell>
          <cell r="E280">
            <v>150.32</v>
          </cell>
          <cell r="F280">
            <v>132.87</v>
          </cell>
          <cell r="G280">
            <v>140.31</v>
          </cell>
          <cell r="H280">
            <v>184.01</v>
          </cell>
          <cell r="I280">
            <v>60.8</v>
          </cell>
        </row>
        <row r="281">
          <cell r="A281">
            <v>44287</v>
          </cell>
          <cell r="B281">
            <v>332.2</v>
          </cell>
          <cell r="C281">
            <v>350.9</v>
          </cell>
          <cell r="D281">
            <v>463.45</v>
          </cell>
          <cell r="E281">
            <v>149.86000000000001</v>
          </cell>
          <cell r="F281">
            <v>136.47</v>
          </cell>
          <cell r="G281">
            <v>144.19</v>
          </cell>
          <cell r="H281">
            <v>190.36</v>
          </cell>
          <cell r="I281">
            <v>61.52</v>
          </cell>
        </row>
        <row r="282">
          <cell r="A282">
            <v>44317</v>
          </cell>
          <cell r="B282">
            <v>335.87</v>
          </cell>
          <cell r="C282">
            <v>350.52</v>
          </cell>
          <cell r="D282">
            <v>481.68</v>
          </cell>
          <cell r="E282">
            <v>153.11000000000001</v>
          </cell>
          <cell r="F282">
            <v>145.09</v>
          </cell>
          <cell r="G282">
            <v>151.46</v>
          </cell>
          <cell r="H282">
            <v>208.05</v>
          </cell>
          <cell r="I282">
            <v>66.099999999999994</v>
          </cell>
        </row>
        <row r="283">
          <cell r="A283">
            <v>44348</v>
          </cell>
          <cell r="B283">
            <v>323.94</v>
          </cell>
          <cell r="C283">
            <v>332.49</v>
          </cell>
          <cell r="D283">
            <v>457.52</v>
          </cell>
          <cell r="E283">
            <v>159.75</v>
          </cell>
          <cell r="F283">
            <v>147.02000000000001</v>
          </cell>
          <cell r="G283">
            <v>150.93</v>
          </cell>
          <cell r="H283">
            <v>207.59</v>
          </cell>
          <cell r="I283">
            <v>72.48</v>
          </cell>
        </row>
        <row r="284">
          <cell r="A284">
            <v>44378</v>
          </cell>
          <cell r="B284">
            <v>340.69</v>
          </cell>
          <cell r="C284">
            <v>347.42</v>
          </cell>
          <cell r="D284">
            <v>475.38</v>
          </cell>
          <cell r="E284">
            <v>174.06</v>
          </cell>
          <cell r="F284">
            <v>151.02000000000001</v>
          </cell>
          <cell r="G284">
            <v>154.04</v>
          </cell>
          <cell r="H284">
            <v>210.66</v>
          </cell>
          <cell r="I284">
            <v>77.099999999999994</v>
          </cell>
        </row>
        <row r="285">
          <cell r="A285">
            <v>44409</v>
          </cell>
          <cell r="B285">
            <v>352.27</v>
          </cell>
          <cell r="C285">
            <v>362.39</v>
          </cell>
          <cell r="D285">
            <v>484.7</v>
          </cell>
          <cell r="E285">
            <v>177.39</v>
          </cell>
          <cell r="F285">
            <v>153.32</v>
          </cell>
          <cell r="G285">
            <v>157.75</v>
          </cell>
          <cell r="H285">
            <v>210.93</v>
          </cell>
          <cell r="I285">
            <v>77.17</v>
          </cell>
        </row>
        <row r="286">
          <cell r="A286">
            <v>44440</v>
          </cell>
          <cell r="B286">
            <v>360.47</v>
          </cell>
          <cell r="C286">
            <v>360.43</v>
          </cell>
          <cell r="D286">
            <v>488.15</v>
          </cell>
          <cell r="E286">
            <v>201.36</v>
          </cell>
          <cell r="F286">
            <v>156.16</v>
          </cell>
          <cell r="G286">
            <v>156.19999999999999</v>
          </cell>
          <cell r="H286">
            <v>211.44</v>
          </cell>
          <cell r="I286">
            <v>87.12</v>
          </cell>
        </row>
        <row r="287">
          <cell r="A287">
            <v>44470</v>
          </cell>
          <cell r="B287">
            <v>401.15</v>
          </cell>
          <cell r="C287">
            <v>390.44</v>
          </cell>
          <cell r="D287">
            <v>541.30999999999995</v>
          </cell>
          <cell r="E287">
            <v>241.6</v>
          </cell>
          <cell r="F287">
            <v>165.53</v>
          </cell>
          <cell r="G287">
            <v>161.15</v>
          </cell>
          <cell r="H287">
            <v>223.27</v>
          </cell>
          <cell r="I287">
            <v>99.65</v>
          </cell>
        </row>
        <row r="288">
          <cell r="A288">
            <v>44501</v>
          </cell>
          <cell r="B288">
            <v>399.81</v>
          </cell>
          <cell r="C288">
            <v>407.22</v>
          </cell>
          <cell r="D288">
            <v>535.25</v>
          </cell>
          <cell r="E288">
            <v>213.48</v>
          </cell>
          <cell r="F288">
            <v>164.48</v>
          </cell>
          <cell r="G288">
            <v>167.57</v>
          </cell>
          <cell r="H288">
            <v>220.14</v>
          </cell>
          <cell r="I288">
            <v>87.76</v>
          </cell>
        </row>
        <row r="289">
          <cell r="A289">
            <v>44531</v>
          </cell>
          <cell r="B289">
            <v>396.96</v>
          </cell>
          <cell r="C289">
            <v>409.88</v>
          </cell>
          <cell r="D289">
            <v>547.54999999999995</v>
          </cell>
          <cell r="E289">
            <v>197</v>
          </cell>
          <cell r="F289">
            <v>160.55000000000001</v>
          </cell>
          <cell r="G289">
            <v>165.81</v>
          </cell>
          <cell r="H289">
            <v>221.4</v>
          </cell>
          <cell r="I289">
            <v>79.62</v>
          </cell>
        </row>
        <row r="290">
          <cell r="A290">
            <v>44562</v>
          </cell>
          <cell r="B290">
            <v>408.84</v>
          </cell>
          <cell r="C290">
            <v>415.9</v>
          </cell>
          <cell r="D290">
            <v>568.62</v>
          </cell>
          <cell r="E290">
            <v>214.19</v>
          </cell>
          <cell r="F290">
            <v>168.92</v>
          </cell>
          <cell r="G290">
            <v>170.02</v>
          </cell>
          <cell r="H290">
            <v>234.88</v>
          </cell>
          <cell r="I290">
            <v>88.49</v>
          </cell>
        </row>
        <row r="291">
          <cell r="A291">
            <v>44593</v>
          </cell>
          <cell r="B291">
            <v>405.63</v>
          </cell>
          <cell r="C291">
            <v>406.76</v>
          </cell>
          <cell r="D291">
            <v>557.85</v>
          </cell>
          <cell r="E291">
            <v>224.69</v>
          </cell>
          <cell r="F291">
            <v>178.54</v>
          </cell>
          <cell r="G291">
            <v>179.06</v>
          </cell>
          <cell r="H291">
            <v>245.5</v>
          </cell>
          <cell r="I291">
            <v>98.85</v>
          </cell>
        </row>
        <row r="292">
          <cell r="A292">
            <v>44621</v>
          </cell>
          <cell r="B292">
            <v>423.39</v>
          </cell>
          <cell r="C292">
            <v>398.94</v>
          </cell>
          <cell r="D292">
            <v>568.76</v>
          </cell>
          <cell r="E292">
            <v>283.14</v>
          </cell>
          <cell r="F292">
            <v>194.52</v>
          </cell>
          <cell r="G292">
            <v>183.34</v>
          </cell>
          <cell r="H292">
            <v>261.2</v>
          </cell>
          <cell r="I292">
            <v>129.99</v>
          </cell>
        </row>
        <row r="293">
          <cell r="A293">
            <v>44652</v>
          </cell>
          <cell r="B293">
            <v>418.63</v>
          </cell>
          <cell r="C293">
            <v>398</v>
          </cell>
          <cell r="D293">
            <v>537.02</v>
          </cell>
          <cell r="E293">
            <v>279.79000000000002</v>
          </cell>
          <cell r="F293">
            <v>201.43</v>
          </cell>
          <cell r="G293">
            <v>191.5</v>
          </cell>
          <cell r="H293">
            <v>258.5</v>
          </cell>
          <cell r="I293">
            <v>134.55000000000001</v>
          </cell>
        </row>
        <row r="294">
          <cell r="A294">
            <v>44682</v>
          </cell>
          <cell r="B294">
            <v>432.11</v>
          </cell>
          <cell r="C294">
            <v>414.86</v>
          </cell>
          <cell r="D294">
            <v>486.93</v>
          </cell>
          <cell r="E294">
            <v>310.52999999999997</v>
          </cell>
          <cell r="F294">
            <v>199.34</v>
          </cell>
          <cell r="G294">
            <v>191.38</v>
          </cell>
          <cell r="H294">
            <v>224.55</v>
          </cell>
          <cell r="I294">
            <v>143.25</v>
          </cell>
        </row>
        <row r="295">
          <cell r="A295">
            <v>44713</v>
          </cell>
          <cell r="B295">
            <v>428.02</v>
          </cell>
          <cell r="C295">
            <v>405.45</v>
          </cell>
          <cell r="D295">
            <v>461.63</v>
          </cell>
          <cell r="E295">
            <v>325.58999999999997</v>
          </cell>
          <cell r="F295">
            <v>193.83</v>
          </cell>
          <cell r="G295">
            <v>183.64</v>
          </cell>
          <cell r="H295">
            <v>209.21</v>
          </cell>
          <cell r="I295">
            <v>147.30000000000001</v>
          </cell>
        </row>
        <row r="296">
          <cell r="A296">
            <v>44743</v>
          </cell>
          <cell r="B296">
            <v>417.62</v>
          </cell>
          <cell r="C296">
            <v>393.98</v>
          </cell>
          <cell r="D296">
            <v>423.98</v>
          </cell>
          <cell r="E296">
            <v>330.55</v>
          </cell>
          <cell r="F296">
            <v>177.85</v>
          </cell>
          <cell r="G296">
            <v>167.82</v>
          </cell>
          <cell r="H296">
            <v>180.51</v>
          </cell>
          <cell r="I296">
            <v>140.68</v>
          </cell>
        </row>
        <row r="297">
          <cell r="A297">
            <v>44774</v>
          </cell>
          <cell r="B297">
            <v>414.63</v>
          </cell>
          <cell r="C297">
            <v>393.51</v>
          </cell>
          <cell r="D297">
            <v>419.15</v>
          </cell>
          <cell r="E297">
            <v>324.07</v>
          </cell>
          <cell r="F297">
            <v>184.29</v>
          </cell>
          <cell r="G297">
            <v>174.94</v>
          </cell>
          <cell r="H297">
            <v>186.23</v>
          </cell>
          <cell r="I297">
            <v>143.94</v>
          </cell>
        </row>
        <row r="298">
          <cell r="A298">
            <v>44805</v>
          </cell>
          <cell r="B298">
            <v>408.91</v>
          </cell>
          <cell r="C298">
            <v>404.05</v>
          </cell>
          <cell r="D298">
            <v>386.43</v>
          </cell>
          <cell r="E298">
            <v>303.29000000000002</v>
          </cell>
          <cell r="F298">
            <v>178.54</v>
          </cell>
          <cell r="G298">
            <v>176.44</v>
          </cell>
          <cell r="H298">
            <v>168.68</v>
          </cell>
          <cell r="I298">
            <v>132.35</v>
          </cell>
        </row>
        <row r="299">
          <cell r="A299">
            <v>44835</v>
          </cell>
          <cell r="B299">
            <v>394.52</v>
          </cell>
          <cell r="C299">
            <v>395.65</v>
          </cell>
          <cell r="D299">
            <v>380.21</v>
          </cell>
          <cell r="E299">
            <v>279.49</v>
          </cell>
          <cell r="F299">
            <v>171.83</v>
          </cell>
          <cell r="G299">
            <v>172.35</v>
          </cell>
          <cell r="H299">
            <v>165.56</v>
          </cell>
          <cell r="I299">
            <v>121.65</v>
          </cell>
        </row>
        <row r="300">
          <cell r="A300">
            <v>44866</v>
          </cell>
          <cell r="B300">
            <v>399.49</v>
          </cell>
          <cell r="C300">
            <v>403.66</v>
          </cell>
          <cell r="D300">
            <v>403.49</v>
          </cell>
          <cell r="E300">
            <v>270.10000000000002</v>
          </cell>
          <cell r="F300">
            <v>173.24</v>
          </cell>
          <cell r="G300">
            <v>175.11</v>
          </cell>
          <cell r="H300">
            <v>174.84</v>
          </cell>
          <cell r="I300">
            <v>117.06</v>
          </cell>
        </row>
        <row r="301">
          <cell r="A301">
            <v>44896</v>
          </cell>
          <cell r="B301">
            <v>390.76</v>
          </cell>
          <cell r="C301">
            <v>395.23</v>
          </cell>
          <cell r="D301">
            <v>433.08</v>
          </cell>
          <cell r="E301">
            <v>248.03</v>
          </cell>
          <cell r="F301">
            <v>170.37</v>
          </cell>
          <cell r="G301">
            <v>172.36</v>
          </cell>
          <cell r="H301">
            <v>188.77</v>
          </cell>
          <cell r="I301">
            <v>108.05</v>
          </cell>
        </row>
        <row r="302">
          <cell r="A302">
            <v>44927</v>
          </cell>
          <cell r="B302">
            <v>380.67</v>
          </cell>
          <cell r="C302">
            <v>396.44</v>
          </cell>
          <cell r="D302">
            <v>458.02</v>
          </cell>
          <cell r="E302">
            <v>210.31</v>
          </cell>
          <cell r="F302">
            <v>167.31</v>
          </cell>
          <cell r="G302">
            <v>174.28</v>
          </cell>
          <cell r="H302">
            <v>201.4</v>
          </cell>
          <cell r="I302">
            <v>92.33</v>
          </cell>
        </row>
        <row r="303">
          <cell r="A303">
            <v>44958</v>
          </cell>
          <cell r="B303">
            <v>374.72</v>
          </cell>
          <cell r="C303">
            <v>404.27</v>
          </cell>
          <cell r="D303">
            <v>438.09</v>
          </cell>
          <cell r="E303">
            <v>190.87</v>
          </cell>
          <cell r="F303">
            <v>165.51</v>
          </cell>
          <cell r="G303">
            <v>178.6</v>
          </cell>
          <cell r="H303">
            <v>193.5</v>
          </cell>
          <cell r="I303">
            <v>84.24</v>
          </cell>
        </row>
        <row r="304">
          <cell r="A304">
            <v>44986</v>
          </cell>
          <cell r="B304">
            <v>364.06</v>
          </cell>
          <cell r="C304">
            <v>393.72</v>
          </cell>
          <cell r="D304">
            <v>418.64</v>
          </cell>
          <cell r="E304">
            <v>185.49</v>
          </cell>
          <cell r="F304">
            <v>159.69</v>
          </cell>
          <cell r="G304">
            <v>172.73</v>
          </cell>
          <cell r="H304">
            <v>183.59</v>
          </cell>
          <cell r="I304">
            <v>81.31</v>
          </cell>
        </row>
        <row r="305">
          <cell r="A305">
            <v>45017</v>
          </cell>
          <cell r="B305">
            <v>362.44</v>
          </cell>
          <cell r="C305">
            <v>391.43</v>
          </cell>
          <cell r="D305">
            <v>415.1</v>
          </cell>
          <cell r="E305">
            <v>185.47</v>
          </cell>
          <cell r="F305">
            <v>164.9</v>
          </cell>
          <cell r="G305">
            <v>178.14</v>
          </cell>
          <cell r="H305">
            <v>188.82</v>
          </cell>
          <cell r="I305">
            <v>84.33</v>
          </cell>
        </row>
        <row r="306">
          <cell r="A306">
            <v>45047</v>
          </cell>
          <cell r="B306">
            <v>345.47</v>
          </cell>
          <cell r="C306">
            <v>378.53</v>
          </cell>
          <cell r="D306">
            <v>395.79</v>
          </cell>
          <cell r="E306">
            <v>167.13</v>
          </cell>
          <cell r="F306">
            <v>158.44</v>
          </cell>
          <cell r="G306">
            <v>173.65</v>
          </cell>
          <cell r="H306">
            <v>181.47</v>
          </cell>
          <cell r="I306">
            <v>76.599999999999994</v>
          </cell>
        </row>
        <row r="307">
          <cell r="A307">
            <v>45078</v>
          </cell>
          <cell r="B307">
            <v>342.8</v>
          </cell>
          <cell r="C307">
            <v>378.28</v>
          </cell>
          <cell r="D307">
            <v>385.66</v>
          </cell>
          <cell r="E307">
            <v>163.79</v>
          </cell>
          <cell r="F307">
            <v>161.43</v>
          </cell>
          <cell r="G307">
            <v>178.18</v>
          </cell>
          <cell r="H307">
            <v>181.57</v>
          </cell>
          <cell r="I307">
            <v>77.08</v>
          </cell>
        </row>
        <row r="308">
          <cell r="A308">
            <v>45108</v>
          </cell>
          <cell r="B308">
            <v>349.1</v>
          </cell>
          <cell r="C308">
            <v>384.11</v>
          </cell>
          <cell r="D308">
            <v>389.03</v>
          </cell>
          <cell r="E308">
            <v>169.59</v>
          </cell>
          <cell r="F308">
            <v>166.23</v>
          </cell>
          <cell r="G308">
            <v>182.94</v>
          </cell>
          <cell r="H308">
            <v>185.19</v>
          </cell>
          <cell r="I308">
            <v>80.7</v>
          </cell>
        </row>
        <row r="309">
          <cell r="A309">
            <v>45139</v>
          </cell>
          <cell r="B309">
            <v>359.08</v>
          </cell>
          <cell r="C309">
            <v>393</v>
          </cell>
          <cell r="D309">
            <v>383.82</v>
          </cell>
          <cell r="E309">
            <v>184.53</v>
          </cell>
          <cell r="F309">
            <v>167.38</v>
          </cell>
          <cell r="G309">
            <v>183.24</v>
          </cell>
          <cell r="H309">
            <v>178.89</v>
          </cell>
          <cell r="I309">
            <v>85.95</v>
          </cell>
        </row>
        <row r="310">
          <cell r="A310">
            <v>45170</v>
          </cell>
          <cell r="B310">
            <v>372.47</v>
          </cell>
          <cell r="C310">
            <v>405.16</v>
          </cell>
          <cell r="D310">
            <v>388.51</v>
          </cell>
          <cell r="E310">
            <v>199.81</v>
          </cell>
          <cell r="F310">
            <v>172.38</v>
          </cell>
          <cell r="G310">
            <v>187.55</v>
          </cell>
          <cell r="H310">
            <v>179.76</v>
          </cell>
          <cell r="I310">
            <v>92.4</v>
          </cell>
        </row>
        <row r="311">
          <cell r="A311">
            <v>45200</v>
          </cell>
          <cell r="B311">
            <v>376.14</v>
          </cell>
          <cell r="C311">
            <v>408.6</v>
          </cell>
          <cell r="D311">
            <v>387.27</v>
          </cell>
          <cell r="E311">
            <v>204.49</v>
          </cell>
          <cell r="F311">
            <v>169.77</v>
          </cell>
          <cell r="G311">
            <v>184.46</v>
          </cell>
          <cell r="H311">
            <v>174.76</v>
          </cell>
          <cell r="I311">
            <v>92.25</v>
          </cell>
        </row>
        <row r="312">
          <cell r="A312">
            <v>45231</v>
          </cell>
          <cell r="B312">
            <v>356.99</v>
          </cell>
          <cell r="C312">
            <v>390.71</v>
          </cell>
          <cell r="D312">
            <v>380.63</v>
          </cell>
          <cell r="E312">
            <v>183.71</v>
          </cell>
          <cell r="F312">
            <v>166.43</v>
          </cell>
          <cell r="G312">
            <v>182.2</v>
          </cell>
          <cell r="H312">
            <v>177.43</v>
          </cell>
          <cell r="I312">
            <v>85.57</v>
          </cell>
        </row>
        <row r="313">
          <cell r="A313">
            <v>45261</v>
          </cell>
          <cell r="B313">
            <v>342.77</v>
          </cell>
          <cell r="C313">
            <v>375.94</v>
          </cell>
          <cell r="D313">
            <v>380.71</v>
          </cell>
          <cell r="E313">
            <v>168.93</v>
          </cell>
          <cell r="F313">
            <v>160.03</v>
          </cell>
          <cell r="G313">
            <v>175.55</v>
          </cell>
          <cell r="H313">
            <v>177.73</v>
          </cell>
          <cell r="I313">
            <v>78.819999999999993</v>
          </cell>
        </row>
        <row r="314">
          <cell r="A314">
            <v>45292</v>
          </cell>
          <cell r="B314">
            <v>345.47</v>
          </cell>
          <cell r="C314">
            <v>379.88</v>
          </cell>
          <cell r="D314">
            <v>383.27</v>
          </cell>
          <cell r="E314">
            <v>168.46</v>
          </cell>
          <cell r="F314">
            <v>160.77000000000001</v>
          </cell>
          <cell r="G314">
            <v>176.82</v>
          </cell>
          <cell r="H314">
            <v>178.32</v>
          </cell>
          <cell r="I314">
            <v>78.349999999999994</v>
          </cell>
        </row>
        <row r="315">
          <cell r="A315">
            <v>45323</v>
          </cell>
          <cell r="B315">
            <v>360.19</v>
          </cell>
          <cell r="C315">
            <v>403.95</v>
          </cell>
          <cell r="D315">
            <v>385.51</v>
          </cell>
          <cell r="E315">
            <v>167.68</v>
          </cell>
          <cell r="F315">
            <v>165.81</v>
          </cell>
          <cell r="G315">
            <v>185.99</v>
          </cell>
          <cell r="H315">
            <v>177.42</v>
          </cell>
          <cell r="I315">
            <v>77.13</v>
          </cell>
        </row>
        <row r="316">
          <cell r="A316">
            <v>45352</v>
          </cell>
          <cell r="B316">
            <v>369.38</v>
          </cell>
          <cell r="C316">
            <v>408.65</v>
          </cell>
          <cell r="D316">
            <v>401.72</v>
          </cell>
          <cell r="E316">
            <v>178.71</v>
          </cell>
          <cell r="F316">
            <v>169.49</v>
          </cell>
          <cell r="G316">
            <v>187.56</v>
          </cell>
          <cell r="H316">
            <v>184.29</v>
          </cell>
          <cell r="I316">
            <v>81.94</v>
          </cell>
        </row>
        <row r="317">
          <cell r="A317">
            <v>45383</v>
          </cell>
          <cell r="B317">
            <v>391.02</v>
          </cell>
          <cell r="C317">
            <v>422.94</v>
          </cell>
          <cell r="D317">
            <v>460.42</v>
          </cell>
          <cell r="E317">
            <v>192.51</v>
          </cell>
          <cell r="F317">
            <v>174.23</v>
          </cell>
          <cell r="G317">
            <v>188.51</v>
          </cell>
          <cell r="H317">
            <v>205.02</v>
          </cell>
          <cell r="I317">
            <v>85.73</v>
          </cell>
        </row>
        <row r="318">
          <cell r="A318">
            <v>45413</v>
          </cell>
          <cell r="B318">
            <v>387.71</v>
          </cell>
          <cell r="C318">
            <v>414.36</v>
          </cell>
          <cell r="D318">
            <v>486.08</v>
          </cell>
          <cell r="E318">
            <v>187.91</v>
          </cell>
          <cell r="F318">
            <v>172.47</v>
          </cell>
          <cell r="G318">
            <v>184.37</v>
          </cell>
          <cell r="H318">
            <v>216.18</v>
          </cell>
          <cell r="I318">
            <v>83.54</v>
          </cell>
        </row>
        <row r="319">
          <cell r="A319">
            <v>45444</v>
          </cell>
          <cell r="B319">
            <v>409.07</v>
          </cell>
          <cell r="C319">
            <v>440.44</v>
          </cell>
          <cell r="D319">
            <v>494.92</v>
          </cell>
          <cell r="E319">
            <v>199.27</v>
          </cell>
          <cell r="F319">
            <v>173.49</v>
          </cell>
          <cell r="G319">
            <v>186.85</v>
          </cell>
          <cell r="H319">
            <v>209.87</v>
          </cell>
          <cell r="I319">
            <v>84.44</v>
          </cell>
        </row>
        <row r="320">
          <cell r="A320">
            <v>45474</v>
          </cell>
          <cell r="B320">
            <v>414.18</v>
          </cell>
          <cell r="C320">
            <v>447.54</v>
          </cell>
          <cell r="D320">
            <v>499.01</v>
          </cell>
          <cell r="E320">
            <v>199.39</v>
          </cell>
          <cell r="F320">
            <v>170.84</v>
          </cell>
          <cell r="G320">
            <v>184.64</v>
          </cell>
          <cell r="H320">
            <v>205.86</v>
          </cell>
          <cell r="I320">
            <v>82.18</v>
          </cell>
        </row>
        <row r="321">
          <cell r="A321">
            <v>45505</v>
          </cell>
          <cell r="B321">
            <v>404.63</v>
          </cell>
          <cell r="C321">
            <v>435.97</v>
          </cell>
          <cell r="D321">
            <v>491.53</v>
          </cell>
          <cell r="E321">
            <v>194.73</v>
          </cell>
          <cell r="F321">
            <v>166.57</v>
          </cell>
          <cell r="G321">
            <v>179.5</v>
          </cell>
          <cell r="H321">
            <v>202.34</v>
          </cell>
          <cell r="I321">
            <v>80.11</v>
          </cell>
        </row>
        <row r="322">
          <cell r="A322">
            <v>45536</v>
          </cell>
          <cell r="B322">
            <v>411.26</v>
          </cell>
          <cell r="C322">
            <v>448.98</v>
          </cell>
          <cell r="D322">
            <v>502.9</v>
          </cell>
          <cell r="E322">
            <v>186.18</v>
          </cell>
          <cell r="F322">
            <v>169.66</v>
          </cell>
          <cell r="G322">
            <v>185.26</v>
          </cell>
          <cell r="H322">
            <v>207.45</v>
          </cell>
          <cell r="I322">
            <v>76.739999999999995</v>
          </cell>
        </row>
        <row r="323">
          <cell r="A323">
            <v>45566</v>
          </cell>
          <cell r="B323">
            <v>430.22</v>
          </cell>
          <cell r="C323">
            <v>465.39</v>
          </cell>
          <cell r="D323">
            <v>535.46</v>
          </cell>
          <cell r="E323">
            <v>197.67</v>
          </cell>
          <cell r="F323">
            <v>174.84</v>
          </cell>
          <cell r="G323">
            <v>189.17</v>
          </cell>
          <cell r="H323">
            <v>217.6</v>
          </cell>
          <cell r="I323">
            <v>80.3</v>
          </cell>
        </row>
        <row r="324">
          <cell r="A324">
            <v>45597</v>
          </cell>
          <cell r="B324">
            <v>447</v>
          </cell>
          <cell r="C324">
            <v>490.78</v>
          </cell>
          <cell r="D324">
            <v>530.32000000000005</v>
          </cell>
          <cell r="E324">
            <v>202.69</v>
          </cell>
          <cell r="F324">
            <v>175.99</v>
          </cell>
          <cell r="G324">
            <v>193.27</v>
          </cell>
          <cell r="H324">
            <v>208.78</v>
          </cell>
          <cell r="I324">
            <v>79.75</v>
          </cell>
        </row>
        <row r="325">
          <cell r="A325">
            <v>45627</v>
          </cell>
          <cell r="B325">
            <v>477.11</v>
          </cell>
          <cell r="C325">
            <v>531.59</v>
          </cell>
          <cell r="D325">
            <v>549.76</v>
          </cell>
          <cell r="E325">
            <v>209.73</v>
          </cell>
          <cell r="F325">
            <v>178.78</v>
          </cell>
          <cell r="G325">
            <v>199.24</v>
          </cell>
          <cell r="H325">
            <v>205.98</v>
          </cell>
          <cell r="I325">
            <v>78.52</v>
          </cell>
        </row>
        <row r="326">
          <cell r="A326">
            <v>45658</v>
          </cell>
          <cell r="B326">
            <v>482.57</v>
          </cell>
          <cell r="C326">
            <v>537.72</v>
          </cell>
          <cell r="D326">
            <v>543.84</v>
          </cell>
          <cell r="E326">
            <v>216.72</v>
          </cell>
          <cell r="F326">
            <v>182.97</v>
          </cell>
          <cell r="G326">
            <v>203.94</v>
          </cell>
          <cell r="H326">
            <v>206.14</v>
          </cell>
          <cell r="I326">
            <v>82.1</v>
          </cell>
        </row>
        <row r="327">
          <cell r="A327">
            <v>45689</v>
          </cell>
          <cell r="B327">
            <v>461.1</v>
          </cell>
          <cell r="C327">
            <v>510.22</v>
          </cell>
          <cell r="D327">
            <v>541.6</v>
          </cell>
          <cell r="E327">
            <v>204.28</v>
          </cell>
          <cell r="F327">
            <v>182.79</v>
          </cell>
          <cell r="G327">
            <v>202.31</v>
          </cell>
          <cell r="H327">
            <v>214.67</v>
          </cell>
          <cell r="I327">
            <v>80.930000000000007</v>
          </cell>
        </row>
        <row r="328">
          <cell r="A328">
            <v>45717</v>
          </cell>
          <cell r="B328">
            <v>447.04</v>
          </cell>
          <cell r="C328">
            <v>484.87</v>
          </cell>
          <cell r="D328">
            <v>560.79</v>
          </cell>
          <cell r="E328">
            <v>201.16</v>
          </cell>
          <cell r="F328">
            <v>177.5</v>
          </cell>
          <cell r="G328">
            <v>192.57</v>
          </cell>
          <cell r="H328">
            <v>222.63</v>
          </cell>
          <cell r="I328">
            <v>79.81</v>
          </cell>
        </row>
        <row r="329">
          <cell r="A329">
            <v>45748</v>
          </cell>
          <cell r="B329">
            <v>443.31</v>
          </cell>
          <cell r="C329">
            <v>494.59</v>
          </cell>
          <cell r="D329">
            <v>528.03</v>
          </cell>
          <cell r="E329">
            <v>187.24</v>
          </cell>
          <cell r="F329">
            <v>175.05</v>
          </cell>
          <cell r="G329">
            <v>195.34</v>
          </cell>
          <cell r="H329">
            <v>208.48</v>
          </cell>
          <cell r="I329">
            <v>73.87</v>
          </cell>
        </row>
        <row r="330">
          <cell r="A330">
            <v>45778</v>
          </cell>
          <cell r="B330">
            <v>438.76</v>
          </cell>
          <cell r="C330">
            <v>491.25</v>
          </cell>
          <cell r="D330">
            <v>524.80999999999995</v>
          </cell>
          <cell r="E330">
            <v>181.71</v>
          </cell>
          <cell r="F330">
            <v>176.96</v>
          </cell>
          <cell r="G330">
            <v>198.17</v>
          </cell>
          <cell r="H330">
            <v>211.61</v>
          </cell>
          <cell r="I330">
            <v>73.239999999999995</v>
          </cell>
        </row>
        <row r="331">
          <cell r="A331"/>
        </row>
        <row r="332">
          <cell r="A332"/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a MoM"/>
      <sheetName val="Tabela YoY"/>
      <sheetName val="Gráficos na margem"/>
      <sheetName val="Gráficos"/>
      <sheetName val="Sazonalidade Grupos"/>
      <sheetName val="Difusão Sazonalidade"/>
      <sheetName val="MoM"/>
      <sheetName val="MoM Contr."/>
      <sheetName val="Sazonalidade"/>
      <sheetName val="Pesos"/>
      <sheetName val="Indicadora"/>
      <sheetName val="YoY Contr."/>
      <sheetName val="YoY"/>
      <sheetName val="Núcleos"/>
      <sheetName val="Dispersão"/>
      <sheetName val="Difusão"/>
      <sheetName val="Dessaz"/>
      <sheetName val="Cola Dessaz"/>
      <sheetName val="Eviews"/>
      <sheetName val="Cálculo DP"/>
      <sheetName val="Cálculo MS"/>
      <sheetName val="Cálculo P55"/>
      <sheetName val="DP Serviços"/>
      <sheetName val="MS Serviços"/>
      <sheetName val="P55 Serviços"/>
      <sheetName val="Fonte"/>
      <sheetName val="base"/>
      <sheetName val="ligaca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C3" t="str">
            <v>Métrica</v>
          </cell>
          <cell r="D3" t="str">
            <v>Percentual</v>
          </cell>
          <cell r="E3">
            <v>38961</v>
          </cell>
          <cell r="F3">
            <v>38991</v>
          </cell>
          <cell r="G3">
            <v>39022</v>
          </cell>
          <cell r="H3">
            <v>39052</v>
          </cell>
          <cell r="I3">
            <v>39083</v>
          </cell>
          <cell r="J3">
            <v>39114</v>
          </cell>
          <cell r="K3">
            <v>39142</v>
          </cell>
          <cell r="L3">
            <v>39173</v>
          </cell>
          <cell r="M3">
            <v>39203</v>
          </cell>
          <cell r="N3">
            <v>39234</v>
          </cell>
          <cell r="O3">
            <v>39264</v>
          </cell>
          <cell r="P3">
            <v>39295</v>
          </cell>
          <cell r="Q3">
            <v>39326</v>
          </cell>
          <cell r="R3">
            <v>39356</v>
          </cell>
          <cell r="S3">
            <v>39387</v>
          </cell>
          <cell r="T3">
            <v>39417</v>
          </cell>
          <cell r="U3">
            <v>39448</v>
          </cell>
          <cell r="V3">
            <v>39479</v>
          </cell>
          <cell r="W3">
            <v>39508</v>
          </cell>
          <cell r="X3">
            <v>39539</v>
          </cell>
          <cell r="Y3">
            <v>39569</v>
          </cell>
          <cell r="Z3">
            <v>39600</v>
          </cell>
          <cell r="AA3">
            <v>39630</v>
          </cell>
          <cell r="AB3">
            <v>39661</v>
          </cell>
          <cell r="AC3">
            <v>39692</v>
          </cell>
          <cell r="AD3">
            <v>39722</v>
          </cell>
          <cell r="AE3">
            <v>39753</v>
          </cell>
          <cell r="AF3">
            <v>39783</v>
          </cell>
          <cell r="AG3">
            <v>39814</v>
          </cell>
          <cell r="AH3">
            <v>39845</v>
          </cell>
          <cell r="AI3">
            <v>39873</v>
          </cell>
          <cell r="AJ3">
            <v>39904</v>
          </cell>
          <cell r="AK3">
            <v>39934</v>
          </cell>
          <cell r="AL3">
            <v>39965</v>
          </cell>
          <cell r="AM3">
            <v>39995</v>
          </cell>
          <cell r="AN3">
            <v>40026</v>
          </cell>
          <cell r="AO3">
            <v>40057</v>
          </cell>
          <cell r="AP3">
            <v>40087</v>
          </cell>
          <cell r="AQ3">
            <v>40118</v>
          </cell>
          <cell r="AR3">
            <v>40148</v>
          </cell>
          <cell r="AS3">
            <v>40179</v>
          </cell>
          <cell r="AT3">
            <v>40210</v>
          </cell>
          <cell r="AU3">
            <v>40238</v>
          </cell>
          <cell r="AV3">
            <v>40269</v>
          </cell>
          <cell r="AW3">
            <v>40299</v>
          </cell>
          <cell r="AX3">
            <v>40330</v>
          </cell>
          <cell r="AY3">
            <v>40360</v>
          </cell>
          <cell r="AZ3">
            <v>40391</v>
          </cell>
          <cell r="BA3">
            <v>40422</v>
          </cell>
          <cell r="BB3">
            <v>40452</v>
          </cell>
          <cell r="BC3">
            <v>40483</v>
          </cell>
          <cell r="BD3">
            <v>40513</v>
          </cell>
          <cell r="BE3">
            <v>40544</v>
          </cell>
          <cell r="BF3">
            <v>40575</v>
          </cell>
          <cell r="BG3">
            <v>40603</v>
          </cell>
          <cell r="BH3">
            <v>40634</v>
          </cell>
          <cell r="BI3">
            <v>40664</v>
          </cell>
          <cell r="BJ3">
            <v>40695</v>
          </cell>
          <cell r="BK3">
            <v>40725</v>
          </cell>
          <cell r="BL3">
            <v>40756</v>
          </cell>
          <cell r="BM3">
            <v>40787</v>
          </cell>
          <cell r="BN3">
            <v>40817</v>
          </cell>
          <cell r="BO3">
            <v>40848</v>
          </cell>
          <cell r="BP3">
            <v>40878</v>
          </cell>
          <cell r="BQ3">
            <v>40909</v>
          </cell>
          <cell r="BR3">
            <v>40940</v>
          </cell>
          <cell r="BS3">
            <v>40969</v>
          </cell>
          <cell r="BT3">
            <v>41000</v>
          </cell>
          <cell r="BU3">
            <v>41030</v>
          </cell>
          <cell r="BV3">
            <v>41061</v>
          </cell>
          <cell r="BW3">
            <v>41091</v>
          </cell>
          <cell r="BX3">
            <v>41122</v>
          </cell>
          <cell r="BY3">
            <v>41153</v>
          </cell>
          <cell r="BZ3">
            <v>41183</v>
          </cell>
          <cell r="CA3">
            <v>41214</v>
          </cell>
          <cell r="CB3">
            <v>41244</v>
          </cell>
          <cell r="CC3">
            <v>41275</v>
          </cell>
          <cell r="CD3">
            <v>41306</v>
          </cell>
          <cell r="CE3">
            <v>41334</v>
          </cell>
          <cell r="CF3">
            <v>41365</v>
          </cell>
          <cell r="CG3">
            <v>41395</v>
          </cell>
          <cell r="CH3">
            <v>41426</v>
          </cell>
          <cell r="CI3">
            <v>41456</v>
          </cell>
          <cell r="CJ3">
            <v>41487</v>
          </cell>
          <cell r="CK3">
            <v>41518</v>
          </cell>
          <cell r="CL3">
            <v>41548</v>
          </cell>
          <cell r="CM3">
            <v>41579</v>
          </cell>
          <cell r="CN3">
            <v>41609</v>
          </cell>
          <cell r="CO3">
            <v>41640</v>
          </cell>
          <cell r="CP3">
            <v>41671</v>
          </cell>
          <cell r="CQ3">
            <v>41699</v>
          </cell>
          <cell r="CR3">
            <v>41730</v>
          </cell>
          <cell r="CS3">
            <v>41760</v>
          </cell>
          <cell r="CT3">
            <v>41791</v>
          </cell>
          <cell r="CU3">
            <v>41821</v>
          </cell>
          <cell r="CV3">
            <v>41852</v>
          </cell>
          <cell r="CW3">
            <v>41883</v>
          </cell>
          <cell r="CX3">
            <v>41913</v>
          </cell>
          <cell r="CY3">
            <v>41944</v>
          </cell>
          <cell r="CZ3">
            <v>41974</v>
          </cell>
          <cell r="DA3">
            <v>42005</v>
          </cell>
          <cell r="DB3">
            <v>42036</v>
          </cell>
          <cell r="DC3">
            <v>42064</v>
          </cell>
          <cell r="DD3">
            <v>42095</v>
          </cell>
          <cell r="DE3">
            <v>42125</v>
          </cell>
          <cell r="DF3">
            <v>42156</v>
          </cell>
          <cell r="DG3">
            <v>42186</v>
          </cell>
          <cell r="DH3">
            <v>42217</v>
          </cell>
          <cell r="DI3">
            <v>42248</v>
          </cell>
          <cell r="DJ3">
            <v>42278</v>
          </cell>
          <cell r="DK3">
            <v>42309</v>
          </cell>
          <cell r="DL3">
            <v>42339</v>
          </cell>
          <cell r="DM3">
            <v>42370</v>
          </cell>
          <cell r="DN3">
            <v>42401</v>
          </cell>
          <cell r="DO3">
            <v>42430</v>
          </cell>
          <cell r="DP3">
            <v>42461</v>
          </cell>
          <cell r="DQ3">
            <v>42491</v>
          </cell>
          <cell r="DR3">
            <v>42522</v>
          </cell>
          <cell r="DS3">
            <v>42552</v>
          </cell>
          <cell r="DT3">
            <v>42583</v>
          </cell>
          <cell r="DU3">
            <v>42614</v>
          </cell>
          <cell r="DV3">
            <v>42644</v>
          </cell>
          <cell r="DW3">
            <v>42675</v>
          </cell>
          <cell r="DX3">
            <v>42705</v>
          </cell>
          <cell r="DY3">
            <v>42736</v>
          </cell>
          <cell r="DZ3">
            <v>42767</v>
          </cell>
          <cell r="EA3">
            <v>42795</v>
          </cell>
          <cell r="EB3">
            <v>42826</v>
          </cell>
          <cell r="EC3">
            <v>42856</v>
          </cell>
          <cell r="ED3">
            <v>42887</v>
          </cell>
          <cell r="EE3">
            <v>42917</v>
          </cell>
          <cell r="EF3">
            <v>42948</v>
          </cell>
          <cell r="EG3">
            <v>42979</v>
          </cell>
          <cell r="EH3">
            <v>43009</v>
          </cell>
          <cell r="EI3">
            <v>43040</v>
          </cell>
          <cell r="EJ3">
            <v>43070</v>
          </cell>
          <cell r="EK3">
            <v>43101</v>
          </cell>
          <cell r="EL3">
            <v>43132</v>
          </cell>
          <cell r="EM3">
            <v>43160</v>
          </cell>
          <cell r="EN3">
            <v>43191</v>
          </cell>
          <cell r="EO3">
            <v>43221</v>
          </cell>
          <cell r="EP3">
            <v>43252</v>
          </cell>
          <cell r="EQ3">
            <v>43282</v>
          </cell>
          <cell r="ER3">
            <v>43313</v>
          </cell>
          <cell r="ES3">
            <v>43344</v>
          </cell>
          <cell r="ET3">
            <v>43374</v>
          </cell>
          <cell r="EU3">
            <v>43405</v>
          </cell>
          <cell r="EV3">
            <v>43435</v>
          </cell>
          <cell r="EW3">
            <v>43466</v>
          </cell>
          <cell r="EX3">
            <v>43497</v>
          </cell>
          <cell r="EY3">
            <v>43525</v>
          </cell>
          <cell r="EZ3">
            <v>43556</v>
          </cell>
          <cell r="FA3">
            <v>43586</v>
          </cell>
          <cell r="FB3">
            <v>43617</v>
          </cell>
          <cell r="FC3">
            <v>43647</v>
          </cell>
          <cell r="FD3">
            <v>43678</v>
          </cell>
          <cell r="FE3">
            <v>43709</v>
          </cell>
          <cell r="FF3">
            <v>43739</v>
          </cell>
          <cell r="FG3">
            <v>43770</v>
          </cell>
          <cell r="FH3">
            <v>43800</v>
          </cell>
          <cell r="FI3">
            <v>43831</v>
          </cell>
          <cell r="FJ3">
            <v>43862</v>
          </cell>
          <cell r="FK3">
            <v>43891</v>
          </cell>
          <cell r="FL3">
            <v>43922</v>
          </cell>
          <cell r="FM3">
            <v>43952</v>
          </cell>
          <cell r="FN3">
            <v>43983</v>
          </cell>
          <cell r="FO3">
            <v>44013</v>
          </cell>
          <cell r="FP3">
            <v>44044</v>
          </cell>
          <cell r="FQ3">
            <v>44075</v>
          </cell>
          <cell r="FR3">
            <v>44105</v>
          </cell>
          <cell r="FS3">
            <v>44136</v>
          </cell>
          <cell r="FT3">
            <v>44166</v>
          </cell>
          <cell r="FU3">
            <v>44197</v>
          </cell>
          <cell r="FV3">
            <v>44228</v>
          </cell>
          <cell r="FW3">
            <v>44256</v>
          </cell>
          <cell r="FX3">
            <v>44287</v>
          </cell>
          <cell r="FY3">
            <v>44317</v>
          </cell>
          <cell r="FZ3">
            <v>44348</v>
          </cell>
          <cell r="GA3">
            <v>44378</v>
          </cell>
          <cell r="GB3">
            <v>44409</v>
          </cell>
          <cell r="GC3">
            <v>44440</v>
          </cell>
          <cell r="GD3">
            <v>44470</v>
          </cell>
          <cell r="GE3">
            <v>44501</v>
          </cell>
          <cell r="GF3">
            <v>44531</v>
          </cell>
          <cell r="GG3">
            <v>44562</v>
          </cell>
          <cell r="GH3">
            <v>44593</v>
          </cell>
          <cell r="GI3">
            <v>44621</v>
          </cell>
          <cell r="GJ3">
            <v>44652</v>
          </cell>
          <cell r="GK3">
            <v>44682</v>
          </cell>
          <cell r="GL3">
            <v>44713</v>
          </cell>
          <cell r="GM3">
            <v>44743</v>
          </cell>
          <cell r="GN3">
            <v>44774</v>
          </cell>
          <cell r="GO3">
            <v>44805</v>
          </cell>
          <cell r="GP3">
            <v>44835</v>
          </cell>
          <cell r="GQ3">
            <v>44866</v>
          </cell>
          <cell r="GR3">
            <v>44896</v>
          </cell>
          <cell r="GS3">
            <v>44927</v>
          </cell>
          <cell r="GT3">
            <v>44958</v>
          </cell>
          <cell r="GU3">
            <v>44986</v>
          </cell>
          <cell r="GV3">
            <v>45017</v>
          </cell>
          <cell r="GW3">
            <v>45047</v>
          </cell>
          <cell r="GX3">
            <v>45078</v>
          </cell>
          <cell r="GY3">
            <v>45108</v>
          </cell>
          <cell r="GZ3">
            <v>45139</v>
          </cell>
          <cell r="HA3">
            <v>45170</v>
          </cell>
          <cell r="HB3">
            <v>45200</v>
          </cell>
          <cell r="HC3">
            <v>45231</v>
          </cell>
          <cell r="HD3">
            <v>45261</v>
          </cell>
          <cell r="HE3">
            <v>45292</v>
          </cell>
          <cell r="HF3">
            <v>45323</v>
          </cell>
          <cell r="HG3">
            <v>45352</v>
          </cell>
          <cell r="HH3">
            <v>45383</v>
          </cell>
          <cell r="HI3">
            <v>45413</v>
          </cell>
          <cell r="HJ3">
            <v>45444</v>
          </cell>
          <cell r="HK3">
            <v>45474</v>
          </cell>
          <cell r="HL3">
            <v>45505</v>
          </cell>
          <cell r="HM3">
            <v>45536</v>
          </cell>
          <cell r="HN3">
            <v>45566</v>
          </cell>
          <cell r="HO3">
            <v>45597</v>
          </cell>
          <cell r="HP3">
            <v>45627</v>
          </cell>
          <cell r="HQ3">
            <v>45658</v>
          </cell>
          <cell r="HR3">
            <v>45689</v>
          </cell>
          <cell r="HS3">
            <v>45717</v>
          </cell>
          <cell r="HT3">
            <v>45748</v>
          </cell>
          <cell r="HU3">
            <v>45778</v>
          </cell>
          <cell r="HV3"/>
          <cell r="HW3"/>
        </row>
        <row r="5">
          <cell r="B5" t="str">
            <v>a1</v>
          </cell>
          <cell r="C5" t="str">
            <v>MoM SA</v>
          </cell>
          <cell r="D5" t="str">
            <v>Índice Geral</v>
          </cell>
          <cell r="E5">
            <v>0.3369981233778816</v>
          </cell>
          <cell r="F5">
            <v>0.38209974380065148</v>
          </cell>
          <cell r="G5">
            <v>0.36837137518529062</v>
          </cell>
          <cell r="H5">
            <v>0.42039067617942294</v>
          </cell>
          <cell r="I5">
            <v>0.28765375265489013</v>
          </cell>
          <cell r="J5">
            <v>0.2860247310886308</v>
          </cell>
          <cell r="K5">
            <v>0.36768256131452404</v>
          </cell>
          <cell r="L5">
            <v>8.4308770447876213E-2</v>
          </cell>
          <cell r="M5">
            <v>0.24778146233008158</v>
          </cell>
          <cell r="N5">
            <v>0.34950440893038603</v>
          </cell>
          <cell r="O5">
            <v>0.42475408574966877</v>
          </cell>
          <cell r="P5">
            <v>0.60524103629346371</v>
          </cell>
          <cell r="Q5">
            <v>0.31715593783168572</v>
          </cell>
          <cell r="R5">
            <v>0.34020175175267298</v>
          </cell>
          <cell r="S5">
            <v>0.41419974819494598</v>
          </cell>
          <cell r="T5">
            <v>0.69539464559966291</v>
          </cell>
          <cell r="U5">
            <v>0.38869074445848639</v>
          </cell>
          <cell r="V5">
            <v>0.31721519148975119</v>
          </cell>
          <cell r="W5">
            <v>0.46302067357576959</v>
          </cell>
          <cell r="X5">
            <v>0.38596680129477079</v>
          </cell>
          <cell r="Y5">
            <v>0.75446575708436114</v>
          </cell>
          <cell r="Z5">
            <v>0.83305839054756348</v>
          </cell>
          <cell r="AA5">
            <v>0.72250638191579242</v>
          </cell>
          <cell r="AB5">
            <v>0.45395458738272509</v>
          </cell>
          <cell r="AC5">
            <v>0.37446372030449027</v>
          </cell>
          <cell r="AD5">
            <v>0.47503834051670424</v>
          </cell>
          <cell r="AE5">
            <v>0.35515157468981329</v>
          </cell>
          <cell r="AF5">
            <v>0.22841629028522448</v>
          </cell>
          <cell r="AG5">
            <v>0.28878616199750695</v>
          </cell>
          <cell r="AH5">
            <v>0.36803200020143834</v>
          </cell>
          <cell r="AI5">
            <v>0.17949482660328897</v>
          </cell>
          <cell r="AJ5">
            <v>0.31283669547541137</v>
          </cell>
          <cell r="AK5">
            <v>0.45241921065314727</v>
          </cell>
          <cell r="AL5">
            <v>0.49495213480297195</v>
          </cell>
          <cell r="AM5">
            <v>0.47204683390241087</v>
          </cell>
          <cell r="AN5">
            <v>0.35589734409549578</v>
          </cell>
          <cell r="AO5">
            <v>0.33777320478480988</v>
          </cell>
          <cell r="AP5">
            <v>0.28969799283640896</v>
          </cell>
          <cell r="AQ5">
            <v>0.36837481535015115</v>
          </cell>
          <cell r="AR5">
            <v>0.32321273728530286</v>
          </cell>
          <cell r="AS5">
            <v>0.5362635419073456</v>
          </cell>
          <cell r="AT5">
            <v>0.59200111317781534</v>
          </cell>
          <cell r="AU5">
            <v>0.5032475322333454</v>
          </cell>
          <cell r="AV5">
            <v>0.40355961994673351</v>
          </cell>
          <cell r="AW5">
            <v>0.43021511656755251</v>
          </cell>
          <cell r="AX5">
            <v>0.1709444017173638</v>
          </cell>
          <cell r="AY5">
            <v>0.26902523750229079</v>
          </cell>
          <cell r="AZ5">
            <v>0.27157506686424426</v>
          </cell>
          <cell r="BA5">
            <v>0.53518474961184381</v>
          </cell>
          <cell r="BB5">
            <v>0.75248940686172716</v>
          </cell>
          <cell r="BC5">
            <v>0.77259735333745994</v>
          </cell>
          <cell r="BD5">
            <v>0.55705729887320388</v>
          </cell>
          <cell r="BE5">
            <v>0.59582702032872703</v>
          </cell>
          <cell r="BF5">
            <v>0.61114320328638883</v>
          </cell>
          <cell r="BG5">
            <v>0.76212468980459391</v>
          </cell>
          <cell r="BH5">
            <v>0.59262504362527579</v>
          </cell>
          <cell r="BI5">
            <v>0.49645634075612577</v>
          </cell>
          <cell r="BJ5">
            <v>0.35160328741925184</v>
          </cell>
          <cell r="BK5">
            <v>0.46690537381897457</v>
          </cell>
          <cell r="BL5">
            <v>0.61380763180245879</v>
          </cell>
          <cell r="BM5">
            <v>0.60024840802735469</v>
          </cell>
          <cell r="BN5">
            <v>0.4172585530580335</v>
          </cell>
          <cell r="BO5">
            <v>0.4510597008569448</v>
          </cell>
          <cell r="BP5">
            <v>0.38233532072365506</v>
          </cell>
          <cell r="BQ5">
            <v>0.32352127388736562</v>
          </cell>
          <cell r="BR5">
            <v>0.26384184957495904</v>
          </cell>
          <cell r="BS5">
            <v>0.14411997804108978</v>
          </cell>
          <cell r="BT5">
            <v>0.4594441898428272</v>
          </cell>
          <cell r="BU5">
            <v>0.40333109192802397</v>
          </cell>
          <cell r="BV5">
            <v>0.28354369908689137</v>
          </cell>
          <cell r="BW5">
            <v>0.76588298380877973</v>
          </cell>
          <cell r="BX5">
            <v>0.67970140323028261</v>
          </cell>
          <cell r="BY5">
            <v>0.61291728909553456</v>
          </cell>
          <cell r="BZ5">
            <v>0.59237551836123714</v>
          </cell>
          <cell r="CA5">
            <v>0.53801621193225913</v>
          </cell>
          <cell r="CB5">
            <v>0.61194662655520915</v>
          </cell>
          <cell r="CC5">
            <v>0.61063605537010801</v>
          </cell>
          <cell r="CD5">
            <v>0.42053299453674242</v>
          </cell>
          <cell r="CE5">
            <v>0.40905563095974173</v>
          </cell>
          <cell r="CF5">
            <v>0.3818904223546582</v>
          </cell>
          <cell r="CG5">
            <v>0.42177905807558602</v>
          </cell>
          <cell r="CH5">
            <v>0.44139363847092739</v>
          </cell>
          <cell r="CI5">
            <v>0.36421547309799962</v>
          </cell>
          <cell r="CJ5">
            <v>0.50576059351223535</v>
          </cell>
          <cell r="CK5">
            <v>0.40240916965943541</v>
          </cell>
          <cell r="CL5">
            <v>0.58990787293220137</v>
          </cell>
          <cell r="CM5">
            <v>0.49797391198131891</v>
          </cell>
          <cell r="CN5">
            <v>0.71917992117460017</v>
          </cell>
          <cell r="CO5">
            <v>0.28753539414221052</v>
          </cell>
          <cell r="CP5">
            <v>0.50915470989298228</v>
          </cell>
          <cell r="CQ5">
            <v>0.87844145064492807</v>
          </cell>
          <cell r="CR5">
            <v>0.5276631291038143</v>
          </cell>
          <cell r="CS5">
            <v>0.49194560433110723</v>
          </cell>
          <cell r="CT5">
            <v>0.57033209913743121</v>
          </cell>
          <cell r="CU5">
            <v>0.29677075828726629</v>
          </cell>
          <cell r="CV5">
            <v>0.5044928502458248</v>
          </cell>
          <cell r="CW5">
            <v>0.65254748032398879</v>
          </cell>
          <cell r="CX5">
            <v>0.44937098072411175</v>
          </cell>
          <cell r="CY5">
            <v>0.48513822135969065</v>
          </cell>
          <cell r="CZ5">
            <v>0.57929789512681396</v>
          </cell>
          <cell r="DA5">
            <v>0.97782954736493366</v>
          </cell>
          <cell r="DB5">
            <v>1.0380620270040453</v>
          </cell>
          <cell r="DC5">
            <v>1.3068658555570352</v>
          </cell>
          <cell r="DD5">
            <v>0.59893398753322913</v>
          </cell>
          <cell r="DE5">
            <v>0.7298039736105153</v>
          </cell>
          <cell r="DF5">
            <v>0.97048885632828785</v>
          </cell>
          <cell r="DG5">
            <v>0.82127707525181393</v>
          </cell>
          <cell r="DH5">
            <v>0.47112353950953434</v>
          </cell>
          <cell r="DI5">
            <v>0.63189796005093513</v>
          </cell>
          <cell r="DJ5">
            <v>0.86482232372920009</v>
          </cell>
          <cell r="DK5">
            <v>0.99383632166470193</v>
          </cell>
          <cell r="DL5">
            <v>0.78274790726635501</v>
          </cell>
          <cell r="DM5">
            <v>1.0251806532221508</v>
          </cell>
          <cell r="DN5">
            <v>0.72450131282313635</v>
          </cell>
          <cell r="DO5">
            <v>0.42362171677783067</v>
          </cell>
          <cell r="DP5">
            <v>0.51944754235948665</v>
          </cell>
          <cell r="DQ5">
            <v>0.75660901714758211</v>
          </cell>
          <cell r="DR5">
            <v>0.55611395910273131</v>
          </cell>
          <cell r="DS5">
            <v>0.61528915630553627</v>
          </cell>
          <cell r="DT5">
            <v>0.68933017117470285</v>
          </cell>
          <cell r="DU5">
            <v>0.17615048707398273</v>
          </cell>
          <cell r="DV5">
            <v>0.31690697645328214</v>
          </cell>
          <cell r="DW5">
            <v>0.14556109840565057</v>
          </cell>
          <cell r="DX5">
            <v>0.14744251299423183</v>
          </cell>
          <cell r="DY5">
            <v>0.14634623940747815</v>
          </cell>
          <cell r="DZ5">
            <v>0.17500672262404748</v>
          </cell>
          <cell r="EA5">
            <v>0.25306706315409144</v>
          </cell>
          <cell r="EB5">
            <v>8.2528935091062294E-2</v>
          </cell>
          <cell r="EC5">
            <v>0.29648991638822508</v>
          </cell>
          <cell r="ED5">
            <v>-4.0873282197679828E-3</v>
          </cell>
          <cell r="EE5">
            <v>0.24586724661817527</v>
          </cell>
          <cell r="EF5">
            <v>0.42905596393438827</v>
          </cell>
          <cell r="EG5">
            <v>0.24370308667442941</v>
          </cell>
          <cell r="EH5">
            <v>0.47847974520618664</v>
          </cell>
          <cell r="EI5">
            <v>0.22338886983244777</v>
          </cell>
          <cell r="EJ5">
            <v>0.30928674797310407</v>
          </cell>
          <cell r="EK5">
            <v>7.3295349367441531E-2</v>
          </cell>
          <cell r="EL5">
            <v>0.18189909288663841</v>
          </cell>
          <cell r="EM5">
            <v>5.4175843669042933E-2</v>
          </cell>
          <cell r="EN5">
            <v>0.21882288419945439</v>
          </cell>
          <cell r="EO5">
            <v>0.41271999436169438</v>
          </cell>
          <cell r="EP5">
            <v>1.5163768256239507</v>
          </cell>
          <cell r="EQ5">
            <v>0.2942967363402289</v>
          </cell>
          <cell r="ER5">
            <v>0.13025278161353526</v>
          </cell>
          <cell r="ES5">
            <v>0.55458955911295504</v>
          </cell>
          <cell r="ET5">
            <v>0.47797797815461252</v>
          </cell>
          <cell r="EU5">
            <v>-0.28911714878458383</v>
          </cell>
          <cell r="EV5">
            <v>3.037348303378451E-2</v>
          </cell>
          <cell r="EW5">
            <v>0.14789068938350169</v>
          </cell>
          <cell r="EX5">
            <v>0.28694721823707425</v>
          </cell>
          <cell r="EY5">
            <v>0.64602758274131133</v>
          </cell>
          <cell r="EZ5">
            <v>0.61399012658831964</v>
          </cell>
          <cell r="FA5">
            <v>0.18012752635539186</v>
          </cell>
          <cell r="FB5">
            <v>0.27833650018231992</v>
          </cell>
          <cell r="FC5">
            <v>0.1583022415609463</v>
          </cell>
          <cell r="FD5">
            <v>0.3513804963732241</v>
          </cell>
          <cell r="FE5">
            <v>-2.9823599099358944E-3</v>
          </cell>
          <cell r="FF5">
            <v>0.10374729999904275</v>
          </cell>
          <cell r="FG5">
            <v>0.41651011098224444</v>
          </cell>
          <cell r="FH5">
            <v>1.0374746730637838</v>
          </cell>
          <cell r="FI5">
            <v>8.8504972677355909E-2</v>
          </cell>
          <cell r="FJ5">
            <v>7.1308827082944504E-2</v>
          </cell>
          <cell r="FK5">
            <v>-0.12134673187290446</v>
          </cell>
          <cell r="FL5">
            <v>-0.25618525875160003</v>
          </cell>
          <cell r="FM5">
            <v>-0.28840265139213273</v>
          </cell>
          <cell r="FN5">
            <v>0.55174332776641677</v>
          </cell>
          <cell r="FO5">
            <v>0.38182838729166235</v>
          </cell>
          <cell r="FP5">
            <v>0.49387063477131221</v>
          </cell>
          <cell r="FQ5">
            <v>0.66438716016780575</v>
          </cell>
          <cell r="FR5">
            <v>0.84327315574353179</v>
          </cell>
          <cell r="FS5">
            <v>0.79033844764093431</v>
          </cell>
          <cell r="FT5">
            <v>1.2326192784671122</v>
          </cell>
          <cell r="FU5">
            <v>0.15804122709484147</v>
          </cell>
          <cell r="FV5">
            <v>0.61392732055429633</v>
          </cell>
          <cell r="FW5">
            <v>0.70454761989844883</v>
          </cell>
          <cell r="FX5">
            <v>0.34970599865519603</v>
          </cell>
          <cell r="FY5">
            <v>0.93555915879473162</v>
          </cell>
          <cell r="FZ5">
            <v>0.83776039959160187</v>
          </cell>
          <cell r="GA5">
            <v>1.0419499558995255</v>
          </cell>
          <cell r="GB5">
            <v>1.1574840973194824</v>
          </cell>
          <cell r="GC5">
            <v>1.1783435082041791</v>
          </cell>
          <cell r="GD5">
            <v>1.2134595305934823</v>
          </cell>
          <cell r="GE5">
            <v>0.86539838705668615</v>
          </cell>
          <cell r="GF5">
            <v>0.60750051282003881</v>
          </cell>
          <cell r="GG5">
            <v>0.46894098574479415</v>
          </cell>
          <cell r="GH5">
            <v>0.68491925242335583</v>
          </cell>
          <cell r="GI5">
            <v>1.3857680123124254</v>
          </cell>
          <cell r="GJ5">
            <v>1.0812134638005517</v>
          </cell>
          <cell r="GK5">
            <v>0.56000670083005843</v>
          </cell>
          <cell r="GL5">
            <v>0.99377099155817916</v>
          </cell>
          <cell r="GM5">
            <v>-0.54216258808733642</v>
          </cell>
          <cell r="GN5">
            <v>-6.8499128578125124E-2</v>
          </cell>
          <cell r="GO5">
            <v>-0.25851488963627389</v>
          </cell>
          <cell r="GP5">
            <v>0.5349926760360546</v>
          </cell>
          <cell r="GQ5">
            <v>0.35894873104544445</v>
          </cell>
          <cell r="GR5">
            <v>0.48358802765548603</v>
          </cell>
          <cell r="GS5">
            <v>0.48288334444765724</v>
          </cell>
          <cell r="GT5">
            <v>0.4457303838115223</v>
          </cell>
          <cell r="GU5">
            <v>0.50826796811182362</v>
          </cell>
          <cell r="GV5">
            <v>0.58869674035504715</v>
          </cell>
          <cell r="GW5">
            <v>0.30041857723924181</v>
          </cell>
          <cell r="GX5">
            <v>0.23138458141436047</v>
          </cell>
          <cell r="GY5">
            <v>0.28811895609133842</v>
          </cell>
          <cell r="GZ5">
            <v>0.55872253412519512</v>
          </cell>
          <cell r="HA5">
            <v>0.29275564717796954</v>
          </cell>
          <cell r="HB5">
            <v>0.18941522343523332</v>
          </cell>
          <cell r="HC5">
            <v>0.2588953795380462</v>
          </cell>
          <cell r="HD5">
            <v>0.4101694539675691</v>
          </cell>
          <cell r="HE5">
            <v>0.37668723812831217</v>
          </cell>
          <cell r="HF5">
            <v>0.39596605497480653</v>
          </cell>
          <cell r="HG5">
            <v>-1.0465512131048627E-2</v>
          </cell>
          <cell r="HH5">
            <v>0.3214159033313706</v>
          </cell>
          <cell r="HI5">
            <v>0.52296175837787473</v>
          </cell>
          <cell r="HJ5">
            <v>0.50548327043627239</v>
          </cell>
          <cell r="HK5">
            <v>0.5696949411174046</v>
          </cell>
          <cell r="HL5">
            <v>0.30625508886494401</v>
          </cell>
          <cell r="HM5">
            <v>0.48965084477880794</v>
          </cell>
          <cell r="HN5">
            <v>0.52582761363788677</v>
          </cell>
          <cell r="HO5">
            <v>0.38982721109590557</v>
          </cell>
          <cell r="HP5">
            <v>0.35040369657224346</v>
          </cell>
          <cell r="HQ5">
            <v>0.10165780243956135</v>
          </cell>
          <cell r="HR5">
            <v>0.85702193785046177</v>
          </cell>
          <cell r="HS5">
            <v>0.42908457419885337</v>
          </cell>
          <cell r="HT5">
            <v>0.35693801727798302</v>
          </cell>
          <cell r="HU5">
            <v>0.31853729948348075</v>
          </cell>
          <cell r="HV5"/>
          <cell r="HW5"/>
          <cell r="HX5">
            <v>3.9226547937670331E-2</v>
          </cell>
          <cell r="HY5">
            <v>4.3048988397198062E-2</v>
          </cell>
          <cell r="HZ5">
            <v>4.6933553012008522E-2</v>
          </cell>
          <cell r="IA5">
            <v>4.573406017079229E-2</v>
          </cell>
          <cell r="IB5">
            <v>4.7349877129307938E-2</v>
          </cell>
          <cell r="IC5">
            <v>4.9097364971580459E-2</v>
          </cell>
          <cell r="ID5">
            <v>4.8978936232069614E-2</v>
          </cell>
        </row>
        <row r="6">
          <cell r="B6" t="str">
            <v>a2</v>
          </cell>
          <cell r="C6"/>
          <cell r="D6" t="str">
            <v>Livres</v>
          </cell>
          <cell r="E6">
            <v>0.37479224362600405</v>
          </cell>
          <cell r="F6">
            <v>0.42844756617049029</v>
          </cell>
          <cell r="G6">
            <v>0.49178159818229972</v>
          </cell>
          <cell r="H6">
            <v>0.26816715083531051</v>
          </cell>
          <cell r="I6">
            <v>0.39508757817871754</v>
          </cell>
          <cell r="J6">
            <v>0.35457482077509894</v>
          </cell>
          <cell r="K6">
            <v>0.38718288865773332</v>
          </cell>
          <cell r="L6">
            <v>9.2816683155106716E-2</v>
          </cell>
          <cell r="M6">
            <v>0.18228913247666867</v>
          </cell>
          <cell r="N6">
            <v>0.43535843877326386</v>
          </cell>
          <cell r="O6">
            <v>0.75853235158653831</v>
          </cell>
          <cell r="P6">
            <v>0.81830862478000199</v>
          </cell>
          <cell r="Q6">
            <v>0.46419478297698902</v>
          </cell>
          <cell r="R6">
            <v>0.39435091453516691</v>
          </cell>
          <cell r="S6">
            <v>0.42098442486529564</v>
          </cell>
          <cell r="T6">
            <v>0.94991267170145477</v>
          </cell>
          <cell r="U6">
            <v>0.59889650685265394</v>
          </cell>
          <cell r="V6">
            <v>0.4057099134206652</v>
          </cell>
          <cell r="W6">
            <v>0.44068746001542536</v>
          </cell>
          <cell r="X6">
            <v>0.62522347253010935</v>
          </cell>
          <cell r="Y6">
            <v>0.9599462586020735</v>
          </cell>
          <cell r="Z6">
            <v>1.0475277554430846</v>
          </cell>
          <cell r="AA6">
            <v>0.82237595067515201</v>
          </cell>
          <cell r="AB6">
            <v>0.38183805873882193</v>
          </cell>
          <cell r="AC6">
            <v>0.40177701762891616</v>
          </cell>
          <cell r="AD6">
            <v>0.54069045760488166</v>
          </cell>
          <cell r="AE6">
            <v>0.38622788902227967</v>
          </cell>
          <cell r="AF6">
            <v>0.1562748856967886</v>
          </cell>
          <cell r="AG6">
            <v>0.21967055186729567</v>
          </cell>
          <cell r="AH6">
            <v>0.40718120202438968</v>
          </cell>
          <cell r="AI6">
            <v>0.18656971237815867</v>
          </cell>
          <cell r="AJ6">
            <v>0.29808531860491883</v>
          </cell>
          <cell r="AK6">
            <v>0.52082514689601567</v>
          </cell>
          <cell r="AL6">
            <v>0.50136388751550953</v>
          </cell>
          <cell r="AM6">
            <v>0.39695357045121682</v>
          </cell>
          <cell r="AN6">
            <v>0.33341556115804849</v>
          </cell>
          <cell r="AO6">
            <v>0.310979748250233</v>
          </cell>
          <cell r="AP6">
            <v>0.17926281278934653</v>
          </cell>
          <cell r="AQ6">
            <v>0.348371234936522</v>
          </cell>
          <cell r="AR6">
            <v>0.38029335368676698</v>
          </cell>
          <cell r="AS6">
            <v>0.51156833712751393</v>
          </cell>
          <cell r="AT6">
            <v>0.61480487179545662</v>
          </cell>
          <cell r="AU6">
            <v>0.76701751908980498</v>
          </cell>
          <cell r="AV6">
            <v>0.57592492145070651</v>
          </cell>
          <cell r="AW6">
            <v>0.48596045196975979</v>
          </cell>
          <cell r="AX6">
            <v>0.10009611278715624</v>
          </cell>
          <cell r="AY6">
            <v>0.28085554008102065</v>
          </cell>
          <cell r="AZ6">
            <v>0.2373172897546425</v>
          </cell>
          <cell r="BA6">
            <v>0.69065874812788763</v>
          </cell>
          <cell r="BB6">
            <v>0.92710953225530091</v>
          </cell>
          <cell r="BC6">
            <v>0.95206632706413075</v>
          </cell>
          <cell r="BD6">
            <v>0.67680636476251266</v>
          </cell>
          <cell r="BE6">
            <v>0.58699777880279669</v>
          </cell>
          <cell r="BF6">
            <v>0.60204240774817208</v>
          </cell>
          <cell r="BG6">
            <v>0.84051764349861458</v>
          </cell>
          <cell r="BH6">
            <v>0.26659175945911784</v>
          </cell>
          <cell r="BI6">
            <v>0.44344159389864046</v>
          </cell>
          <cell r="BJ6">
            <v>0.49864433779514172</v>
          </cell>
          <cell r="BK6">
            <v>0.54629430529824674</v>
          </cell>
          <cell r="BL6">
            <v>0.72790311967946764</v>
          </cell>
          <cell r="BM6">
            <v>0.69512037492273748</v>
          </cell>
          <cell r="BN6">
            <v>0.46093334617242476</v>
          </cell>
          <cell r="BO6">
            <v>0.56336045932201273</v>
          </cell>
          <cell r="BP6">
            <v>0.40188159151874459</v>
          </cell>
          <cell r="BQ6">
            <v>0.38529838755796675</v>
          </cell>
          <cell r="BR6">
            <v>0.21079665260702996</v>
          </cell>
          <cell r="BS6">
            <v>0.20129395004578043</v>
          </cell>
          <cell r="BT6">
            <v>0.51553501779160626</v>
          </cell>
          <cell r="BU6">
            <v>0.47895315871650723</v>
          </cell>
          <cell r="BV6">
            <v>0.26496211708210637</v>
          </cell>
          <cell r="BW6">
            <v>0.93362979636432897</v>
          </cell>
          <cell r="BX6">
            <v>0.78987872896354361</v>
          </cell>
          <cell r="BY6">
            <v>0.73110727946452414</v>
          </cell>
          <cell r="BZ6">
            <v>0.65620678257782572</v>
          </cell>
          <cell r="CA6">
            <v>0.56799078631100031</v>
          </cell>
          <cell r="CB6">
            <v>0.72922825892072751</v>
          </cell>
          <cell r="CC6">
            <v>0.9766597663426495</v>
          </cell>
          <cell r="CD6">
            <v>0.88314331658835954</v>
          </cell>
          <cell r="CE6">
            <v>0.51108543552686569</v>
          </cell>
          <cell r="CF6">
            <v>0.44284524064002539</v>
          </cell>
          <cell r="CG6">
            <v>0.51376026970970656</v>
          </cell>
          <cell r="CH6">
            <v>0.39844989242692463</v>
          </cell>
          <cell r="CI6">
            <v>0.47198569042970462</v>
          </cell>
          <cell r="CJ6">
            <v>0.60789769313502973</v>
          </cell>
          <cell r="CK6">
            <v>0.46106247509567311</v>
          </cell>
          <cell r="CL6">
            <v>0.68598893146776163</v>
          </cell>
          <cell r="CM6">
            <v>0.52904629215242949</v>
          </cell>
          <cell r="CN6">
            <v>0.62956876821267826</v>
          </cell>
          <cell r="CO6">
            <v>0.34986903425698301</v>
          </cell>
          <cell r="CP6">
            <v>0.51404269928545432</v>
          </cell>
          <cell r="CQ6">
            <v>1.2331113170951369</v>
          </cell>
          <cell r="CR6">
            <v>0.52447496126153226</v>
          </cell>
          <cell r="CS6">
            <v>0.52560235724121185</v>
          </cell>
          <cell r="CT6">
            <v>0.62528316656363359</v>
          </cell>
          <cell r="CU6">
            <v>0.200080972265269</v>
          </cell>
          <cell r="CV6">
            <v>0.52854575720220964</v>
          </cell>
          <cell r="CW6">
            <v>0.65076140836532659</v>
          </cell>
          <cell r="CX6">
            <v>0.43929483671143998</v>
          </cell>
          <cell r="CY6">
            <v>0.4364167345949852</v>
          </cell>
          <cell r="CZ6">
            <v>0.60418743444647305</v>
          </cell>
          <cell r="DA6">
            <v>0.6458742155613777</v>
          </cell>
          <cell r="DB6">
            <v>0.6179043359636438</v>
          </cell>
          <cell r="DC6">
            <v>0.70878282942081228</v>
          </cell>
          <cell r="DD6">
            <v>0.58221869541850424</v>
          </cell>
          <cell r="DE6">
            <v>0.7269682396517112</v>
          </cell>
          <cell r="DF6">
            <v>0.83482949011914798</v>
          </cell>
          <cell r="DG6">
            <v>0.6693603432690054</v>
          </cell>
          <cell r="DH6">
            <v>0.56103730472467817</v>
          </cell>
          <cell r="DI6">
            <v>0.4543807065980161</v>
          </cell>
          <cell r="DJ6">
            <v>0.64293769487886721</v>
          </cell>
          <cell r="DK6">
            <v>1.0578438973416553</v>
          </cell>
          <cell r="DL6">
            <v>0.78368839367367116</v>
          </cell>
          <cell r="DM6">
            <v>0.92477615865469431</v>
          </cell>
          <cell r="DN6">
            <v>0.8120647550850606</v>
          </cell>
          <cell r="DO6">
            <v>0.63505172423501222</v>
          </cell>
          <cell r="DP6">
            <v>0.52272484343991721</v>
          </cell>
          <cell r="DQ6">
            <v>0.77430017949779995</v>
          </cell>
          <cell r="DR6">
            <v>0.51754683842564475</v>
          </cell>
          <cell r="DS6">
            <v>0.89188842893732101</v>
          </cell>
          <cell r="DT6">
            <v>0.93425951184988776</v>
          </cell>
          <cell r="DU6">
            <v>5.8335867290963961E-3</v>
          </cell>
          <cell r="DV6">
            <v>0.13646406040848547</v>
          </cell>
          <cell r="DW6">
            <v>0.210580216287795</v>
          </cell>
          <cell r="DX6">
            <v>6.8685609930213332E-2</v>
          </cell>
          <cell r="DY6">
            <v>2.3270299626162227E-2</v>
          </cell>
          <cell r="DZ6">
            <v>3.0351516851851557E-2</v>
          </cell>
          <cell r="EA6">
            <v>0.11690363521294955</v>
          </cell>
          <cell r="EB6">
            <v>0.31569166619760836</v>
          </cell>
          <cell r="EC6">
            <v>0.13308569013521776</v>
          </cell>
          <cell r="ED6">
            <v>4.2026046160529518E-2</v>
          </cell>
          <cell r="EE6">
            <v>-4.5622431255836204E-2</v>
          </cell>
          <cell r="EF6">
            <v>8.6782320587900585E-2</v>
          </cell>
          <cell r="EG6">
            <v>0.17351928620470858</v>
          </cell>
          <cell r="EH6">
            <v>0.19124195755179585</v>
          </cell>
          <cell r="EI6">
            <v>-4.9516785516388495E-2</v>
          </cell>
          <cell r="EJ6">
            <v>0.15781535714755535</v>
          </cell>
          <cell r="EK6">
            <v>9.7943237233707237E-2</v>
          </cell>
          <cell r="EL6">
            <v>8.0636801057835328E-2</v>
          </cell>
          <cell r="EM6">
            <v>-2.6887018324856626E-2</v>
          </cell>
          <cell r="EN6">
            <v>5.0259783825310933E-2</v>
          </cell>
          <cell r="EO6">
            <v>0.32742420687981166</v>
          </cell>
          <cell r="EP6">
            <v>0.97128444068511044</v>
          </cell>
          <cell r="EQ6">
            <v>0.20562306487926207</v>
          </cell>
          <cell r="ER6">
            <v>0.16660477326529133</v>
          </cell>
          <cell r="ES6">
            <v>0.38805626693417139</v>
          </cell>
          <cell r="ET6">
            <v>0.31274113635288359</v>
          </cell>
          <cell r="EU6">
            <v>0.11209398611180177</v>
          </cell>
          <cell r="EV6">
            <v>0.15091550225557171</v>
          </cell>
          <cell r="EW6">
            <v>0.19220185845433946</v>
          </cell>
          <cell r="EX6">
            <v>0.33261602201190499</v>
          </cell>
          <cell r="EY6">
            <v>0.75135717280335257</v>
          </cell>
          <cell r="EZ6">
            <v>0.40444758340689191</v>
          </cell>
          <cell r="FA6">
            <v>3.2981357565461167E-2</v>
          </cell>
          <cell r="FB6">
            <v>0.20614916126282878</v>
          </cell>
          <cell r="FC6">
            <v>0.19694139474952976</v>
          </cell>
          <cell r="FD6">
            <v>0.20947445789818175</v>
          </cell>
          <cell r="FE6">
            <v>1.7588918552831956E-2</v>
          </cell>
          <cell r="FF6">
            <v>2.8158564406922437E-2</v>
          </cell>
          <cell r="FG6">
            <v>0.41715833893825049</v>
          </cell>
          <cell r="FH6">
            <v>1.0971515790322144</v>
          </cell>
          <cell r="FI6">
            <v>-7.3831018677424254E-2</v>
          </cell>
          <cell r="FJ6">
            <v>0.24060299922876993</v>
          </cell>
          <cell r="FK6">
            <v>0.12134332119357794</v>
          </cell>
          <cell r="FL6">
            <v>0.26302063140360588</v>
          </cell>
          <cell r="FM6">
            <v>0.14554010754966384</v>
          </cell>
          <cell r="FN6">
            <v>0.20312805629907871</v>
          </cell>
          <cell r="FO6">
            <v>0.1712804400495429</v>
          </cell>
          <cell r="FP6">
            <v>0.27157707899930017</v>
          </cell>
          <cell r="FQ6">
            <v>0.97566989514363911</v>
          </cell>
          <cell r="FR6">
            <v>0.89934080709616637</v>
          </cell>
          <cell r="FS6">
            <v>1.1025068433888237</v>
          </cell>
          <cell r="FT6">
            <v>0.75131752425893694</v>
          </cell>
          <cell r="FU6">
            <v>0.281674823602998</v>
          </cell>
          <cell r="FV6">
            <v>0.32353574757617309</v>
          </cell>
          <cell r="FW6">
            <v>0.26453156549852963</v>
          </cell>
          <cell r="FX6">
            <v>0.22681790833598825</v>
          </cell>
          <cell r="FY6">
            <v>0.62748050026158353</v>
          </cell>
          <cell r="FZ6">
            <v>0.62672615436632384</v>
          </cell>
          <cell r="GA6">
            <v>0.8296410637895093</v>
          </cell>
          <cell r="GB6">
            <v>1.0446819499568107</v>
          </cell>
          <cell r="GC6">
            <v>1.0877051030922615</v>
          </cell>
          <cell r="GD6">
            <v>1.0103631678024243</v>
          </cell>
          <cell r="GE6">
            <v>0.47774530320194231</v>
          </cell>
          <cell r="GF6">
            <v>0.65351661766656832</v>
          </cell>
          <cell r="GG6">
            <v>0.73567385564616927</v>
          </cell>
          <cell r="GH6">
            <v>1.037809612614609</v>
          </cell>
          <cell r="GI6">
            <v>1.2453380845316815</v>
          </cell>
          <cell r="GJ6">
            <v>1.169193809076873</v>
          </cell>
          <cell r="GK6">
            <v>1.0147851493136102</v>
          </cell>
          <cell r="GL6">
            <v>0.97164105025599667</v>
          </cell>
          <cell r="GM6">
            <v>0.8037507343358925</v>
          </cell>
          <cell r="GN6">
            <v>0.5977742016069385</v>
          </cell>
          <cell r="GO6">
            <v>0.24962943873994448</v>
          </cell>
          <cell r="GP6">
            <v>0.52975835411226058</v>
          </cell>
          <cell r="GQ6">
            <v>0.25448837227983745</v>
          </cell>
          <cell r="GR6">
            <v>0.43346752281132694</v>
          </cell>
          <cell r="GS6">
            <v>0.33575872984899036</v>
          </cell>
          <cell r="GT6">
            <v>0.48753483257300445</v>
          </cell>
          <cell r="GU6">
            <v>0.17463461863206931</v>
          </cell>
          <cell r="GV6">
            <v>0.43947053525945989</v>
          </cell>
          <cell r="GW6">
            <v>0.19843330218598965</v>
          </cell>
          <cell r="GX6">
            <v>0.12628886810155393</v>
          </cell>
          <cell r="GY6">
            <v>0.16617789406174666</v>
          </cell>
          <cell r="GZ6">
            <v>0.12838976759377374</v>
          </cell>
          <cell r="HA6">
            <v>0.20799423355863667</v>
          </cell>
          <cell r="HB6">
            <v>0.13165254954854788</v>
          </cell>
          <cell r="HC6">
            <v>0.37600241319178451</v>
          </cell>
          <cell r="HD6">
            <v>0.36269242804563362</v>
          </cell>
          <cell r="HE6">
            <v>0.36637921225204195</v>
          </cell>
          <cell r="HF6">
            <v>0.4307650690293201</v>
          </cell>
          <cell r="HG6">
            <v>0.11139453771687613</v>
          </cell>
          <cell r="HH6">
            <v>0.16012966347230417</v>
          </cell>
          <cell r="HI6">
            <v>0.53372810867145404</v>
          </cell>
          <cell r="HJ6">
            <v>0.42812380291155705</v>
          </cell>
          <cell r="HK6">
            <v>0.29706185031939469</v>
          </cell>
          <cell r="HL6">
            <v>0.29464745959528216</v>
          </cell>
          <cell r="HM6">
            <v>0.54694763003759306</v>
          </cell>
          <cell r="HN6">
            <v>0.29134870707218852</v>
          </cell>
          <cell r="HO6">
            <v>0.90959868808764099</v>
          </cell>
          <cell r="HP6">
            <v>0.48094136476058225</v>
          </cell>
          <cell r="HQ6">
            <v>0.60281079559321427</v>
          </cell>
          <cell r="HR6">
            <v>0.29162625179590407</v>
          </cell>
          <cell r="HS6">
            <v>0.67398976140900402</v>
          </cell>
          <cell r="HT6">
            <v>0.34673993285940696</v>
          </cell>
          <cell r="HU6">
            <v>0.213404907537182</v>
          </cell>
          <cell r="HV6"/>
          <cell r="HW6"/>
          <cell r="HX6">
            <v>3.9126671789377676E-2</v>
          </cell>
          <cell r="HY6">
            <v>4.1360520113183474E-2</v>
          </cell>
          <cell r="HZ6">
            <v>4.0626846917817705E-2</v>
          </cell>
          <cell r="IA6">
            <v>4.0039375763311069E-2</v>
          </cell>
          <cell r="IB6">
            <v>4.3071028655431665E-2</v>
          </cell>
          <cell r="IC6">
            <v>4.2314215177139847E-2</v>
          </cell>
          <cell r="ID6">
            <v>4.8702723730763564E-2</v>
          </cell>
        </row>
        <row r="7">
          <cell r="B7" t="str">
            <v>a3</v>
          </cell>
          <cell r="C7"/>
          <cell r="D7" t="str">
            <v>Produtos industriais</v>
          </cell>
          <cell r="E7">
            <v>2.5474497917926442E-2</v>
          </cell>
          <cell r="F7">
            <v>-1.8392977672277766E-2</v>
          </cell>
          <cell r="G7">
            <v>0.27065850598775398</v>
          </cell>
          <cell r="H7">
            <v>0.20429127851566875</v>
          </cell>
          <cell r="I7">
            <v>0.36729803773449987</v>
          </cell>
          <cell r="J7">
            <v>0.10472029072275291</v>
          </cell>
          <cell r="K7">
            <v>8.9021355420882742E-2</v>
          </cell>
          <cell r="L7">
            <v>2.0619033371787054E-2</v>
          </cell>
          <cell r="M7">
            <v>8.4256797574937536E-2</v>
          </cell>
          <cell r="N7">
            <v>5.3607143077044839E-2</v>
          </cell>
          <cell r="O7">
            <v>0.11925205282645379</v>
          </cell>
          <cell r="P7">
            <v>0.16117744455796412</v>
          </cell>
          <cell r="Q7">
            <v>9.5115601086476431E-2</v>
          </cell>
          <cell r="R7">
            <v>0.26630723123220434</v>
          </cell>
          <cell r="S7">
            <v>0.2530780087885347</v>
          </cell>
          <cell r="T7">
            <v>0.4191045593564553</v>
          </cell>
          <cell r="U7">
            <v>0.27427269082396322</v>
          </cell>
          <cell r="V7">
            <v>0.32507419967390661</v>
          </cell>
          <cell r="W7">
            <v>0.33337434197255789</v>
          </cell>
          <cell r="X7">
            <v>0.33721706162623377</v>
          </cell>
          <cell r="Y7">
            <v>0.35428404425698545</v>
          </cell>
          <cell r="Z7">
            <v>0.48249785901165865</v>
          </cell>
          <cell r="AA7">
            <v>0.35456657098107769</v>
          </cell>
          <cell r="AB7">
            <v>0.47781369354227365</v>
          </cell>
          <cell r="AC7">
            <v>0.52895301854998422</v>
          </cell>
          <cell r="AD7">
            <v>0.37159162335187546</v>
          </cell>
          <cell r="AE7">
            <v>0.26337540202841581</v>
          </cell>
          <cell r="AF7">
            <v>-0.10997927439674982</v>
          </cell>
          <cell r="AG7">
            <v>-0.28365130859876331</v>
          </cell>
          <cell r="AH7">
            <v>0.16419470884969201</v>
          </cell>
          <cell r="AI7">
            <v>0.42815628644092385</v>
          </cell>
          <cell r="AJ7">
            <v>0.35200328549657911</v>
          </cell>
          <cell r="AK7">
            <v>0.34369735947545621</v>
          </cell>
          <cell r="AL7">
            <v>0.20134334764011896</v>
          </cell>
          <cell r="AM7">
            <v>0.27976769855322914</v>
          </cell>
          <cell r="AN7">
            <v>0.11134559290506729</v>
          </cell>
          <cell r="AO7">
            <v>0.23291482968295441</v>
          </cell>
          <cell r="AP7">
            <v>0.37206787100294036</v>
          </cell>
          <cell r="AQ7">
            <v>0.34041562500223677</v>
          </cell>
          <cell r="AR7">
            <v>0.29228755522029815</v>
          </cell>
          <cell r="AS7">
            <v>0.44980683741316341</v>
          </cell>
          <cell r="AT7">
            <v>0.263429741423721</v>
          </cell>
          <cell r="AU7">
            <v>0.19912310705916525</v>
          </cell>
          <cell r="AV7">
            <v>0.10184891128443496</v>
          </cell>
          <cell r="AW7">
            <v>0.36041579244863442</v>
          </cell>
          <cell r="AX7">
            <v>0.34482858683138318</v>
          </cell>
          <cell r="AY7">
            <v>0.23407534491086324</v>
          </cell>
          <cell r="AZ7">
            <v>0.16142024574897107</v>
          </cell>
          <cell r="BA7">
            <v>0.2064298574739496</v>
          </cell>
          <cell r="BB7">
            <v>0.31276448649542488</v>
          </cell>
          <cell r="BC7">
            <v>0.42110537544503757</v>
          </cell>
          <cell r="BD7">
            <v>0.33695961277948072</v>
          </cell>
          <cell r="BE7">
            <v>0.3048380882423487</v>
          </cell>
          <cell r="BF7">
            <v>0.3754318289674643</v>
          </cell>
          <cell r="BG7">
            <v>0.43623872256650031</v>
          </cell>
          <cell r="BH7">
            <v>0.36066148237397044</v>
          </cell>
          <cell r="BI7">
            <v>-5.545128722384618E-2</v>
          </cell>
          <cell r="BJ7">
            <v>0.5696290090949816</v>
          </cell>
          <cell r="BK7">
            <v>0.4305419707122411</v>
          </cell>
          <cell r="BL7">
            <v>0.47984812929719567</v>
          </cell>
          <cell r="BM7">
            <v>0.32516534932278773</v>
          </cell>
          <cell r="BN7">
            <v>0.13319648443538767</v>
          </cell>
          <cell r="BO7">
            <v>9.4121046275773779E-2</v>
          </cell>
          <cell r="BP7">
            <v>-5.4651290584445178E-2</v>
          </cell>
          <cell r="BQ7">
            <v>-0.14838214342330502</v>
          </cell>
          <cell r="BR7">
            <v>-7.864355941448764E-2</v>
          </cell>
          <cell r="BS7">
            <v>-0.24216432345875205</v>
          </cell>
          <cell r="BT7">
            <v>0.53010292963327288</v>
          </cell>
          <cell r="BU7">
            <v>0.20815245876563893</v>
          </cell>
          <cell r="BV7">
            <v>-0.79890333312437178</v>
          </cell>
          <cell r="BW7">
            <v>0.24601815362663615</v>
          </cell>
          <cell r="BX7">
            <v>0.41880181356697221</v>
          </cell>
          <cell r="BY7">
            <v>0.24422280238923122</v>
          </cell>
          <cell r="BZ7">
            <v>0.29776859312397619</v>
          </cell>
          <cell r="CA7">
            <v>0.40193485778816296</v>
          </cell>
          <cell r="CB7">
            <v>0.56444470799938529</v>
          </cell>
          <cell r="CC7">
            <v>0.67789813437090629</v>
          </cell>
          <cell r="CD7">
            <v>0.53467191687992965</v>
          </cell>
          <cell r="CE7">
            <v>0.32186640749402784</v>
          </cell>
          <cell r="CF7">
            <v>0.31995276046161791</v>
          </cell>
          <cell r="CG7">
            <v>0.28924326491288355</v>
          </cell>
          <cell r="CH7">
            <v>0.20507619650315689</v>
          </cell>
          <cell r="CI7">
            <v>0.26467822732709578</v>
          </cell>
          <cell r="CJ7">
            <v>0.41686079809267085</v>
          </cell>
          <cell r="CK7">
            <v>0.44964171772367933</v>
          </cell>
          <cell r="CL7">
            <v>0.57582289309807777</v>
          </cell>
          <cell r="CM7">
            <v>0.52546996745239483</v>
          </cell>
          <cell r="CN7">
            <v>0.53813367218600661</v>
          </cell>
          <cell r="CO7">
            <v>0.4996373256475124</v>
          </cell>
          <cell r="CP7">
            <v>0.39334430520132457</v>
          </cell>
          <cell r="CQ7">
            <v>0.49431512834128455</v>
          </cell>
          <cell r="CR7">
            <v>0.38763062067801002</v>
          </cell>
          <cell r="CS7">
            <v>0.49777318398471948</v>
          </cell>
          <cell r="CT7">
            <v>0.37153932779183663</v>
          </cell>
          <cell r="CU7">
            <v>0.40187375970606354</v>
          </cell>
          <cell r="CV7">
            <v>0.29602119923342229</v>
          </cell>
          <cell r="CW7">
            <v>0.33303890035973893</v>
          </cell>
          <cell r="CX7">
            <v>0.26049239315612738</v>
          </cell>
          <cell r="CY7">
            <v>4.948014549044899E-2</v>
          </cell>
          <cell r="CZ7">
            <v>0.22242506151395958</v>
          </cell>
          <cell r="DA7">
            <v>0.23810481345746837</v>
          </cell>
          <cell r="DB7">
            <v>0.52783022625368403</v>
          </cell>
          <cell r="DC7">
            <v>0.51262458106474185</v>
          </cell>
          <cell r="DD7">
            <v>0.5393099416679803</v>
          </cell>
          <cell r="DE7">
            <v>0.42855560339643262</v>
          </cell>
          <cell r="DF7">
            <v>0.66298096774750093</v>
          </cell>
          <cell r="DG7">
            <v>0.50154878173587747</v>
          </cell>
          <cell r="DH7">
            <v>0.43098613027270005</v>
          </cell>
          <cell r="DI7">
            <v>0.40664758360860276</v>
          </cell>
          <cell r="DJ7">
            <v>0.529327651628833</v>
          </cell>
          <cell r="DK7">
            <v>0.72749051551797095</v>
          </cell>
          <cell r="DL7">
            <v>0.4903130615787461</v>
          </cell>
          <cell r="DM7">
            <v>0.53742922376262925</v>
          </cell>
          <cell r="DN7">
            <v>0.74260947233869956</v>
          </cell>
          <cell r="DO7">
            <v>0.646305960531663</v>
          </cell>
          <cell r="DP7">
            <v>0.25239431719387539</v>
          </cell>
          <cell r="DQ7">
            <v>0.66710302765756069</v>
          </cell>
          <cell r="DR7">
            <v>0.36879956215720711</v>
          </cell>
          <cell r="DS7">
            <v>0.4113171668337543</v>
          </cell>
          <cell r="DT7">
            <v>0.51841956642148546</v>
          </cell>
          <cell r="DU7">
            <v>-8.4617946606854844E-2</v>
          </cell>
          <cell r="DV7">
            <v>9.6357731684079795E-2</v>
          </cell>
          <cell r="DW7">
            <v>0.21376779929688894</v>
          </cell>
          <cell r="DX7">
            <v>0.13824372920731776</v>
          </cell>
          <cell r="DY7">
            <v>0.14968027695725539</v>
          </cell>
          <cell r="DZ7">
            <v>-6.6334210801400673E-2</v>
          </cell>
          <cell r="EA7">
            <v>-0.1706564334095475</v>
          </cell>
          <cell r="EB7">
            <v>1.1811271635920662E-2</v>
          </cell>
          <cell r="EC7">
            <v>3.815130295903657E-2</v>
          </cell>
          <cell r="ED7">
            <v>-5.8633695998238977E-2</v>
          </cell>
          <cell r="EE7">
            <v>7.5903265790515206E-2</v>
          </cell>
          <cell r="EF7">
            <v>0.24353749104560052</v>
          </cell>
          <cell r="EG7">
            <v>0.1318669171150475</v>
          </cell>
          <cell r="EH7">
            <v>0.22622525985096331</v>
          </cell>
          <cell r="EI7">
            <v>6.3981148076706518E-2</v>
          </cell>
          <cell r="EJ7">
            <v>0.18684229243383754</v>
          </cell>
          <cell r="EK7">
            <v>0.10765987072318239</v>
          </cell>
          <cell r="EL7">
            <v>-6.6368187309706173E-2</v>
          </cell>
          <cell r="EM7">
            <v>0.16851846343431021</v>
          </cell>
          <cell r="EN7">
            <v>0.12902163341379946</v>
          </cell>
          <cell r="EO7">
            <v>9.386953518151131E-2</v>
          </cell>
          <cell r="EP7">
            <v>0.28960655777980548</v>
          </cell>
          <cell r="EQ7">
            <v>9.7425023910659547E-2</v>
          </cell>
          <cell r="ER7">
            <v>0.1103801364915995</v>
          </cell>
          <cell r="ES7">
            <v>0.27819958759813801</v>
          </cell>
          <cell r="ET7">
            <v>0.34949948915310358</v>
          </cell>
          <cell r="EU7">
            <v>-0.65542017580528977</v>
          </cell>
          <cell r="EV7">
            <v>4.7846100998953034E-2</v>
          </cell>
          <cell r="EW7">
            <v>3.4846620152961805E-3</v>
          </cell>
          <cell r="EX7">
            <v>-5.8007618013462547E-2</v>
          </cell>
          <cell r="EY7">
            <v>0.57268754431648006</v>
          </cell>
          <cell r="EZ7">
            <v>0.55715620910758901</v>
          </cell>
          <cell r="FA7">
            <v>-1.3776493884392949E-2</v>
          </cell>
          <cell r="FB7">
            <v>0.14098634744553351</v>
          </cell>
          <cell r="FC7">
            <v>-3.1856928954979935E-2</v>
          </cell>
          <cell r="FD7">
            <v>0.2313107193224937</v>
          </cell>
          <cell r="FE7">
            <v>5.8058990661507437E-2</v>
          </cell>
          <cell r="FF7">
            <v>8.9766451045477424E-2</v>
          </cell>
          <cell r="FG7">
            <v>0.15859812383389738</v>
          </cell>
          <cell r="FH7">
            <v>-1.5686063737803124E-3</v>
          </cell>
          <cell r="FI7">
            <v>-7.7746517614656341E-2</v>
          </cell>
          <cell r="FJ7">
            <v>7.5276263509607588E-2</v>
          </cell>
          <cell r="FK7">
            <v>-2.2752188647018556E-2</v>
          </cell>
          <cell r="FL7">
            <v>-0.58859339004527556</v>
          </cell>
          <cell r="FM7">
            <v>-0.11274100379428376</v>
          </cell>
          <cell r="FN7">
            <v>0.41984398121736888</v>
          </cell>
          <cell r="FO7">
            <v>0.59159405224234263</v>
          </cell>
          <cell r="FP7">
            <v>0.22795741502829969</v>
          </cell>
          <cell r="FQ7">
            <v>0.57271199858629984</v>
          </cell>
          <cell r="FR7">
            <v>0.71596639914439208</v>
          </cell>
          <cell r="FS7">
            <v>0.73797581428908643</v>
          </cell>
          <cell r="FT7">
            <v>0.6178732280339716</v>
          </cell>
          <cell r="FU7">
            <v>0.7181944738671433</v>
          </cell>
          <cell r="FV7">
            <v>0.66359971114628991</v>
          </cell>
          <cell r="FW7">
            <v>0.82084285578716276</v>
          </cell>
          <cell r="FX7">
            <v>0.63788420430587678</v>
          </cell>
          <cell r="FY7">
            <v>1.074660745799406</v>
          </cell>
          <cell r="FZ7">
            <v>0.96904716164874571</v>
          </cell>
          <cell r="GA7">
            <v>1.0440622399594019</v>
          </cell>
          <cell r="GB7">
            <v>0.96604583713211412</v>
          </cell>
          <cell r="GC7">
            <v>1.1654337450969479</v>
          </cell>
          <cell r="GD7">
            <v>1.1312842838913326</v>
          </cell>
          <cell r="GE7">
            <v>1.1117855205550597</v>
          </cell>
          <cell r="GF7">
            <v>1.0597856246791935</v>
          </cell>
          <cell r="GG7">
            <v>1.2745626993376362</v>
          </cell>
          <cell r="GH7">
            <v>0.99423060038003541</v>
          </cell>
          <cell r="GI7">
            <v>1.2108433758896098</v>
          </cell>
          <cell r="GJ7">
            <v>1.2199109898949132</v>
          </cell>
          <cell r="GK7">
            <v>0.86118697226356744</v>
          </cell>
          <cell r="GL7">
            <v>0.76249269706694633</v>
          </cell>
          <cell r="GM7">
            <v>0.30584945101396954</v>
          </cell>
          <cell r="GN7">
            <v>0.65760267000970885</v>
          </cell>
          <cell r="GO7">
            <v>0.2754296070447424</v>
          </cell>
          <cell r="GP7">
            <v>0.57163316128563224</v>
          </cell>
          <cell r="GQ7">
            <v>0.30907882136203568</v>
          </cell>
          <cell r="GR7">
            <v>0.75750233271530476</v>
          </cell>
          <cell r="GS7">
            <v>0.21414739062710453</v>
          </cell>
          <cell r="GT7">
            <v>0.42270783049870886</v>
          </cell>
          <cell r="GU7">
            <v>0.28234114246639308</v>
          </cell>
          <cell r="GV7">
            <v>0.27782953015919531</v>
          </cell>
          <cell r="GW7">
            <v>0.20221756391075019</v>
          </cell>
          <cell r="GX7">
            <v>-0.37400646693515682</v>
          </cell>
          <cell r="GY7">
            <v>0.51812631666048503</v>
          </cell>
          <cell r="GZ7">
            <v>0.13615687391812514</v>
          </cell>
          <cell r="HA7">
            <v>1.8942632010649163E-2</v>
          </cell>
          <cell r="HB7">
            <v>-9.6332859363130297E-2</v>
          </cell>
          <cell r="HC7">
            <v>-0.30095595920830931</v>
          </cell>
          <cell r="HD7">
            <v>-0.15676471230008815</v>
          </cell>
          <cell r="HE7">
            <v>0.34004034017816309</v>
          </cell>
          <cell r="HF7">
            <v>8.6784053151262697E-2</v>
          </cell>
          <cell r="HG7">
            <v>-8.2951542257063693E-2</v>
          </cell>
          <cell r="HH7">
            <v>4.5573534931776294E-2</v>
          </cell>
          <cell r="HI7">
            <v>0.25048594657512524</v>
          </cell>
          <cell r="HJ7">
            <v>0.33295333336158706</v>
          </cell>
          <cell r="HK7">
            <v>0.67454350518616479</v>
          </cell>
          <cell r="HL7">
            <v>1.5493315956078391E-2</v>
          </cell>
          <cell r="HM7">
            <v>0.36553949777555772</v>
          </cell>
          <cell r="HN7">
            <v>0.19836900614478736</v>
          </cell>
          <cell r="HO7">
            <v>0.40101880560403913</v>
          </cell>
          <cell r="HP7">
            <v>0.24983077251951613</v>
          </cell>
          <cell r="HQ7">
            <v>0.4009050901413076</v>
          </cell>
          <cell r="HR7">
            <v>0.2808166205068261</v>
          </cell>
          <cell r="HS7">
            <v>0.40589413975382627</v>
          </cell>
          <cell r="HT7">
            <v>0.45405908615320811</v>
          </cell>
          <cell r="HU7">
            <v>6.6010687336913065E-2</v>
          </cell>
          <cell r="HV7"/>
          <cell r="HW7"/>
          <cell r="HX7">
            <v>1.5453221873350742E-2</v>
          </cell>
          <cell r="HY7">
            <v>1.9617138877285001E-2</v>
          </cell>
          <cell r="HZ7">
            <v>2.8577381777133981E-2</v>
          </cell>
          <cell r="IA7">
            <v>2.5199228968316945E-2</v>
          </cell>
          <cell r="IB7">
            <v>2.7354158327777656E-2</v>
          </cell>
          <cell r="IC7">
            <v>2.7024839611490048E-2</v>
          </cell>
          <cell r="ID7">
            <v>2.9021063950260384E-2</v>
          </cell>
        </row>
        <row r="8">
          <cell r="B8" t="str">
            <v>a4</v>
          </cell>
          <cell r="C8"/>
          <cell r="D8" t="str">
            <v>Produtos industriais ex-combustíveis</v>
          </cell>
          <cell r="E8">
            <v>0.10577959088050193</v>
          </cell>
          <cell r="F8">
            <v>5.4822353831056603E-2</v>
          </cell>
          <cell r="G8">
            <v>0.34077389786533274</v>
          </cell>
          <cell r="H8">
            <v>0.28993810866231229</v>
          </cell>
          <cell r="I8">
            <v>0.2903156769805264</v>
          </cell>
          <cell r="J8">
            <v>7.7336021632092411E-2</v>
          </cell>
          <cell r="K8">
            <v>9.2825964845772546E-2</v>
          </cell>
          <cell r="L8">
            <v>-8.0440492550394538E-2</v>
          </cell>
          <cell r="M8">
            <v>-5.2501831589339076E-2</v>
          </cell>
          <cell r="N8">
            <v>0.26023317815624125</v>
          </cell>
          <cell r="O8">
            <v>0.2097991391243994</v>
          </cell>
          <cell r="P8">
            <v>0.212780059982137</v>
          </cell>
          <cell r="Q8">
            <v>0.13080958580636093</v>
          </cell>
          <cell r="R8">
            <v>0.31308219199223686</v>
          </cell>
          <cell r="S8">
            <v>0.22257464306210295</v>
          </cell>
          <cell r="T8">
            <v>0.3413918188169589</v>
          </cell>
          <cell r="U8">
            <v>0.34508999036798116</v>
          </cell>
          <cell r="V8">
            <v>0.34280528736967142</v>
          </cell>
          <cell r="W8">
            <v>0.29436533804010878</v>
          </cell>
          <cell r="X8">
            <v>0.36511199196682753</v>
          </cell>
          <cell r="Y8">
            <v>0.25728455128577821</v>
          </cell>
          <cell r="Z8">
            <v>0.47301665138709836</v>
          </cell>
          <cell r="AA8">
            <v>0.31034827479518867</v>
          </cell>
          <cell r="AB8">
            <v>0.47001473183239284</v>
          </cell>
          <cell r="AC8">
            <v>0.5210149150288288</v>
          </cell>
          <cell r="AD8">
            <v>0.41269477803157883</v>
          </cell>
          <cell r="AE8">
            <v>0.30183645295494443</v>
          </cell>
          <cell r="AF8">
            <v>-6.8245902131181424E-2</v>
          </cell>
          <cell r="AG8">
            <v>-0.23956458057361374</v>
          </cell>
          <cell r="AH8">
            <v>0.13718258904056313</v>
          </cell>
          <cell r="AI8">
            <v>0.44151463140111957</v>
          </cell>
          <cell r="AJ8">
            <v>0.42353984198734906</v>
          </cell>
          <cell r="AK8">
            <v>0.31184680712090085</v>
          </cell>
          <cell r="AL8">
            <v>0.14469198057169308</v>
          </cell>
          <cell r="AM8">
            <v>0.2503931322499966</v>
          </cell>
          <cell r="AN8">
            <v>8.9016377160305638E-2</v>
          </cell>
          <cell r="AO8">
            <v>0.20175802847882096</v>
          </cell>
          <cell r="AP8">
            <v>0.27540274129060549</v>
          </cell>
          <cell r="AQ8">
            <v>0.29000938711649837</v>
          </cell>
          <cell r="AR8">
            <v>0.29954495987618657</v>
          </cell>
          <cell r="AS8">
            <v>0.32291432280906918</v>
          </cell>
          <cell r="AT8">
            <v>0.20301806794098809</v>
          </cell>
          <cell r="AU8">
            <v>0.39764496472139399</v>
          </cell>
          <cell r="AV8">
            <v>0.28566504426564165</v>
          </cell>
          <cell r="AW8">
            <v>0.35542315111321443</v>
          </cell>
          <cell r="AX8">
            <v>0.29796198192168788</v>
          </cell>
          <cell r="AY8">
            <v>0.23714731982309445</v>
          </cell>
          <cell r="AZ8">
            <v>0.10788189946788407</v>
          </cell>
          <cell r="BA8">
            <v>0.19958575901102904</v>
          </cell>
          <cell r="BB8">
            <v>0.25089074327055982</v>
          </cell>
          <cell r="BC8">
            <v>0.39728696378425354</v>
          </cell>
          <cell r="BD8">
            <v>0.30416714292604752</v>
          </cell>
          <cell r="BE8">
            <v>0.31322410809993073</v>
          </cell>
          <cell r="BF8">
            <v>0.33628910791856015</v>
          </cell>
          <cell r="BG8">
            <v>0.2738120056901181</v>
          </cell>
          <cell r="BH8">
            <v>0.16989282529624461</v>
          </cell>
          <cell r="BI8">
            <v>9.6403826396638692E-2</v>
          </cell>
          <cell r="BJ8">
            <v>0.57441697720015839</v>
          </cell>
          <cell r="BK8">
            <v>0.39125814427092109</v>
          </cell>
          <cell r="BL8">
            <v>0.48759491550620737</v>
          </cell>
          <cell r="BM8">
            <v>0.27910288326647503</v>
          </cell>
          <cell r="BN8">
            <v>0.17234636570381667</v>
          </cell>
          <cell r="BO8">
            <v>9.660161311057891E-2</v>
          </cell>
          <cell r="BP8">
            <v>-1.9020982026802358E-2</v>
          </cell>
          <cell r="BQ8">
            <v>-2.9215315994790103E-2</v>
          </cell>
          <cell r="BR8">
            <v>5.1409246439277467E-2</v>
          </cell>
          <cell r="BS8">
            <v>-0.25707487880886504</v>
          </cell>
          <cell r="BT8">
            <v>0.54898600238226436</v>
          </cell>
          <cell r="BU8">
            <v>0.15622610028731287</v>
          </cell>
          <cell r="BV8">
            <v>-0.98527015349060321</v>
          </cell>
          <cell r="BW8">
            <v>0.33631242959970109</v>
          </cell>
          <cell r="BX8">
            <v>0.4574221320207954</v>
          </cell>
          <cell r="BY8">
            <v>0.24835180353606745</v>
          </cell>
          <cell r="BZ8">
            <v>0.3297489850249633</v>
          </cell>
          <cell r="CA8">
            <v>0.42338783408028746</v>
          </cell>
          <cell r="CB8">
            <v>0.58588230209954872</v>
          </cell>
          <cell r="CC8">
            <v>0.75012591084571056</v>
          </cell>
          <cell r="CD8">
            <v>0.53156845590784485</v>
          </cell>
          <cell r="CE8">
            <v>0.23915054286180748</v>
          </cell>
          <cell r="CF8">
            <v>0.32631734634345833</v>
          </cell>
          <cell r="CG8">
            <v>0.27407071677707506</v>
          </cell>
          <cell r="CH8">
            <v>0.22861800494781903</v>
          </cell>
          <cell r="CI8">
            <v>0.25884823720581096</v>
          </cell>
          <cell r="CJ8">
            <v>0.45241094950290517</v>
          </cell>
          <cell r="CK8">
            <v>0.48218629522023093</v>
          </cell>
          <cell r="CL8">
            <v>0.60042200964561232</v>
          </cell>
          <cell r="CM8">
            <v>0.58746609447091203</v>
          </cell>
          <cell r="CN8">
            <v>0.47266807510600017</v>
          </cell>
          <cell r="CO8">
            <v>0.55218793302861968</v>
          </cell>
          <cell r="CP8">
            <v>0.4353151796439505</v>
          </cell>
          <cell r="CQ8">
            <v>0.39447947114091164</v>
          </cell>
          <cell r="CR8">
            <v>0.30257367711008953</v>
          </cell>
          <cell r="CS8">
            <v>0.50350709714972197</v>
          </cell>
          <cell r="CT8">
            <v>0.33135238413326817</v>
          </cell>
          <cell r="CU8">
            <v>0.40556297787361473</v>
          </cell>
          <cell r="CV8">
            <v>0.28300109105521187</v>
          </cell>
          <cell r="CW8">
            <v>0.32369629964215108</v>
          </cell>
          <cell r="CX8">
            <v>0.32897089614635888</v>
          </cell>
          <cell r="CY8">
            <v>0.20205649573490803</v>
          </cell>
          <cell r="CZ8">
            <v>0.25818851875361304</v>
          </cell>
          <cell r="DA8">
            <v>0.29304725643302731</v>
          </cell>
          <cell r="DB8">
            <v>0.40129522050771982</v>
          </cell>
          <cell r="DC8">
            <v>0.52186197473125162</v>
          </cell>
          <cell r="DD8">
            <v>0.5125903536437022</v>
          </cell>
          <cell r="DE8">
            <v>0.39197079290758552</v>
          </cell>
          <cell r="DF8">
            <v>0.55144030192653304</v>
          </cell>
          <cell r="DG8">
            <v>0.50869092280593975</v>
          </cell>
          <cell r="DH8">
            <v>0.42461284510457631</v>
          </cell>
          <cell r="DI8">
            <v>0.36395337924422222</v>
          </cell>
          <cell r="DJ8">
            <v>0.17874811780069422</v>
          </cell>
          <cell r="DK8">
            <v>0.62213333582259622</v>
          </cell>
          <cell r="DL8">
            <v>0.44816016274560866</v>
          </cell>
          <cell r="DM8">
            <v>0.50420138719793783</v>
          </cell>
          <cell r="DN8">
            <v>0.67779446023172341</v>
          </cell>
          <cell r="DO8">
            <v>0.56017080366376604</v>
          </cell>
          <cell r="DP8">
            <v>0.307437684453987</v>
          </cell>
          <cell r="DQ8">
            <v>1.047444143603073</v>
          </cell>
          <cell r="DR8">
            <v>0.23149239756281759</v>
          </cell>
          <cell r="DS8">
            <v>0.36333130912773015</v>
          </cell>
          <cell r="DT8">
            <v>0.51692865073684402</v>
          </cell>
          <cell r="DU8">
            <v>-0.12016749557986373</v>
          </cell>
          <cell r="DV8">
            <v>-8.1817287302570207E-2</v>
          </cell>
          <cell r="DW8">
            <v>0.29223918233638813</v>
          </cell>
          <cell r="DX8">
            <v>0.14840792752184484</v>
          </cell>
          <cell r="DY8">
            <v>0.11097969899942939</v>
          </cell>
          <cell r="DZ8">
            <v>5.1385366281351708E-2</v>
          </cell>
          <cell r="EA8">
            <v>-4.8102669261425035E-3</v>
          </cell>
          <cell r="EB8">
            <v>-2.1915534826604244E-2</v>
          </cell>
          <cell r="EC8">
            <v>4.2318274552883395E-2</v>
          </cell>
          <cell r="ED8">
            <v>-6.5361801439394185E-3</v>
          </cell>
          <cell r="EE8">
            <v>-5.2367856449791361E-2</v>
          </cell>
          <cell r="EF8">
            <v>5.101362546744781E-2</v>
          </cell>
          <cell r="EG8">
            <v>0.14246705341716392</v>
          </cell>
          <cell r="EH8">
            <v>0.24432582416213222</v>
          </cell>
          <cell r="EI8">
            <v>0.16988632051764796</v>
          </cell>
          <cell r="EJ8">
            <v>2.5810049330914353E-3</v>
          </cell>
          <cell r="EK8">
            <v>1.6157761626928391E-2</v>
          </cell>
          <cell r="EL8">
            <v>-5.5950462669557055E-2</v>
          </cell>
          <cell r="EM8">
            <v>5.8833168934953051E-2</v>
          </cell>
          <cell r="EN8">
            <v>9.4465907351207079E-2</v>
          </cell>
          <cell r="EO8">
            <v>0.17976769590744368</v>
          </cell>
          <cell r="EP8">
            <v>6.5912994600410002E-3</v>
          </cell>
          <cell r="EQ8">
            <v>0.2463209657163361</v>
          </cell>
          <cell r="ER8">
            <v>0.33891867915285445</v>
          </cell>
          <cell r="ES8">
            <v>0.12062078630657425</v>
          </cell>
          <cell r="ET8">
            <v>0.22125879015197825</v>
          </cell>
          <cell r="EU8">
            <v>-0.37204534435035441</v>
          </cell>
          <cell r="EV8">
            <v>0.1219329647312577</v>
          </cell>
          <cell r="EW8">
            <v>6.6420043310984056E-2</v>
          </cell>
          <cell r="EX8">
            <v>8.9025069894034914E-2</v>
          </cell>
          <cell r="EY8">
            <v>0.19568919272722951</v>
          </cell>
          <cell r="EZ8">
            <v>0.37369243404701535</v>
          </cell>
          <cell r="FA8">
            <v>5.5412380844586551E-2</v>
          </cell>
          <cell r="FB8">
            <v>0.27963916269780498</v>
          </cell>
          <cell r="FC8">
            <v>-2.2486907486452878E-2</v>
          </cell>
          <cell r="FD8">
            <v>0.14947967095935155</v>
          </cell>
          <cell r="FE8">
            <v>8.5146935738578122E-2</v>
          </cell>
          <cell r="FF8">
            <v>3.9599394247929354E-2</v>
          </cell>
          <cell r="FG8">
            <v>0.37379589704494265</v>
          </cell>
          <cell r="FH8">
            <v>-0.37883725560290316</v>
          </cell>
          <cell r="FI8">
            <v>-0.15838020341105619</v>
          </cell>
          <cell r="FJ8">
            <v>0.13083535871618324</v>
          </cell>
          <cell r="FK8">
            <v>3.84895959045366E-2</v>
          </cell>
          <cell r="FL8">
            <v>-0.36469466762653724</v>
          </cell>
          <cell r="FM8">
            <v>0.18188230675765737</v>
          </cell>
          <cell r="FN8">
            <v>0.16352401309376319</v>
          </cell>
          <cell r="FO8">
            <v>0.43955247793520869</v>
          </cell>
          <cell r="FP8">
            <v>0.20350665003373081</v>
          </cell>
          <cell r="FQ8">
            <v>0.53425088667449927</v>
          </cell>
          <cell r="FR8">
            <v>0.71511569952585319</v>
          </cell>
          <cell r="FS8">
            <v>0.80979853354428144</v>
          </cell>
          <cell r="FT8">
            <v>0.48532030739427512</v>
          </cell>
          <cell r="FU8">
            <v>0.65158378810718887</v>
          </cell>
          <cell r="FV8">
            <v>0.4714694989756083</v>
          </cell>
          <cell r="FW8">
            <v>0.50342854653958113</v>
          </cell>
          <cell r="FX8">
            <v>0.73223564765727644</v>
          </cell>
          <cell r="FY8">
            <v>0.84459217603192371</v>
          </cell>
          <cell r="FZ8">
            <v>0.78766530905967613</v>
          </cell>
          <cell r="GA8">
            <v>0.93949943721875684</v>
          </cell>
          <cell r="GB8">
            <v>0.84364224185900127</v>
          </cell>
          <cell r="GC8">
            <v>1.0101469950517981</v>
          </cell>
          <cell r="GD8">
            <v>1.0723488464663831</v>
          </cell>
          <cell r="GE8">
            <v>0.9787046383464002</v>
          </cell>
          <cell r="GF8">
            <v>1.1807546863664413</v>
          </cell>
          <cell r="GG8">
            <v>1.3986667979156095</v>
          </cell>
          <cell r="GH8">
            <v>1.2207152764208757</v>
          </cell>
          <cell r="GI8">
            <v>1.2310872679869362</v>
          </cell>
          <cell r="GJ8">
            <v>0.95543342787918561</v>
          </cell>
          <cell r="GK8">
            <v>1.0266752844656679</v>
          </cell>
          <cell r="GL8">
            <v>0.95047708048268476</v>
          </cell>
          <cell r="GM8">
            <v>0.56170094773779056</v>
          </cell>
          <cell r="GN8">
            <v>0.99927196013815944</v>
          </cell>
          <cell r="GO8">
            <v>0.57912195611497452</v>
          </cell>
          <cell r="GP8">
            <v>0.59306933068745593</v>
          </cell>
          <cell r="GQ8">
            <v>0.27618096215165622</v>
          </cell>
          <cell r="GR8">
            <v>0.77138471106441386</v>
          </cell>
          <cell r="GS8">
            <v>0.1434109164161157</v>
          </cell>
          <cell r="GT8">
            <v>0.45692598798470385</v>
          </cell>
          <cell r="GU8">
            <v>0.282464286013834</v>
          </cell>
          <cell r="GV8">
            <v>0.34744224522091827</v>
          </cell>
          <cell r="GW8">
            <v>0.22118637317261403</v>
          </cell>
          <cell r="GX8">
            <v>-0.32557052705473666</v>
          </cell>
          <cell r="GY8">
            <v>0.32345222519177241</v>
          </cell>
          <cell r="GZ8">
            <v>0.28898334489025501</v>
          </cell>
          <cell r="HA8">
            <v>-4.5221239489251275E-2</v>
          </cell>
          <cell r="HB8">
            <v>-4.875967995138808E-2</v>
          </cell>
          <cell r="HC8">
            <v>-0.14724519008899506</v>
          </cell>
          <cell r="HD8">
            <v>-0.10872581777979917</v>
          </cell>
          <cell r="HE8">
            <v>0.34227957303095025</v>
          </cell>
          <cell r="HF8">
            <v>1.0479504720905197E-2</v>
          </cell>
          <cell r="HG8">
            <v>-5.5118348954067642E-2</v>
          </cell>
          <cell r="HH8">
            <v>4.1031160277356094E-2</v>
          </cell>
          <cell r="HI8">
            <v>0.20762902583766163</v>
          </cell>
          <cell r="HJ8">
            <v>0.25156200872334011</v>
          </cell>
          <cell r="HK8">
            <v>0.38464856629487088</v>
          </cell>
          <cell r="HL8">
            <v>7.0262517226865384E-2</v>
          </cell>
          <cell r="HM8">
            <v>0.28967056194719021</v>
          </cell>
          <cell r="HN8">
            <v>0.22848800717298445</v>
          </cell>
          <cell r="HO8">
            <v>0.48362054423614609</v>
          </cell>
          <cell r="HP8">
            <v>0.22468240609758539</v>
          </cell>
          <cell r="HQ8">
            <v>0.33086182314765722</v>
          </cell>
          <cell r="HR8">
            <v>0.24767731399630577</v>
          </cell>
          <cell r="HS8">
            <v>0.44604003713968154</v>
          </cell>
          <cell r="HT8">
            <v>0.59338141074900363</v>
          </cell>
          <cell r="HU8">
            <v>2.9284173898361132E-2</v>
          </cell>
          <cell r="HV8"/>
          <cell r="HW8"/>
          <cell r="HX8">
            <v>1.3177517644129333E-2</v>
          </cell>
          <cell r="HY8">
            <v>1.6062094199284394E-2</v>
          </cell>
          <cell r="HZ8">
            <v>2.0445643948997505E-2</v>
          </cell>
          <cell r="IA8">
            <v>1.8940208289810689E-2</v>
          </cell>
          <cell r="IB8">
            <v>2.0747273854880843E-2</v>
          </cell>
          <cell r="IC8">
            <v>2.1446960608019205E-2</v>
          </cell>
          <cell r="ID8">
            <v>2.4858182718384692E-2</v>
          </cell>
        </row>
        <row r="9">
          <cell r="B9" t="str">
            <v>a5</v>
          </cell>
          <cell r="C9"/>
          <cell r="D9" t="str">
            <v>Veículos</v>
          </cell>
          <cell r="E9">
            <v>-4.9978487422947637E-2</v>
          </cell>
          <cell r="F9">
            <v>-0.19156363773281271</v>
          </cell>
          <cell r="G9">
            <v>5.1392203116790824E-2</v>
          </cell>
          <cell r="H9">
            <v>0.22393307461972256</v>
          </cell>
          <cell r="I9">
            <v>0.38916203508317437</v>
          </cell>
          <cell r="J9">
            <v>-1.9781857893178767E-2</v>
          </cell>
          <cell r="K9">
            <v>3.5331562333198008E-2</v>
          </cell>
          <cell r="L9">
            <v>4.6675996497796746E-2</v>
          </cell>
          <cell r="M9">
            <v>-3.8289527713047278E-2</v>
          </cell>
          <cell r="N9">
            <v>-1.7827413795643565E-2</v>
          </cell>
          <cell r="O9">
            <v>9.8731546926217106E-2</v>
          </cell>
          <cell r="P9">
            <v>7.9456794590427648E-2</v>
          </cell>
          <cell r="Q9">
            <v>-0.11799917873818799</v>
          </cell>
          <cell r="R9">
            <v>7.9122070597790639E-2</v>
          </cell>
          <cell r="S9">
            <v>0.4101307082532486</v>
          </cell>
          <cell r="T9">
            <v>0.3887691726542073</v>
          </cell>
          <cell r="U9">
            <v>0.50832790881597134</v>
          </cell>
          <cell r="V9">
            <v>0.40547820760907882</v>
          </cell>
          <cell r="W9">
            <v>0.13377649959434734</v>
          </cell>
          <cell r="X9">
            <v>-0.29012956666917944</v>
          </cell>
          <cell r="Y9">
            <v>0.47878317218955146</v>
          </cell>
          <cell r="Z9">
            <v>0.38624235883679603</v>
          </cell>
          <cell r="AA9">
            <v>4.9353361949556529E-2</v>
          </cell>
          <cell r="AB9">
            <v>-1.9970772297909889E-2</v>
          </cell>
          <cell r="AC9">
            <v>-0.20487681652087986</v>
          </cell>
          <cell r="AD9">
            <v>-0.31778720242215286</v>
          </cell>
          <cell r="AE9">
            <v>-0.50441157262012837</v>
          </cell>
          <cell r="AF9">
            <v>-1.5735079865840476</v>
          </cell>
          <cell r="AG9">
            <v>-2.2497390368242236</v>
          </cell>
          <cell r="AH9">
            <v>-0.65633898567119786</v>
          </cell>
          <cell r="AI9">
            <v>-0.26493124762222919</v>
          </cell>
          <cell r="AJ9">
            <v>-0.890914092172153</v>
          </cell>
          <cell r="AK9">
            <v>-0.50818946863957137</v>
          </cell>
          <cell r="AL9">
            <v>-0.52762638510488102</v>
          </cell>
          <cell r="AM9">
            <v>-0.31150355045492972</v>
          </cell>
          <cell r="AN9">
            <v>-0.27159734393057988</v>
          </cell>
          <cell r="AO9">
            <v>0.19636108691392451</v>
          </cell>
          <cell r="AP9">
            <v>0.39831685144227436</v>
          </cell>
          <cell r="AQ9">
            <v>0.21849420464634761</v>
          </cell>
          <cell r="AR9">
            <v>0.17104885284201998</v>
          </cell>
          <cell r="AS9">
            <v>0.18158055087356217</v>
          </cell>
          <cell r="AT9">
            <v>0.18970947061798427</v>
          </cell>
          <cell r="AU9">
            <v>-0.15359973526980752</v>
          </cell>
          <cell r="AV9">
            <v>0.61317838443916628</v>
          </cell>
          <cell r="AW9">
            <v>0.46338562342289435</v>
          </cell>
          <cell r="AX9">
            <v>-0.27774080180142846</v>
          </cell>
          <cell r="AY9">
            <v>-0.36367883284398772</v>
          </cell>
          <cell r="AZ9">
            <v>-0.25680976120759169</v>
          </cell>
          <cell r="BA9">
            <v>-0.35439588923924248</v>
          </cell>
          <cell r="BB9">
            <v>-0.33719488761065008</v>
          </cell>
          <cell r="BC9">
            <v>0.12719193132726048</v>
          </cell>
          <cell r="BD9">
            <v>-0.22772877057323626</v>
          </cell>
          <cell r="BE9">
            <v>-6.7093680794371835E-2</v>
          </cell>
          <cell r="BF9">
            <v>-0.15298281070768383</v>
          </cell>
          <cell r="BG9">
            <v>-0.30001252923635491</v>
          </cell>
          <cell r="BH9">
            <v>-0.11929083560478659</v>
          </cell>
          <cell r="BI9">
            <v>-0.53127661724131769</v>
          </cell>
          <cell r="BJ9">
            <v>0.15527890233298081</v>
          </cell>
          <cell r="BK9">
            <v>0.25673611377897032</v>
          </cell>
          <cell r="BL9">
            <v>-0.17537276706917737</v>
          </cell>
          <cell r="BM9">
            <v>4.7505582833281323E-2</v>
          </cell>
          <cell r="BN9">
            <v>-0.23319609511651151</v>
          </cell>
          <cell r="BO9">
            <v>-0.47315344920995983</v>
          </cell>
          <cell r="BP9">
            <v>-0.16579211621346701</v>
          </cell>
          <cell r="BQ9">
            <v>-0.46221439328778047</v>
          </cell>
          <cell r="BR9">
            <v>-0.38433942112928321</v>
          </cell>
          <cell r="BS9">
            <v>-0.59058300464134561</v>
          </cell>
          <cell r="BT9">
            <v>-0.11332819433954455</v>
          </cell>
          <cell r="BU9">
            <v>-0.45548808137033348</v>
          </cell>
          <cell r="BV9">
            <v>-3.6204193963571498</v>
          </cell>
          <cell r="BW9">
            <v>0.13532590084959395</v>
          </cell>
          <cell r="BX9">
            <v>0.27556240346953587</v>
          </cell>
          <cell r="BY9">
            <v>-0.51733568662234575</v>
          </cell>
          <cell r="BZ9">
            <v>-0.11340043908492703</v>
          </cell>
          <cell r="CA9">
            <v>0.26501214048890631</v>
          </cell>
          <cell r="CB9">
            <v>-2.9503299140202444E-2</v>
          </cell>
          <cell r="CC9">
            <v>0.41032388243291962</v>
          </cell>
          <cell r="CD9">
            <v>-1.2568033817188962E-2</v>
          </cell>
          <cell r="CE9">
            <v>0.15925283005302049</v>
          </cell>
          <cell r="CF9">
            <v>5.1474564179130766E-2</v>
          </cell>
          <cell r="CG9">
            <v>0.13325987063016953</v>
          </cell>
          <cell r="CH9">
            <v>0.25843748849212034</v>
          </cell>
          <cell r="CI9">
            <v>0.14306196400902138</v>
          </cell>
          <cell r="CJ9">
            <v>0.18953496109537582</v>
          </cell>
          <cell r="CK9">
            <v>0.18134929612017459</v>
          </cell>
          <cell r="CL9">
            <v>0.14843459759239863</v>
          </cell>
          <cell r="CM9">
            <v>0.19897902845495707</v>
          </cell>
          <cell r="CN9">
            <v>4.3781783780019623E-2</v>
          </cell>
          <cell r="CO9">
            <v>0.12875025672418872</v>
          </cell>
          <cell r="CP9">
            <v>0.16461874008197697</v>
          </cell>
          <cell r="CQ9">
            <v>0.37020535488574069</v>
          </cell>
          <cell r="CR9">
            <v>0.37555612063715671</v>
          </cell>
          <cell r="CS9">
            <v>0.26713610561826329</v>
          </cell>
          <cell r="CT9">
            <v>0.25207741978867659</v>
          </cell>
          <cell r="CU9">
            <v>0.11183071845482573</v>
          </cell>
          <cell r="CV9">
            <v>6.52476376819493E-2</v>
          </cell>
          <cell r="CW9">
            <v>0.181800453235752</v>
          </cell>
          <cell r="CX9">
            <v>0.39372993978012971</v>
          </cell>
          <cell r="CY9">
            <v>-9.0999333078940481E-2</v>
          </cell>
          <cell r="CZ9">
            <v>0.10947969143396108</v>
          </cell>
          <cell r="DA9">
            <v>0.89149003488455492</v>
          </cell>
          <cell r="DB9">
            <v>0.66539515211407263</v>
          </cell>
          <cell r="DC9">
            <v>0.55295136619095331</v>
          </cell>
          <cell r="DD9">
            <v>0.18593107993918068</v>
          </cell>
          <cell r="DE9">
            <v>0.40382561177021614</v>
          </cell>
          <cell r="DF9">
            <v>0.1427334942378593</v>
          </cell>
          <cell r="DG9">
            <v>0.42151383897892458</v>
          </cell>
          <cell r="DH9">
            <v>-6.3974068009841289E-2</v>
          </cell>
          <cell r="DI9">
            <v>0.38464360425021482</v>
          </cell>
          <cell r="DJ9">
            <v>-0.45618323034565833</v>
          </cell>
          <cell r="DK9">
            <v>-9.5777996963988699E-2</v>
          </cell>
          <cell r="DL9">
            <v>-8.4186331262557701E-2</v>
          </cell>
          <cell r="DM9">
            <v>-0.1524392762953255</v>
          </cell>
          <cell r="DN9">
            <v>-4.6320805722643854E-4</v>
          </cell>
          <cell r="DO9">
            <v>-9.4885552235936643E-2</v>
          </cell>
          <cell r="DP9">
            <v>0.30549432891442052</v>
          </cell>
          <cell r="DQ9">
            <v>0.60845788928065758</v>
          </cell>
          <cell r="DR9">
            <v>-0.25446448442738756</v>
          </cell>
          <cell r="DS9">
            <v>7.5482082443613763E-2</v>
          </cell>
          <cell r="DT9">
            <v>0.71644326449728624</v>
          </cell>
          <cell r="DU9">
            <v>-0.31181810576066482</v>
          </cell>
          <cell r="DV9">
            <v>-0.27025212016262401</v>
          </cell>
          <cell r="DW9">
            <v>0.18952450722107983</v>
          </cell>
          <cell r="DX9">
            <v>-0.26639718630119091</v>
          </cell>
          <cell r="DY9">
            <v>-0.1318857860435827</v>
          </cell>
          <cell r="DZ9">
            <v>-0.13748522461949619</v>
          </cell>
          <cell r="EA9">
            <v>-0.19237923637429333</v>
          </cell>
          <cell r="EB9">
            <v>0.10544926852969638</v>
          </cell>
          <cell r="EC9">
            <v>-0.39002364691128832</v>
          </cell>
          <cell r="ED9">
            <v>0.2415145184264702</v>
          </cell>
          <cell r="EE9">
            <v>-0.23875348093461923</v>
          </cell>
          <cell r="EF9">
            <v>6.1413141537187244E-2</v>
          </cell>
          <cell r="EG9">
            <v>-0.10662894710358728</v>
          </cell>
          <cell r="EH9">
            <v>0.36871478775985622</v>
          </cell>
          <cell r="EI9">
            <v>5.026161518827621E-3</v>
          </cell>
          <cell r="EJ9">
            <v>0.29322115087026646</v>
          </cell>
          <cell r="EK9">
            <v>0.10818786355306997</v>
          </cell>
          <cell r="EL9">
            <v>6.3492655590849267E-2</v>
          </cell>
          <cell r="EM9">
            <v>-1.0341887948030148E-2</v>
          </cell>
          <cell r="EN9">
            <v>-0.12333742218676491</v>
          </cell>
          <cell r="EO9">
            <v>0.25505802479040085</v>
          </cell>
          <cell r="EP9">
            <v>-4.4925915447507236E-2</v>
          </cell>
          <cell r="EQ9">
            <v>0.19849751470076171</v>
          </cell>
          <cell r="ER9">
            <v>9.4343813430768364E-2</v>
          </cell>
          <cell r="ES9">
            <v>5.0349384733095803E-2</v>
          </cell>
          <cell r="ET9">
            <v>0.19034226865804271</v>
          </cell>
          <cell r="EU9">
            <v>-0.22336369627326746</v>
          </cell>
          <cell r="EV9">
            <v>-3.1603210189260267E-2</v>
          </cell>
          <cell r="EW9">
            <v>0.17173472276878954</v>
          </cell>
          <cell r="EX9">
            <v>0.22871770701449634</v>
          </cell>
          <cell r="EY9">
            <v>5.2397559281928352E-2</v>
          </cell>
          <cell r="EZ9">
            <v>0.19352763654421778</v>
          </cell>
          <cell r="FA9">
            <v>-8.49398101895531E-2</v>
          </cell>
          <cell r="FB9">
            <v>-9.4674794771890447E-2</v>
          </cell>
          <cell r="FC9">
            <v>0.38319216426259572</v>
          </cell>
          <cell r="FD9">
            <v>0.16947047881417632</v>
          </cell>
          <cell r="FE9">
            <v>0.16421758511906148</v>
          </cell>
          <cell r="FF9">
            <v>-0.32619415189640222</v>
          </cell>
          <cell r="FG9">
            <v>-0.21444628992446724</v>
          </cell>
          <cell r="FH9">
            <v>-0.14455167853337514</v>
          </cell>
          <cell r="FI9">
            <v>-0.11378606988326112</v>
          </cell>
          <cell r="FJ9">
            <v>-2.140107886728515E-2</v>
          </cell>
          <cell r="FK9">
            <v>0.31574121021540691</v>
          </cell>
          <cell r="FL9">
            <v>-5.451293178356309E-2</v>
          </cell>
          <cell r="FM9">
            <v>0.33123981051845419</v>
          </cell>
          <cell r="FN9">
            <v>0.48101234761730893</v>
          </cell>
          <cell r="FO9">
            <v>0.3574126191421243</v>
          </cell>
          <cell r="FP9">
            <v>-1.2027487582599861E-3</v>
          </cell>
          <cell r="FQ9">
            <v>0.37543135518033921</v>
          </cell>
          <cell r="FR9">
            <v>0.6574974308856838</v>
          </cell>
          <cell r="FS9">
            <v>0.87738131007239417</v>
          </cell>
          <cell r="FT9">
            <v>0.72979885579000836</v>
          </cell>
          <cell r="FU9">
            <v>0.70082214569828238</v>
          </cell>
          <cell r="FV9">
            <v>0.53398820129260116</v>
          </cell>
          <cell r="FW9">
            <v>0.82658332513420874</v>
          </cell>
          <cell r="FX9">
            <v>1.1402774789228403</v>
          </cell>
          <cell r="FY9">
            <v>1.1289281187228539</v>
          </cell>
          <cell r="FZ9">
            <v>0.87376168889059613</v>
          </cell>
          <cell r="GA9">
            <v>1.3302845526728362</v>
          </cell>
          <cell r="GB9">
            <v>1.6049826905057074</v>
          </cell>
          <cell r="GC9">
            <v>1.6584270520344688</v>
          </cell>
          <cell r="GD9">
            <v>1.6369517640196136</v>
          </cell>
          <cell r="GE9">
            <v>1.9131327929225534</v>
          </cell>
          <cell r="GF9">
            <v>1.4738356229784699</v>
          </cell>
          <cell r="GG9">
            <v>1.4239956706553016</v>
          </cell>
          <cell r="GH9">
            <v>1.4881349203510013</v>
          </cell>
          <cell r="GI9">
            <v>0.74923616264830173</v>
          </cell>
          <cell r="GJ9">
            <v>0.4710344275052023</v>
          </cell>
          <cell r="GK9">
            <v>0.92923438036167738</v>
          </cell>
          <cell r="GL9">
            <v>1.1395569495214204</v>
          </cell>
          <cell r="GM9">
            <v>0.21395862488718365</v>
          </cell>
          <cell r="GN9">
            <v>0.24104614487730203</v>
          </cell>
          <cell r="GO9">
            <v>7.8203537113665789E-3</v>
          </cell>
          <cell r="GP9">
            <v>3.7935391775306471E-2</v>
          </cell>
          <cell r="GQ9">
            <v>-3.7414369412559267E-2</v>
          </cell>
          <cell r="GR9">
            <v>0.15985762166148731</v>
          </cell>
          <cell r="GS9">
            <v>0.18778474609062812</v>
          </cell>
          <cell r="GT9">
            <v>0.1566974310084106</v>
          </cell>
          <cell r="GU9">
            <v>9.0652781226367551E-2</v>
          </cell>
          <cell r="GV9">
            <v>0.31735078425415963</v>
          </cell>
          <cell r="GW9">
            <v>0.10675789233370381</v>
          </cell>
          <cell r="GX9">
            <v>-1.4325460911015711</v>
          </cell>
          <cell r="GY9">
            <v>0.66768722470658304</v>
          </cell>
          <cell r="GZ9">
            <v>0.44662219521529778</v>
          </cell>
          <cell r="HA9">
            <v>7.8771749110174483E-2</v>
          </cell>
          <cell r="HB9">
            <v>-0.16763580891660013</v>
          </cell>
          <cell r="HC9">
            <v>-0.24939087716261099</v>
          </cell>
          <cell r="HD9">
            <v>-0.17107232035968423</v>
          </cell>
          <cell r="HE9">
            <v>-0.17778628674011543</v>
          </cell>
          <cell r="HF9">
            <v>8.1258848135462358E-2</v>
          </cell>
          <cell r="HG9">
            <v>-0.14255071015651311</v>
          </cell>
          <cell r="HH9">
            <v>0.11795669093221761</v>
          </cell>
          <cell r="HI9">
            <v>0.3094645752204741</v>
          </cell>
          <cell r="HJ9">
            <v>0.20137780127677729</v>
          </cell>
          <cell r="HK9">
            <v>0.31560682590621525</v>
          </cell>
          <cell r="HL9">
            <v>-9.5791824305308637E-2</v>
          </cell>
          <cell r="HM9">
            <v>0.15633775529354921</v>
          </cell>
          <cell r="HN9">
            <v>0.29930956173183176</v>
          </cell>
          <cell r="HO9">
            <v>0.23711425244484019</v>
          </cell>
          <cell r="HP9">
            <v>0.22682437903465313</v>
          </cell>
          <cell r="HQ9">
            <v>0.34246104268727606</v>
          </cell>
          <cell r="HR9">
            <v>0.20385711772001969</v>
          </cell>
          <cell r="HS9">
            <v>0.30756994706810303</v>
          </cell>
          <cell r="HT9">
            <v>0.23215419515247504</v>
          </cell>
          <cell r="HU9">
            <v>4.8381903930149406E-2</v>
          </cell>
          <cell r="HV9"/>
          <cell r="HW9"/>
          <cell r="HX9">
            <v>4.5102082486960793E-3</v>
          </cell>
          <cell r="HY9">
            <v>7.8038551892760655E-3</v>
          </cell>
          <cell r="HZ9">
            <v>1.2138011447987207E-2</v>
          </cell>
          <cell r="IA9">
            <v>9.1609605156777185E-3</v>
          </cell>
          <cell r="IB9">
            <v>1.0240962091130346E-2</v>
          </cell>
          <cell r="IC9">
            <v>1.2838050309662119E-2</v>
          </cell>
          <cell r="ID9">
            <v>1.4281330362621025E-2</v>
          </cell>
        </row>
        <row r="10">
          <cell r="B10" t="str">
            <v>a6</v>
          </cell>
          <cell r="C10"/>
          <cell r="D10" t="str">
            <v>Vestuário</v>
          </cell>
          <cell r="E10">
            <v>0.39105532936156351</v>
          </cell>
          <cell r="F10">
            <v>0.27856589488663985</v>
          </cell>
          <cell r="G10">
            <v>0.52846099999177909</v>
          </cell>
          <cell r="H10">
            <v>0.62164944485859053</v>
          </cell>
          <cell r="I10">
            <v>0.31399662414861496</v>
          </cell>
          <cell r="J10">
            <v>0.24867228294056076</v>
          </cell>
          <cell r="K10">
            <v>0.37021282880019157</v>
          </cell>
          <cell r="L10">
            <v>-0.20889164998868637</v>
          </cell>
          <cell r="M10">
            <v>4.4452921880491658E-2</v>
          </cell>
          <cell r="N10">
            <v>0.95662957544413985</v>
          </cell>
          <cell r="O10">
            <v>0.38709371288423711</v>
          </cell>
          <cell r="P10">
            <v>0.28321911089183516</v>
          </cell>
          <cell r="Q10">
            <v>0.41905612420427474</v>
          </cell>
          <cell r="R10">
            <v>0.3607332582087821</v>
          </cell>
          <cell r="S10">
            <v>0.4203857936571751</v>
          </cell>
          <cell r="T10">
            <v>0.32072432962515052</v>
          </cell>
          <cell r="U10">
            <v>0.39891862636611108</v>
          </cell>
          <cell r="V10">
            <v>0.42387509534130174</v>
          </cell>
          <cell r="W10">
            <v>0.67934526544455309</v>
          </cell>
          <cell r="X10">
            <v>0.96552620360003516</v>
          </cell>
          <cell r="Y10">
            <v>0.35969561482251322</v>
          </cell>
          <cell r="Z10">
            <v>0.39685432261369158</v>
          </cell>
          <cell r="AA10">
            <v>0.53193516688124021</v>
          </cell>
          <cell r="AB10">
            <v>0.69864384905436339</v>
          </cell>
          <cell r="AC10">
            <v>0.64420161088460759</v>
          </cell>
          <cell r="AD10">
            <v>0.91218374725431772</v>
          </cell>
          <cell r="AE10">
            <v>0.56785909137792601</v>
          </cell>
          <cell r="AF10">
            <v>0.61927552091145799</v>
          </cell>
          <cell r="AG10">
            <v>0.45088436967732548</v>
          </cell>
          <cell r="AH10">
            <v>0.73850321521777573</v>
          </cell>
          <cell r="AI10">
            <v>0.59827503336519783</v>
          </cell>
          <cell r="AJ10">
            <v>0.52438866064309764</v>
          </cell>
          <cell r="AK10">
            <v>0.59899859071823869</v>
          </cell>
          <cell r="AL10">
            <v>0.45570985646195084</v>
          </cell>
          <cell r="AM10">
            <v>0.57466638375866808</v>
          </cell>
          <cell r="AN10">
            <v>0.42631505995348107</v>
          </cell>
          <cell r="AO10">
            <v>0.4872997622531301</v>
          </cell>
          <cell r="AP10">
            <v>0.25748551426983113</v>
          </cell>
          <cell r="AQ10">
            <v>0.41859195585438158</v>
          </cell>
          <cell r="AR10">
            <v>0.39349521308606938</v>
          </cell>
          <cell r="AS10">
            <v>0.74644275494641477</v>
          </cell>
          <cell r="AT10">
            <v>0.44279119674722267</v>
          </cell>
          <cell r="AU10">
            <v>0.63168094341730807</v>
          </cell>
          <cell r="AV10">
            <v>0.76000056251824333</v>
          </cell>
          <cell r="AW10">
            <v>0.42356805513215079</v>
          </cell>
          <cell r="AX10">
            <v>0.49444542782674716</v>
          </cell>
          <cell r="AY10">
            <v>0.549664408503034</v>
          </cell>
          <cell r="AZ10">
            <v>0.46526058533140713</v>
          </cell>
          <cell r="BA10">
            <v>0.36400309339030912</v>
          </cell>
          <cell r="BB10">
            <v>0.49051517429452929</v>
          </cell>
          <cell r="BC10">
            <v>1.068944351854384</v>
          </cell>
          <cell r="BD10">
            <v>0.9993791726543293</v>
          </cell>
          <cell r="BE10">
            <v>0.52982414420961277</v>
          </cell>
          <cell r="BF10">
            <v>0.70971852703172544</v>
          </cell>
          <cell r="BG10">
            <v>0.55449397640667542</v>
          </cell>
          <cell r="BH10">
            <v>0.96092829451805528</v>
          </cell>
          <cell r="BI10">
            <v>0.72323054495055317</v>
          </cell>
          <cell r="BJ10">
            <v>1.1509902727469381</v>
          </cell>
          <cell r="BK10">
            <v>0.68981655769295003</v>
          </cell>
          <cell r="BL10">
            <v>0.9689423537718227</v>
          </cell>
          <cell r="BM10">
            <v>0.66325474448724719</v>
          </cell>
          <cell r="BN10">
            <v>0.30461716912324732</v>
          </cell>
          <cell r="BO10">
            <v>0.35032221888529591</v>
          </cell>
          <cell r="BP10">
            <v>0.38673135499453792</v>
          </cell>
          <cell r="BQ10">
            <v>0.53710580975447897</v>
          </cell>
          <cell r="BR10">
            <v>0.69072838550422944</v>
          </cell>
          <cell r="BS10">
            <v>-0.6260758740903043</v>
          </cell>
          <cell r="BT10">
            <v>0.5892130502377313</v>
          </cell>
          <cell r="BU10">
            <v>0.41803800073077468</v>
          </cell>
          <cell r="BV10">
            <v>0.24608272181923496</v>
          </cell>
          <cell r="BW10">
            <v>0.65640833728417647</v>
          </cell>
          <cell r="BX10">
            <v>0.46983484488396243</v>
          </cell>
          <cell r="BY10">
            <v>0.71350784568218728</v>
          </cell>
          <cell r="BZ10">
            <v>0.65130122020646297</v>
          </cell>
          <cell r="CA10">
            <v>0.61459972233244287</v>
          </cell>
          <cell r="CB10">
            <v>0.65399081945881221</v>
          </cell>
          <cell r="CC10">
            <v>5.5443726321158238E-3</v>
          </cell>
          <cell r="CD10">
            <v>1.4008290313506393</v>
          </cell>
          <cell r="CE10">
            <v>0.11337359662320523</v>
          </cell>
          <cell r="CF10">
            <v>0.36688199548704858</v>
          </cell>
          <cell r="CG10">
            <v>0.35003800219068637</v>
          </cell>
          <cell r="CH10">
            <v>0.35706914222315334</v>
          </cell>
          <cell r="CI10">
            <v>0.22686443813653057</v>
          </cell>
          <cell r="CJ10">
            <v>0.35434783495469446</v>
          </cell>
          <cell r="CK10">
            <v>0.42546406373094214</v>
          </cell>
          <cell r="CL10">
            <v>0.7024825973557256</v>
          </cell>
          <cell r="CM10">
            <v>0.61065567142620125</v>
          </cell>
          <cell r="CN10">
            <v>0.30591390252487827</v>
          </cell>
          <cell r="CO10">
            <v>0.50482205773485589</v>
          </cell>
          <cell r="CP10">
            <v>0.32003495962949557</v>
          </cell>
          <cell r="CQ10">
            <v>0.24555341970713584</v>
          </cell>
          <cell r="CR10">
            <v>0.28366919085343056</v>
          </cell>
          <cell r="CS10">
            <v>0.30753631025864081</v>
          </cell>
          <cell r="CT10">
            <v>0.36050720635883238</v>
          </cell>
          <cell r="CU10">
            <v>0.39259998291740317</v>
          </cell>
          <cell r="CV10">
            <v>8.6916380986636455E-2</v>
          </cell>
          <cell r="CW10">
            <v>0.36545166060622591</v>
          </cell>
          <cell r="CX10">
            <v>0.21669549924705223</v>
          </cell>
          <cell r="CY10">
            <v>0.18555225619523696</v>
          </cell>
          <cell r="CZ10">
            <v>0.31955239249296596</v>
          </cell>
          <cell r="DA10">
            <v>6.0894098838005561E-2</v>
          </cell>
          <cell r="DB10">
            <v>2.3514252975616046E-3</v>
          </cell>
          <cell r="DC10">
            <v>0.49722340745938709</v>
          </cell>
          <cell r="DD10">
            <v>0.76534785603001865</v>
          </cell>
          <cell r="DE10">
            <v>4.7065219926452073E-2</v>
          </cell>
          <cell r="DF10">
            <v>0.49777557287471552</v>
          </cell>
          <cell r="DG10">
            <v>0.32044394055101577</v>
          </cell>
          <cell r="DH10">
            <v>0.37721739324769032</v>
          </cell>
          <cell r="DI10">
            <v>0.32011218806533748</v>
          </cell>
          <cell r="DJ10">
            <v>0.28171359245241945</v>
          </cell>
          <cell r="DK10">
            <v>0.65292687086125056</v>
          </cell>
          <cell r="DL10">
            <v>0.57110149838115376</v>
          </cell>
          <cell r="DM10">
            <v>0.59941269019240906</v>
          </cell>
          <cell r="DN10">
            <v>0.74793882396473066</v>
          </cell>
          <cell r="DO10">
            <v>0.56779716693435489</v>
          </cell>
          <cell r="DP10">
            <v>0.26140142184354431</v>
          </cell>
          <cell r="DQ10">
            <v>0.35196738693407781</v>
          </cell>
          <cell r="DR10">
            <v>0.26619040578705722</v>
          </cell>
          <cell r="DS10">
            <v>0.26690348547835185</v>
          </cell>
          <cell r="DT10">
            <v>0.23642644176113947</v>
          </cell>
          <cell r="DU10">
            <v>0.29335604508884217</v>
          </cell>
          <cell r="DV10">
            <v>7.1902160143835658E-2</v>
          </cell>
          <cell r="DW10">
            <v>0.12444026715716916</v>
          </cell>
          <cell r="DX10">
            <v>-0.25854457668465614</v>
          </cell>
          <cell r="DY10">
            <v>0.48826742589143635</v>
          </cell>
          <cell r="DZ10">
            <v>0.32503693661428201</v>
          </cell>
          <cell r="EA10">
            <v>-0.28854222202930657</v>
          </cell>
          <cell r="EB10">
            <v>0.33776821218809516</v>
          </cell>
          <cell r="EC10">
            <v>0.47254257981967385</v>
          </cell>
          <cell r="ED10">
            <v>0.20176165332743778</v>
          </cell>
          <cell r="EE10">
            <v>0.20138901297643486</v>
          </cell>
          <cell r="EF10">
            <v>0.30764618207750516</v>
          </cell>
          <cell r="EG10">
            <v>0.19321416792055857</v>
          </cell>
          <cell r="EH10">
            <v>0.2914161609701722</v>
          </cell>
          <cell r="EI10">
            <v>8.3519409924747379E-2</v>
          </cell>
          <cell r="EJ10">
            <v>0.28952300382634633</v>
          </cell>
          <cell r="EK10">
            <v>-0.18329767127302432</v>
          </cell>
          <cell r="EL10">
            <v>6.2277775535690694E-2</v>
          </cell>
          <cell r="EM10">
            <v>0.10661240366718516</v>
          </cell>
          <cell r="EN10">
            <v>0.50022933461796981</v>
          </cell>
          <cell r="EO10">
            <v>0.15473376152736762</v>
          </cell>
          <cell r="EP10">
            <v>-0.16460834879477204</v>
          </cell>
          <cell r="EQ10">
            <v>-1.2976986610581775E-2</v>
          </cell>
          <cell r="ER10">
            <v>0.15759114133220464</v>
          </cell>
          <cell r="ES10">
            <v>-3.4663228107092436E-2</v>
          </cell>
          <cell r="ET10">
            <v>-0.16164827828302464</v>
          </cell>
          <cell r="EU10">
            <v>-0.40363018570552356</v>
          </cell>
          <cell r="EV10">
            <v>0.63216901860036501</v>
          </cell>
          <cell r="EW10">
            <v>-0.44853915628205243</v>
          </cell>
          <cell r="EX10">
            <v>0.15136814475557969</v>
          </cell>
          <cell r="EY10">
            <v>0.18461250692686804</v>
          </cell>
          <cell r="EZ10">
            <v>7.7858419852461225E-2</v>
          </cell>
          <cell r="FA10">
            <v>1.0947974302013108E-2</v>
          </cell>
          <cell r="FB10">
            <v>0.28230008995464573</v>
          </cell>
          <cell r="FC10">
            <v>3.3533027765230372E-2</v>
          </cell>
          <cell r="FD10">
            <v>0.1589305395766587</v>
          </cell>
          <cell r="FE10">
            <v>0.30639857392915815</v>
          </cell>
          <cell r="FF10">
            <v>7.8984517307702617E-2</v>
          </cell>
          <cell r="FG10">
            <v>0.40774543637063232</v>
          </cell>
          <cell r="FH10">
            <v>-0.48883355965514852</v>
          </cell>
          <cell r="FI10">
            <v>0.14537462836057102</v>
          </cell>
          <cell r="FJ10">
            <v>-0.19444989184495398</v>
          </cell>
          <cell r="FK10">
            <v>-6.2949898506744262E-2</v>
          </cell>
          <cell r="FL10">
            <v>7.603134354468466E-3</v>
          </cell>
          <cell r="FM10">
            <v>-0.82235553008341356</v>
          </cell>
          <cell r="FN10">
            <v>-0.53005556819785227</v>
          </cell>
          <cell r="FO10">
            <v>2.1000415662570049E-2</v>
          </cell>
          <cell r="FP10">
            <v>-0.88645955824789269</v>
          </cell>
          <cell r="FQ10">
            <v>0.42628143449934441</v>
          </cell>
          <cell r="FR10">
            <v>0.55483594853633633</v>
          </cell>
          <cell r="FS10">
            <v>0.15835502602554641</v>
          </cell>
          <cell r="FT10">
            <v>8.1048465730603425E-2</v>
          </cell>
          <cell r="FU10">
            <v>0.47955124522371761</v>
          </cell>
          <cell r="FV10">
            <v>0.97813798618204828</v>
          </cell>
          <cell r="FW10">
            <v>5.1912207572641478E-2</v>
          </cell>
          <cell r="FX10">
            <v>0.3547102976852301</v>
          </cell>
          <cell r="FY10">
            <v>0.72114453222302188</v>
          </cell>
          <cell r="FZ10">
            <v>1.1255935232968852</v>
          </cell>
          <cell r="GA10">
            <v>1.0485016957416207</v>
          </cell>
          <cell r="GB10">
            <v>0.87814610816691641</v>
          </cell>
          <cell r="GC10">
            <v>0.35785675101094228</v>
          </cell>
          <cell r="GD10">
            <v>1.2810733138418016</v>
          </cell>
          <cell r="GE10">
            <v>1.0862700983141877</v>
          </cell>
          <cell r="GF10">
            <v>1.4874369294344945</v>
          </cell>
          <cell r="GG10">
            <v>1.5924824478792345</v>
          </cell>
          <cell r="GH10">
            <v>1.5026248896321022</v>
          </cell>
          <cell r="GI10">
            <v>1.6512540059166412</v>
          </cell>
          <cell r="GJ10">
            <v>1.0908751129287992</v>
          </cell>
          <cell r="GK10">
            <v>1.9302814955667316</v>
          </cell>
          <cell r="GL10">
            <v>1.5734077136924611</v>
          </cell>
          <cell r="GM10">
            <v>1.0755062294790463</v>
          </cell>
          <cell r="GN10">
            <v>1.5238064493394461</v>
          </cell>
          <cell r="GO10">
            <v>1.7969520316416805</v>
          </cell>
          <cell r="GP10">
            <v>0.77595870597990313</v>
          </cell>
          <cell r="GQ10">
            <v>1.2970891667676057</v>
          </cell>
          <cell r="GR10">
            <v>0.87174517239094484</v>
          </cell>
          <cell r="GS10">
            <v>0.23567928031356189</v>
          </cell>
          <cell r="GT10">
            <v>0.37745925862017771</v>
          </cell>
          <cell r="GU10">
            <v>0.22088686776848476</v>
          </cell>
          <cell r="GV10">
            <v>0.53841713190223572</v>
          </cell>
          <cell r="GW10">
            <v>0.28678578902037088</v>
          </cell>
          <cell r="GX10">
            <v>0.28862291315606114</v>
          </cell>
          <cell r="GY10">
            <v>0.24023098239341323</v>
          </cell>
          <cell r="GZ10">
            <v>0.35041815003178556</v>
          </cell>
          <cell r="HA10">
            <v>0.36999933422272591</v>
          </cell>
          <cell r="HB10">
            <v>9.3902428468567223E-2</v>
          </cell>
          <cell r="HC10">
            <v>-0.1175682309429078</v>
          </cell>
          <cell r="HD10">
            <v>-1.0970808559534362E-2</v>
          </cell>
          <cell r="HE10">
            <v>0.67339051369764036</v>
          </cell>
          <cell r="HF10">
            <v>0.15490764482770203</v>
          </cell>
          <cell r="HG10">
            <v>2.3414587062120518E-4</v>
          </cell>
          <cell r="HH10">
            <v>0.21409122583220608</v>
          </cell>
          <cell r="HI10">
            <v>0.32042083830734214</v>
          </cell>
          <cell r="HJ10">
            <v>-1.8142315905862461E-2</v>
          </cell>
          <cell r="HK10">
            <v>0.45977980527564455</v>
          </cell>
          <cell r="HL10">
            <v>0.19532827560963995</v>
          </cell>
          <cell r="HM10">
            <v>0.13159345912703202</v>
          </cell>
          <cell r="HN10">
            <v>8.0960916242233338E-2</v>
          </cell>
          <cell r="HO10">
            <v>0.13765559678915906</v>
          </cell>
          <cell r="HP10">
            <v>0.39830202744899168</v>
          </cell>
          <cell r="HQ10">
            <v>0.39016945101282374</v>
          </cell>
          <cell r="HR10">
            <v>0.57768993160536297</v>
          </cell>
          <cell r="HS10">
            <v>0.59270991176070709</v>
          </cell>
          <cell r="HT10">
            <v>0.6291338335547465</v>
          </cell>
          <cell r="HU10">
            <v>0.22285499805055053</v>
          </cell>
          <cell r="HV10"/>
          <cell r="HW10"/>
          <cell r="HX10">
            <v>3.3176699566069834E-2</v>
          </cell>
          <cell r="HY10">
            <v>2.719896461741933E-2</v>
          </cell>
          <cell r="HZ10">
            <v>3.1347146978447427E-2</v>
          </cell>
          <cell r="IA10">
            <v>3.0387238773125214E-2</v>
          </cell>
          <cell r="IB10">
            <v>2.8768072952722212E-2</v>
          </cell>
          <cell r="IC10">
            <v>2.6851140605981927E-2</v>
          </cell>
          <cell r="ID10">
            <v>2.591902793745815E-2</v>
          </cell>
        </row>
        <row r="11">
          <cell r="B11" t="str">
            <v>a7</v>
          </cell>
          <cell r="C11"/>
          <cell r="D11" t="str">
            <v>Móveis e utensílios</v>
          </cell>
          <cell r="E11">
            <v>0.31017967003907643</v>
          </cell>
          <cell r="F11">
            <v>-0.70560651082838888</v>
          </cell>
          <cell r="G11">
            <v>-8.4405234790978056E-2</v>
          </cell>
          <cell r="H11">
            <v>0.22932430343797705</v>
          </cell>
          <cell r="I11">
            <v>0.6079098568863941</v>
          </cell>
          <cell r="J11">
            <v>-0.28527403549438191</v>
          </cell>
          <cell r="K11">
            <v>-0.52715777070815761</v>
          </cell>
          <cell r="L11">
            <v>5.3942539921038701E-2</v>
          </cell>
          <cell r="M11">
            <v>-0.31248467101865174</v>
          </cell>
          <cell r="N11">
            <v>-0.61658861715167745</v>
          </cell>
          <cell r="O11">
            <v>-5.0704756429979625E-2</v>
          </cell>
          <cell r="P11">
            <v>0.15289544560721424</v>
          </cell>
          <cell r="Q11">
            <v>0.30770331952211905</v>
          </cell>
          <cell r="R11">
            <v>0.2184797014655544</v>
          </cell>
          <cell r="S11">
            <v>0.10893033212605019</v>
          </cell>
          <cell r="T11">
            <v>0.3549748096113774</v>
          </cell>
          <cell r="U11">
            <v>0.25966634536192146</v>
          </cell>
          <cell r="V11">
            <v>0.3355316925159002</v>
          </cell>
          <cell r="W11">
            <v>8.8250975978198198E-2</v>
          </cell>
          <cell r="X11">
            <v>1.0478121782684156</v>
          </cell>
          <cell r="Y11">
            <v>0.25006562212020356</v>
          </cell>
          <cell r="Z11">
            <v>0.653972694619668</v>
          </cell>
          <cell r="AA11">
            <v>0.39764352147750515</v>
          </cell>
          <cell r="AB11">
            <v>0.42394092132127525</v>
          </cell>
          <cell r="AC11">
            <v>0.28334686751661309</v>
          </cell>
          <cell r="AD11">
            <v>0.81049787718185939</v>
          </cell>
          <cell r="AE11">
            <v>0.59328647467773976</v>
          </cell>
          <cell r="AF11">
            <v>0.29457283225650599</v>
          </cell>
          <cell r="AG11">
            <v>0.65993726635899463</v>
          </cell>
          <cell r="AH11">
            <v>0.46648095709302595</v>
          </cell>
          <cell r="AI11">
            <v>0.49348436081608327</v>
          </cell>
          <cell r="AJ11">
            <v>0.17374513197268016</v>
          </cell>
          <cell r="AK11">
            <v>1.0476889188729643</v>
          </cell>
          <cell r="AL11">
            <v>1.8810035410815544</v>
          </cell>
          <cell r="AM11">
            <v>1.307764437422378</v>
          </cell>
          <cell r="AN11">
            <v>-0.41079309987539148</v>
          </cell>
          <cell r="AO11">
            <v>0.54102001168693903</v>
          </cell>
          <cell r="AP11">
            <v>0.21091780632573887</v>
          </cell>
          <cell r="AQ11">
            <v>0.63304430850787696</v>
          </cell>
          <cell r="AR11">
            <v>0.52596391621825944</v>
          </cell>
          <cell r="AS11">
            <v>0.3421779330305128</v>
          </cell>
          <cell r="AT11">
            <v>0.28465094368715427</v>
          </cell>
          <cell r="AU11">
            <v>0.62095024434066204</v>
          </cell>
          <cell r="AV11">
            <v>0.20449411243941995</v>
          </cell>
          <cell r="AW11">
            <v>0.82365983329424353</v>
          </cell>
          <cell r="AX11">
            <v>0.39237284064759592</v>
          </cell>
          <cell r="AY11">
            <v>0.33677393001137546</v>
          </cell>
          <cell r="AZ11">
            <v>0.62080821819382948</v>
          </cell>
          <cell r="BA11">
            <v>0.80379609190038082</v>
          </cell>
          <cell r="BB11">
            <v>0.95454391335385935</v>
          </cell>
          <cell r="BC11">
            <v>0.56237364798414546</v>
          </cell>
          <cell r="BD11">
            <v>0.80983830986234295</v>
          </cell>
          <cell r="BE11">
            <v>0.43960121975467814</v>
          </cell>
          <cell r="BF11">
            <v>0.52315389961134429</v>
          </cell>
          <cell r="BG11">
            <v>0.71507803812411908</v>
          </cell>
          <cell r="BH11">
            <v>0.26996949415882909</v>
          </cell>
          <cell r="BI11">
            <v>0.16785322215559972</v>
          </cell>
          <cell r="BJ11">
            <v>0.31781921869800556</v>
          </cell>
          <cell r="BK11">
            <v>0.50082688381742457</v>
          </cell>
          <cell r="BL11">
            <v>3.6164962996025452E-2</v>
          </cell>
          <cell r="BM11">
            <v>0.1069717723412964</v>
          </cell>
          <cell r="BN11">
            <v>-8.9039797485384042E-2</v>
          </cell>
          <cell r="BO11">
            <v>6.2410118337524523E-2</v>
          </cell>
          <cell r="BP11">
            <v>-7.6863473408351979E-2</v>
          </cell>
          <cell r="BQ11">
            <v>-3.9040588502274431E-2</v>
          </cell>
          <cell r="BR11">
            <v>0.6014337843674582</v>
          </cell>
          <cell r="BS11">
            <v>7.771285967621111E-2</v>
          </cell>
          <cell r="BT11">
            <v>-3.8340186181500258E-2</v>
          </cell>
          <cell r="BU11">
            <v>-2.0035685768178269E-2</v>
          </cell>
          <cell r="BV11">
            <v>0.2740233109707475</v>
          </cell>
          <cell r="BW11">
            <v>0.10329333141451968</v>
          </cell>
          <cell r="BX11">
            <v>0.457475659844647</v>
          </cell>
          <cell r="BY11">
            <v>0.58453213833682582</v>
          </cell>
          <cell r="BZ11">
            <v>0.38472672491415949</v>
          </cell>
          <cell r="CA11">
            <v>0.91654995688617191</v>
          </cell>
          <cell r="CB11">
            <v>0.24243049619153112</v>
          </cell>
          <cell r="CC11">
            <v>0.92912266939293886</v>
          </cell>
          <cell r="CD11">
            <v>0.43330405406464934</v>
          </cell>
          <cell r="CE11">
            <v>7.8010365638576218E-2</v>
          </cell>
          <cell r="CF11">
            <v>1.519057054900145</v>
          </cell>
          <cell r="CG11">
            <v>0.50768276756343766</v>
          </cell>
          <cell r="CH11">
            <v>0.39016416860664549</v>
          </cell>
          <cell r="CI11">
            <v>0.50653697398618647</v>
          </cell>
          <cell r="CJ11">
            <v>0.67080326101407195</v>
          </cell>
          <cell r="CK11">
            <v>0.31609376674353484</v>
          </cell>
          <cell r="CL11">
            <v>0.949639287306141</v>
          </cell>
          <cell r="CM11">
            <v>0.50451892009728283</v>
          </cell>
          <cell r="CN11">
            <v>1.0234933974156775</v>
          </cell>
          <cell r="CO11">
            <v>0.35897633453616606</v>
          </cell>
          <cell r="CP11">
            <v>0.89906560603535013</v>
          </cell>
          <cell r="CQ11">
            <v>0.65052681768599996</v>
          </cell>
          <cell r="CR11">
            <v>0.39707107939901221</v>
          </cell>
          <cell r="CS11">
            <v>0.6000587239242634</v>
          </cell>
          <cell r="CT11">
            <v>0.43664340539515933</v>
          </cell>
          <cell r="CU11">
            <v>0.94074327932469259</v>
          </cell>
          <cell r="CV11">
            <v>0.70910865343766716</v>
          </cell>
          <cell r="CW11">
            <v>0.39059434074100352</v>
          </cell>
          <cell r="CX11">
            <v>0.13924525138442334</v>
          </cell>
          <cell r="CY11">
            <v>6.2187834969009259E-2</v>
          </cell>
          <cell r="CZ11">
            <v>0.35130698492476142</v>
          </cell>
          <cell r="DA11">
            <v>0.56545621873837604</v>
          </cell>
          <cell r="DB11">
            <v>0.44858699034313076</v>
          </cell>
          <cell r="DC11">
            <v>0.47076111936323173</v>
          </cell>
          <cell r="DD11">
            <v>1.075422401969675</v>
          </cell>
          <cell r="DE11">
            <v>0.50127244670451887</v>
          </cell>
          <cell r="DF11">
            <v>0.87103042384487139</v>
          </cell>
          <cell r="DG11">
            <v>1.1608317537255459</v>
          </cell>
          <cell r="DH11">
            <v>-0.25195579660119449</v>
          </cell>
          <cell r="DI11">
            <v>0.70794741138510631</v>
          </cell>
          <cell r="DJ11">
            <v>0.59702954626096982</v>
          </cell>
          <cell r="DK11">
            <v>0.24625648587350213</v>
          </cell>
          <cell r="DL11">
            <v>0.16179874959010476</v>
          </cell>
          <cell r="DM11">
            <v>0.22271774046281223</v>
          </cell>
          <cell r="DN11">
            <v>4.4866120540504539E-2</v>
          </cell>
          <cell r="DO11">
            <v>0.24419761716447397</v>
          </cell>
          <cell r="DP11">
            <v>0.21420030632739895</v>
          </cell>
          <cell r="DQ11">
            <v>0.16383788763840812</v>
          </cell>
          <cell r="DR11">
            <v>0.39592974650976487</v>
          </cell>
          <cell r="DS11">
            <v>0.46606028133517441</v>
          </cell>
          <cell r="DT11">
            <v>-0.25238126592552135</v>
          </cell>
          <cell r="DU11">
            <v>-8.642587086640674E-3</v>
          </cell>
          <cell r="DV11">
            <v>-0.13620328107977286</v>
          </cell>
          <cell r="DW11">
            <v>0.27359964993769381</v>
          </cell>
          <cell r="DX11">
            <v>0.2672358281792242</v>
          </cell>
          <cell r="DY11">
            <v>3.9796247262017914E-2</v>
          </cell>
          <cell r="DZ11">
            <v>0.47433283320330588</v>
          </cell>
          <cell r="EA11">
            <v>-0.17636742096016178</v>
          </cell>
          <cell r="EB11">
            <v>-2.572391208131819E-2</v>
          </cell>
          <cell r="EC11">
            <v>-0.11371637769832432</v>
          </cell>
          <cell r="ED11">
            <v>-0.10075366177539991</v>
          </cell>
          <cell r="EE11">
            <v>-0.19496026805558131</v>
          </cell>
          <cell r="EF11">
            <v>0.11136242332709401</v>
          </cell>
          <cell r="EG11">
            <v>0.28169181199339732</v>
          </cell>
          <cell r="EH11">
            <v>-0.28408804586639747</v>
          </cell>
          <cell r="EI11">
            <v>-0.1162064254145605</v>
          </cell>
          <cell r="EJ11">
            <v>-0.12687826538022762</v>
          </cell>
          <cell r="EK11">
            <v>9.4377777777765459E-3</v>
          </cell>
          <cell r="EL11">
            <v>-0.1967081499989547</v>
          </cell>
          <cell r="EM11">
            <v>0.16949213226531867</v>
          </cell>
          <cell r="EN11">
            <v>0.42357316784227805</v>
          </cell>
          <cell r="EO11">
            <v>0.60682275462320945</v>
          </cell>
          <cell r="EP11">
            <v>0.33148223037002822</v>
          </cell>
          <cell r="EQ11">
            <v>0.55259723105027092</v>
          </cell>
          <cell r="ER11">
            <v>0.19172060261058732</v>
          </cell>
          <cell r="ES11">
            <v>0.33363912533282303</v>
          </cell>
          <cell r="ET11">
            <v>0.47230615982776669</v>
          </cell>
          <cell r="EU11">
            <v>0.49151621224706332</v>
          </cell>
          <cell r="EV11">
            <v>0.27338735198469521</v>
          </cell>
          <cell r="EW11">
            <v>-2.4166823026774864E-2</v>
          </cell>
          <cell r="EX11">
            <v>7.2955459781738341E-2</v>
          </cell>
          <cell r="EY11">
            <v>0.34252222638626506</v>
          </cell>
          <cell r="EZ11">
            <v>-0.21126450402577746</v>
          </cell>
          <cell r="FA11">
            <v>0.18460709470704728</v>
          </cell>
          <cell r="FB11">
            <v>0.23886530801431149</v>
          </cell>
          <cell r="FC11">
            <v>0.30307244103606479</v>
          </cell>
          <cell r="FD11">
            <v>0.14133489715266023</v>
          </cell>
          <cell r="FE11">
            <v>6.7799685941722032E-2</v>
          </cell>
          <cell r="FF11">
            <v>-0.44687900670949432</v>
          </cell>
          <cell r="FG11">
            <v>-0.59125414112304497</v>
          </cell>
          <cell r="FH11">
            <v>-0.55294502635325671</v>
          </cell>
          <cell r="FI11">
            <v>-0.38848746633551912</v>
          </cell>
          <cell r="FJ11">
            <v>-0.10383687471036751</v>
          </cell>
          <cell r="FK11">
            <v>-0.53776515719803797</v>
          </cell>
          <cell r="FL11">
            <v>-1.2967645687070615</v>
          </cell>
          <cell r="FM11">
            <v>-1.6051647045751452</v>
          </cell>
          <cell r="FN11">
            <v>-0.2780221732482886</v>
          </cell>
          <cell r="FO11">
            <v>3.3566521541985139E-2</v>
          </cell>
          <cell r="FP11">
            <v>-0.64145480584244297</v>
          </cell>
          <cell r="FQ11">
            <v>1.1211035832810552</v>
          </cell>
          <cell r="FR11">
            <v>1.0228257840255282</v>
          </cell>
          <cell r="FS11">
            <v>1.4273033400623092</v>
          </cell>
          <cell r="FT11">
            <v>1.7078882953824177</v>
          </cell>
          <cell r="FU11">
            <v>0.88766848198322634</v>
          </cell>
          <cell r="FV11">
            <v>0.97269055835644735</v>
          </cell>
          <cell r="FW11">
            <v>0.88453851751857826</v>
          </cell>
          <cell r="FX11">
            <v>1.0859595225740577</v>
          </cell>
          <cell r="FY11">
            <v>1.2406832592757837</v>
          </cell>
          <cell r="FZ11">
            <v>0.4444267617032267</v>
          </cell>
          <cell r="GA11">
            <v>0.7728922611397735</v>
          </cell>
          <cell r="GB11">
            <v>0.88218915467956549</v>
          </cell>
          <cell r="GC11">
            <v>1.1542769396551762</v>
          </cell>
          <cell r="GD11">
            <v>1.0360069319951322</v>
          </cell>
          <cell r="GE11">
            <v>1.4577603077248682</v>
          </cell>
          <cell r="GF11">
            <v>1.3087517168843874</v>
          </cell>
          <cell r="GG11">
            <v>1.4296991207731082</v>
          </cell>
          <cell r="GH11">
            <v>1.777798555174698</v>
          </cell>
          <cell r="GI11">
            <v>1.3971127994345522</v>
          </cell>
          <cell r="GJ11">
            <v>1.4373767451552482</v>
          </cell>
          <cell r="GK11">
            <v>1.5269596334101436</v>
          </cell>
          <cell r="GL11">
            <v>1.3010271612025548</v>
          </cell>
          <cell r="GM11">
            <v>0.66425302810957021</v>
          </cell>
          <cell r="GN11">
            <v>0.89453522465394997</v>
          </cell>
          <cell r="GO11">
            <v>0.7727277523921714</v>
          </cell>
          <cell r="GP11">
            <v>0.71500773341743695</v>
          </cell>
          <cell r="GQ11">
            <v>-0.13926123706767157</v>
          </cell>
          <cell r="GR11">
            <v>0.75667961795579686</v>
          </cell>
          <cell r="GS11">
            <v>0.56641330989337746</v>
          </cell>
          <cell r="GT11">
            <v>0.30084695055330712</v>
          </cell>
          <cell r="GU11">
            <v>0.22863624623154521</v>
          </cell>
          <cell r="GV11">
            <v>0.30209044414056052</v>
          </cell>
          <cell r="GW11">
            <v>0.64689490623590018</v>
          </cell>
          <cell r="GX11">
            <v>0.41996961641829955</v>
          </cell>
          <cell r="GY11">
            <v>0.29025573481649758</v>
          </cell>
          <cell r="GZ11">
            <v>-7.968259248684717E-3</v>
          </cell>
          <cell r="HA11">
            <v>-0.2631376458692074</v>
          </cell>
          <cell r="HB11">
            <v>-0.10362708398258746</v>
          </cell>
          <cell r="HC11">
            <v>-0.43148586271244938</v>
          </cell>
          <cell r="HD11">
            <v>-4.7343613569935883E-2</v>
          </cell>
          <cell r="HE11">
            <v>-0.26015755495932069</v>
          </cell>
          <cell r="HF11">
            <v>0.12939066135626831</v>
          </cell>
          <cell r="HG11">
            <v>0.30907183064836374</v>
          </cell>
          <cell r="HH11">
            <v>0.11992901141049117</v>
          </cell>
          <cell r="HI11">
            <v>-0.40030511681408143</v>
          </cell>
          <cell r="HJ11">
            <v>-5.1230965229407843E-2</v>
          </cell>
          <cell r="HK11">
            <v>0.48251834237792934</v>
          </cell>
          <cell r="HL11">
            <v>0.58452840793657401</v>
          </cell>
          <cell r="HM11">
            <v>8.4098038331177349E-2</v>
          </cell>
          <cell r="HN11">
            <v>0.3407939418007544</v>
          </cell>
          <cell r="HO11">
            <v>0.32264417822169378</v>
          </cell>
          <cell r="HP11">
            <v>0.33301533507577119</v>
          </cell>
          <cell r="HQ11">
            <v>0.16487757861440855</v>
          </cell>
          <cell r="HR11">
            <v>2.8170050801577418E-2</v>
          </cell>
          <cell r="HS11">
            <v>-4.5800951734932482E-2</v>
          </cell>
          <cell r="HT11">
            <v>0.72265769486446629</v>
          </cell>
          <cell r="HU11">
            <v>0.46214046432034195</v>
          </cell>
          <cell r="HV11"/>
          <cell r="HW11"/>
          <cell r="HX11">
            <v>-2.4891929338242136E-3</v>
          </cell>
          <cell r="HY11">
            <v>-3.0969896960776344E-3</v>
          </cell>
          <cell r="HZ11">
            <v>5.6088399302900438E-3</v>
          </cell>
          <cell r="IA11">
            <v>1.372982294980174E-2</v>
          </cell>
          <cell r="IB11">
            <v>1.3330165625014878E-2</v>
          </cell>
          <cell r="IC11">
            <v>1.612915821908234E-2</v>
          </cell>
          <cell r="ID11">
            <v>1.8224033652863403E-2</v>
          </cell>
        </row>
        <row r="12">
          <cell r="B12" t="str">
            <v>a8</v>
          </cell>
          <cell r="C12"/>
          <cell r="D12" t="str">
            <v>Aparelhos eletroeletrônicos</v>
          </cell>
          <cell r="E12">
            <v>-0.71818678281792359</v>
          </cell>
          <cell r="F12">
            <v>-0.31210617754628345</v>
          </cell>
          <cell r="G12">
            <v>1.6683404573001326E-3</v>
          </cell>
          <cell r="H12">
            <v>-0.30639490597175723</v>
          </cell>
          <cell r="I12">
            <v>-0.42384349929712073</v>
          </cell>
          <cell r="J12">
            <v>-0.46831031538339118</v>
          </cell>
          <cell r="K12">
            <v>-0.29099774484967611</v>
          </cell>
          <cell r="L12">
            <v>-0.12281171950480996</v>
          </cell>
          <cell r="M12">
            <v>7.1159008173111715E-2</v>
          </cell>
          <cell r="N12">
            <v>-0.45671784485455191</v>
          </cell>
          <cell r="O12">
            <v>-0.54580799576059746</v>
          </cell>
          <cell r="P12">
            <v>-0.12876270849928062</v>
          </cell>
          <cell r="Q12">
            <v>2.2518502062808921E-2</v>
          </cell>
          <cell r="R12">
            <v>-0.22573528041198188</v>
          </cell>
          <cell r="S12">
            <v>-1.2839691012376306</v>
          </cell>
          <cell r="T12">
            <v>-1.0866545614754415</v>
          </cell>
          <cell r="U12">
            <v>-0.52559028081761028</v>
          </cell>
          <cell r="V12">
            <v>-0.47170593222568868</v>
          </cell>
          <cell r="W12">
            <v>-1.2381888135596597</v>
          </cell>
          <cell r="X12">
            <v>-0.12486631965022355</v>
          </cell>
          <cell r="Y12">
            <v>6.5174756362267772E-2</v>
          </cell>
          <cell r="Z12">
            <v>-0.42216049283452151</v>
          </cell>
          <cell r="AA12">
            <v>-0.17945285450952042</v>
          </cell>
          <cell r="AB12">
            <v>-0.38349150203322324</v>
          </cell>
          <cell r="AC12">
            <v>0.32551368990037588</v>
          </cell>
          <cell r="AD12">
            <v>-0.39912800004384508</v>
          </cell>
          <cell r="AE12">
            <v>0.62545730705276981</v>
          </cell>
          <cell r="AF12">
            <v>-0.13508553235695331</v>
          </cell>
          <cell r="AG12">
            <v>-4.1231198695044213E-3</v>
          </cell>
          <cell r="AH12">
            <v>-0.44784272505845024</v>
          </cell>
          <cell r="AI12">
            <v>0.30150999808968493</v>
          </cell>
          <cell r="AJ12">
            <v>-0.87029289926671538</v>
          </cell>
          <cell r="AK12">
            <v>-1.4497505221467577</v>
          </cell>
          <cell r="AL12">
            <v>-0.65377657507723086</v>
          </cell>
          <cell r="AM12">
            <v>-8.6766489071280262E-2</v>
          </cell>
          <cell r="AN12">
            <v>-0.27003356150190427</v>
          </cell>
          <cell r="AO12">
            <v>-0.89787907560892677</v>
          </cell>
          <cell r="AP12">
            <v>0.3250405792748694</v>
          </cell>
          <cell r="AQ12">
            <v>6.1945283037573518E-2</v>
          </cell>
          <cell r="AR12">
            <v>0.8362516662829762</v>
          </cell>
          <cell r="AS12">
            <v>-0.141919947858554</v>
          </cell>
          <cell r="AT12">
            <v>0.26321477447217489</v>
          </cell>
          <cell r="AU12">
            <v>1.5379440417534482</v>
          </cell>
          <cell r="AV12">
            <v>0.44163145615981136</v>
          </cell>
          <cell r="AW12">
            <v>8.3168727917112051E-2</v>
          </cell>
          <cell r="AX12">
            <v>-7.133998536545505E-2</v>
          </cell>
          <cell r="AY12">
            <v>0.72865696311339434</v>
          </cell>
          <cell r="AZ12">
            <v>-2.1175032071271858</v>
          </cell>
          <cell r="BA12">
            <v>-5.714355040267094E-2</v>
          </cell>
          <cell r="BB12">
            <v>-0.80073956288485704</v>
          </cell>
          <cell r="BC12">
            <v>-1.1727187936402999</v>
          </cell>
          <cell r="BD12">
            <v>-0.76932632547854496</v>
          </cell>
          <cell r="BE12">
            <v>-0.34164275379636422</v>
          </cell>
          <cell r="BF12">
            <v>2.1089240565103751E-2</v>
          </cell>
          <cell r="BG12">
            <v>-0.79429854881402662</v>
          </cell>
          <cell r="BH12">
            <v>-0.94116621668962352</v>
          </cell>
          <cell r="BI12">
            <v>-0.47820183887050405</v>
          </cell>
          <cell r="BJ12">
            <v>0.62918379020202053</v>
          </cell>
          <cell r="BK12">
            <v>-0.56031068783633486</v>
          </cell>
          <cell r="BL12">
            <v>1.005546808657698</v>
          </cell>
          <cell r="BM12">
            <v>-1.4058418158754762</v>
          </cell>
          <cell r="BN12">
            <v>-0.57286151162394106</v>
          </cell>
          <cell r="BO12">
            <v>0.16080315032228043</v>
          </cell>
          <cell r="BP12">
            <v>-2.3336538717081083</v>
          </cell>
          <cell r="BQ12">
            <v>-0.17319684815096537</v>
          </cell>
          <cell r="BR12">
            <v>-1.1390110648219576</v>
          </cell>
          <cell r="BS12">
            <v>-1.1864043272891251</v>
          </cell>
          <cell r="BT12">
            <v>-0.74796132472191346</v>
          </cell>
          <cell r="BU12">
            <v>3.7138488231988731E-2</v>
          </cell>
          <cell r="BV12">
            <v>-0.58604901534540943</v>
          </cell>
          <cell r="BW12">
            <v>-1.6912572880173116E-2</v>
          </cell>
          <cell r="BX12">
            <v>-7.0623716246643653E-2</v>
          </cell>
          <cell r="BY12">
            <v>-0.32066534836216931</v>
          </cell>
          <cell r="BZ12">
            <v>0.10658942105172287</v>
          </cell>
          <cell r="CA12">
            <v>0.3338290995528439</v>
          </cell>
          <cell r="CB12">
            <v>0.62929846183732252</v>
          </cell>
          <cell r="CC12">
            <v>0.82290047114361187</v>
          </cell>
          <cell r="CD12">
            <v>0.34424470272362839</v>
          </cell>
          <cell r="CE12">
            <v>0.1770907267379016</v>
          </cell>
          <cell r="CF12">
            <v>0.40411461612576716</v>
          </cell>
          <cell r="CG12">
            <v>5.8008177946348383E-2</v>
          </cell>
          <cell r="CH12">
            <v>-0.28992079696354267</v>
          </cell>
          <cell r="CI12">
            <v>0.1436529940904876</v>
          </cell>
          <cell r="CJ12">
            <v>0.53785995240909301</v>
          </cell>
          <cell r="CK12">
            <v>1.1216286472536723</v>
          </cell>
          <cell r="CL12">
            <v>0.82620230345330015</v>
          </cell>
          <cell r="CM12">
            <v>0.66677287066067947</v>
          </cell>
          <cell r="CN12">
            <v>1.0189497461684311</v>
          </cell>
          <cell r="CO12">
            <v>0.33952103071534623</v>
          </cell>
          <cell r="CP12">
            <v>0.9207269425855884</v>
          </cell>
          <cell r="CQ12">
            <v>8.9246260648550901E-2</v>
          </cell>
          <cell r="CR12">
            <v>0.13118056984858129</v>
          </cell>
          <cell r="CS12">
            <v>1.2161190481464246</v>
          </cell>
          <cell r="CT12">
            <v>0.29544869148081432</v>
          </cell>
          <cell r="CU12">
            <v>0.77661446931710998</v>
          </cell>
          <cell r="CV12">
            <v>-0.59460005006776839</v>
          </cell>
          <cell r="CW12">
            <v>0.4041181922819419</v>
          </cell>
          <cell r="CX12">
            <v>0.28589448077688928</v>
          </cell>
          <cell r="CY12">
            <v>0.32788916938039847</v>
          </cell>
          <cell r="CZ12">
            <v>-0.40252174304052346</v>
          </cell>
          <cell r="DA12">
            <v>-1.8801470520941592</v>
          </cell>
          <cell r="DB12">
            <v>0.979224334194015</v>
          </cell>
          <cell r="DC12">
            <v>0.10219768843397503</v>
          </cell>
          <cell r="DD12">
            <v>0.74606186334908386</v>
          </cell>
          <cell r="DE12">
            <v>-0.14413565898223624</v>
          </cell>
          <cell r="DF12">
            <v>0.60706805709970979</v>
          </cell>
          <cell r="DG12">
            <v>0.3546893729937608</v>
          </cell>
          <cell r="DH12">
            <v>0.48837319956838599</v>
          </cell>
          <cell r="DI12">
            <v>-0.18332977977320297</v>
          </cell>
          <cell r="DJ12">
            <v>-1.9049485636074337E-2</v>
          </cell>
          <cell r="DK12">
            <v>0.81570115061492743</v>
          </cell>
          <cell r="DL12">
            <v>0.89060018178166445</v>
          </cell>
          <cell r="DM12">
            <v>0.4928731134431672</v>
          </cell>
          <cell r="DN12">
            <v>1.9041007697326791</v>
          </cell>
          <cell r="DO12">
            <v>1.6142260598046363</v>
          </cell>
          <cell r="DP12">
            <v>0.60438139422717541</v>
          </cell>
          <cell r="DQ12">
            <v>1.2619001985657547</v>
          </cell>
          <cell r="DR12">
            <v>8.8210349704013424E-2</v>
          </cell>
          <cell r="DS12">
            <v>0.5424481507371155</v>
          </cell>
          <cell r="DT12">
            <v>0.54603434127915307</v>
          </cell>
          <cell r="DU12">
            <v>-0.32654601768118141</v>
          </cell>
          <cell r="DV12">
            <v>-8.2920002765717982E-2</v>
          </cell>
          <cell r="DW12">
            <v>-0.41268688884386506</v>
          </cell>
          <cell r="DX12">
            <v>-1.0569108185954548</v>
          </cell>
          <cell r="DY12">
            <v>-0.64721484863041212</v>
          </cell>
          <cell r="DZ12">
            <v>-0.30684257869333464</v>
          </cell>
          <cell r="EA12">
            <v>-0.33352028090595809</v>
          </cell>
          <cell r="EB12">
            <v>-0.52520781894307333</v>
          </cell>
          <cell r="EC12">
            <v>-0.18267943033922052</v>
          </cell>
          <cell r="ED12">
            <v>-0.39866333987049529</v>
          </cell>
          <cell r="EE12">
            <v>-0.62699249816668612</v>
          </cell>
          <cell r="EF12">
            <v>-0.35039366869969513</v>
          </cell>
          <cell r="EG12">
            <v>0.38411739152009261</v>
          </cell>
          <cell r="EH12">
            <v>-0.79025328784233295</v>
          </cell>
          <cell r="EI12">
            <v>-0.6197120265428282</v>
          </cell>
          <cell r="EJ12">
            <v>4.6488328803121703E-2</v>
          </cell>
          <cell r="EK12">
            <v>-5.184016233381783E-2</v>
          </cell>
          <cell r="EL12">
            <v>0.16971721578620702</v>
          </cell>
          <cell r="EM12">
            <v>9.4668794143302648E-2</v>
          </cell>
          <cell r="EN12">
            <v>0.12878862933011703</v>
          </cell>
          <cell r="EO12">
            <v>-0.66034166388615745</v>
          </cell>
          <cell r="EP12">
            <v>-6.0151016331062124E-2</v>
          </cell>
          <cell r="EQ12">
            <v>0.14244668665553206</v>
          </cell>
          <cell r="ER12">
            <v>0.58655094825836329</v>
          </cell>
          <cell r="ES12">
            <v>0.28600184808831841</v>
          </cell>
          <cell r="ET12">
            <v>0.77498347952452207</v>
          </cell>
          <cell r="EU12">
            <v>1.0135179463997872</v>
          </cell>
          <cell r="EV12">
            <v>0.68401764169603041</v>
          </cell>
          <cell r="EW12">
            <v>0.50138826864021269</v>
          </cell>
          <cell r="EX12">
            <v>0.26682016562837418</v>
          </cell>
          <cell r="EY12">
            <v>0.49666487907803969</v>
          </cell>
          <cell r="EZ12">
            <v>3.6701535455321732E-2</v>
          </cell>
          <cell r="FA12">
            <v>-8.8562325503730221E-2</v>
          </cell>
          <cell r="FB12">
            <v>-0.51722318020625835</v>
          </cell>
          <cell r="FC12">
            <v>0.1771052389579495</v>
          </cell>
          <cell r="FD12">
            <v>0.61451668334822784</v>
          </cell>
          <cell r="FE12">
            <v>-1.5383407610180342</v>
          </cell>
          <cell r="FF12">
            <v>-0.18056124866245682</v>
          </cell>
          <cell r="FG12">
            <v>0.42106356294151226</v>
          </cell>
          <cell r="FH12">
            <v>-1.2866012727401426</v>
          </cell>
          <cell r="FI12">
            <v>-0.28267594997889489</v>
          </cell>
          <cell r="FJ12">
            <v>-0.18433539884745187</v>
          </cell>
          <cell r="FK12">
            <v>-1.3073683785408718</v>
          </cell>
          <cell r="FL12">
            <v>-1.6319191687566104</v>
          </cell>
          <cell r="FM12">
            <v>3.4637263318096529</v>
          </cell>
          <cell r="FN12">
            <v>2.7147560710658354</v>
          </cell>
          <cell r="FO12">
            <v>1.6898391152933954</v>
          </cell>
          <cell r="FP12">
            <v>1.4342293802771025</v>
          </cell>
          <cell r="FQ12">
            <v>1.497073913078566</v>
          </cell>
          <cell r="FR12">
            <v>1.5026419139259133</v>
          </cell>
          <cell r="FS12">
            <v>0.70730358139279303</v>
          </cell>
          <cell r="FT12">
            <v>1.3481710471620261</v>
          </cell>
          <cell r="FU12">
            <v>0.23570075997103856</v>
          </cell>
          <cell r="FV12">
            <v>0.30741702306585239</v>
          </cell>
          <cell r="FW12">
            <v>1.3262388717904656</v>
          </cell>
          <cell r="FX12">
            <v>8.1701370829279085E-2</v>
          </cell>
          <cell r="FY12">
            <v>1.857345164003732</v>
          </cell>
          <cell r="FZ12">
            <v>1.3790264511177099</v>
          </cell>
          <cell r="GA12">
            <v>0.72783243091825511</v>
          </cell>
          <cell r="GB12">
            <v>0.91399541280159724</v>
          </cell>
          <cell r="GC12">
            <v>1.3167007107958</v>
          </cell>
          <cell r="GD12">
            <v>1.021851239745402</v>
          </cell>
          <cell r="GE12">
            <v>1.6252179679791681</v>
          </cell>
          <cell r="GF12">
            <v>0.69062366041437429</v>
          </cell>
          <cell r="GG12">
            <v>1.6436237026923379</v>
          </cell>
          <cell r="GH12">
            <v>1.7637449598728381</v>
          </cell>
          <cell r="GI12">
            <v>0.23609336663569991</v>
          </cell>
          <cell r="GJ12">
            <v>1.8678861899854837</v>
          </cell>
          <cell r="GK12">
            <v>0.34043530670754762</v>
          </cell>
          <cell r="GL12">
            <v>-0.38018788552591332</v>
          </cell>
          <cell r="GM12">
            <v>-0.62376778483414341</v>
          </cell>
          <cell r="GN12">
            <v>-0.34487284688069053</v>
          </cell>
          <cell r="GO12">
            <v>-0.39563967613405282</v>
          </cell>
          <cell r="GP12">
            <v>-0.59188447393191268</v>
          </cell>
          <cell r="GQ12">
            <v>-0.62142106100989736</v>
          </cell>
          <cell r="GR12">
            <v>-0.478226979280862</v>
          </cell>
          <cell r="GS12">
            <v>0.11613561872006528</v>
          </cell>
          <cell r="GT12">
            <v>-0.40232039628341454</v>
          </cell>
          <cell r="GU12">
            <v>-0.42818791279248103</v>
          </cell>
          <cell r="GV12">
            <v>-0.11945243498220748</v>
          </cell>
          <cell r="GW12">
            <v>-0.52738582326252015</v>
          </cell>
          <cell r="GX12">
            <v>-1.4498269504136516</v>
          </cell>
          <cell r="GY12">
            <v>-0.29358313428299709</v>
          </cell>
          <cell r="GZ12">
            <v>-0.35067264280945665</v>
          </cell>
          <cell r="HA12">
            <v>-0.3391060315847767</v>
          </cell>
          <cell r="HB12">
            <v>0.38042316175048541</v>
          </cell>
          <cell r="HC12">
            <v>0.20775191040853258</v>
          </cell>
          <cell r="HD12">
            <v>0.53219374704069367</v>
          </cell>
          <cell r="HE12">
            <v>8.7344067586087704E-2</v>
          </cell>
          <cell r="HF12">
            <v>-0.65425075590836457</v>
          </cell>
          <cell r="HG12">
            <v>-0.16279978650996441</v>
          </cell>
          <cell r="HH12">
            <v>-0.89643243652780313</v>
          </cell>
          <cell r="HI12">
            <v>0.19926828838126198</v>
          </cell>
          <cell r="HJ12">
            <v>0.46293776732429137</v>
          </cell>
          <cell r="HK12">
            <v>0.62660180448553149</v>
          </cell>
          <cell r="HL12">
            <v>0.57272060948750436</v>
          </cell>
          <cell r="HM12">
            <v>0.19617623104895188</v>
          </cell>
          <cell r="HN12">
            <v>-0.13081327151790845</v>
          </cell>
          <cell r="HO12">
            <v>-0.23536833489026776</v>
          </cell>
          <cell r="HP12">
            <v>-0.1439695920595625</v>
          </cell>
          <cell r="HQ12">
            <v>-1.0140657934799009</v>
          </cell>
          <cell r="HR12">
            <v>0.42337326433829503</v>
          </cell>
          <cell r="HS12">
            <v>0.56287245943300945</v>
          </cell>
          <cell r="HT12">
            <v>0.36796512156843164</v>
          </cell>
          <cell r="HU12">
            <v>-0.32451760554283737</v>
          </cell>
          <cell r="HV12"/>
          <cell r="HW12"/>
          <cell r="HX12">
            <v>-3.3817321031362702E-2</v>
          </cell>
          <cell r="HY12">
            <v>-1.9243668558273197E-2</v>
          </cell>
          <cell r="HZ12">
            <v>-5.9294667766250919E-3</v>
          </cell>
          <cell r="IA12">
            <v>3.3682354190638364E-3</v>
          </cell>
          <cell r="IB12">
            <v>5.6177978388813887E-3</v>
          </cell>
          <cell r="IC12">
            <v>3.4771134781312885E-3</v>
          </cell>
          <cell r="ID12">
            <v>5.8501938173227686E-4</v>
          </cell>
        </row>
        <row r="13">
          <cell r="B13" t="str">
            <v>a9</v>
          </cell>
          <cell r="C13"/>
          <cell r="D13" t="str">
            <v>Produtos de beleza</v>
          </cell>
          <cell r="E13">
            <v>-0.13732491772773869</v>
          </cell>
          <cell r="F13">
            <v>0.12078450587090117</v>
          </cell>
          <cell r="G13">
            <v>0.1987786288535176</v>
          </cell>
          <cell r="H13">
            <v>-0.15796651686915197</v>
          </cell>
          <cell r="I13">
            <v>0.25060623783193137</v>
          </cell>
          <cell r="J13">
            <v>-7.6315555432231008E-2</v>
          </cell>
          <cell r="K13">
            <v>0.46525389264819239</v>
          </cell>
          <cell r="L13">
            <v>1.5974097074590077E-2</v>
          </cell>
          <cell r="M13">
            <v>0.50575561468745889</v>
          </cell>
          <cell r="N13">
            <v>-0.1702596930749678</v>
          </cell>
          <cell r="O13">
            <v>0.35352727358900893</v>
          </cell>
          <cell r="P13">
            <v>0.49216483784964282</v>
          </cell>
          <cell r="Q13">
            <v>-0.17210935536510874</v>
          </cell>
          <cell r="R13">
            <v>0.65877902345279438</v>
          </cell>
          <cell r="S13">
            <v>0.32432603650779868</v>
          </cell>
          <cell r="T13">
            <v>0.17329664641773945</v>
          </cell>
          <cell r="U13">
            <v>0.80529800390681316</v>
          </cell>
          <cell r="V13">
            <v>1.0572099375462045</v>
          </cell>
          <cell r="W13">
            <v>0.46389489790929872</v>
          </cell>
          <cell r="X13">
            <v>0.63952133325955174</v>
          </cell>
          <cell r="Y13">
            <v>0.11791463012154679</v>
          </cell>
          <cell r="Z13">
            <v>0.96272068953466317</v>
          </cell>
          <cell r="AA13">
            <v>-2.6684455519614403E-3</v>
          </cell>
          <cell r="AB13">
            <v>0.10516477570381255</v>
          </cell>
          <cell r="AC13">
            <v>0.94446767832168632</v>
          </cell>
          <cell r="AD13">
            <v>0.15850672754483242</v>
          </cell>
          <cell r="AE13">
            <v>1.1005327019148581E-2</v>
          </cell>
          <cell r="AF13">
            <v>0.63123097777157966</v>
          </cell>
          <cell r="AG13">
            <v>0.44167928025748893</v>
          </cell>
          <cell r="AH13">
            <v>-0.48612823821180484</v>
          </cell>
          <cell r="AI13">
            <v>-4.427530305952132E-2</v>
          </cell>
          <cell r="AJ13">
            <v>0.26070892675096502</v>
          </cell>
          <cell r="AK13">
            <v>2.1626663522596346E-2</v>
          </cell>
          <cell r="AL13">
            <v>9.1716797009766537E-2</v>
          </cell>
          <cell r="AM13">
            <v>0.27696177653946563</v>
          </cell>
          <cell r="AN13">
            <v>0.50589527999409256</v>
          </cell>
          <cell r="AO13">
            <v>0.33187636364209538</v>
          </cell>
          <cell r="AP13">
            <v>0.14954586782099</v>
          </cell>
          <cell r="AQ13">
            <v>0.26277230182930111</v>
          </cell>
          <cell r="AR13">
            <v>0.52583537169465444</v>
          </cell>
          <cell r="AS13">
            <v>-7.7775950768440794E-2</v>
          </cell>
          <cell r="AT13">
            <v>-0.37805071685724556</v>
          </cell>
          <cell r="AU13">
            <v>-0.22670880720309583</v>
          </cell>
          <cell r="AV13">
            <v>0.13137495470290617</v>
          </cell>
          <cell r="AW13">
            <v>0.82824578538219384</v>
          </cell>
          <cell r="AX13">
            <v>0.29091428662340491</v>
          </cell>
          <cell r="AY13">
            <v>0.50051541650375952</v>
          </cell>
          <cell r="AZ13">
            <v>-0.11032794953102609</v>
          </cell>
          <cell r="BA13">
            <v>0.35132757182748264</v>
          </cell>
          <cell r="BB13">
            <v>6.4209752834855749E-2</v>
          </cell>
          <cell r="BC13">
            <v>0.37573034124172011</v>
          </cell>
          <cell r="BD13">
            <v>0.19108794461475043</v>
          </cell>
          <cell r="BE13">
            <v>0.54210305142754578</v>
          </cell>
          <cell r="BF13">
            <v>-3.6545324779950761E-2</v>
          </cell>
          <cell r="BG13">
            <v>1.0123407706670093</v>
          </cell>
          <cell r="BH13">
            <v>-6.7258691631479905E-3</v>
          </cell>
          <cell r="BI13">
            <v>3.2817153126302401E-2</v>
          </cell>
          <cell r="BJ13">
            <v>0.40460792043805327</v>
          </cell>
          <cell r="BK13">
            <v>0.34449245998308697</v>
          </cell>
          <cell r="BL13">
            <v>-0.26282642669426082</v>
          </cell>
          <cell r="BM13">
            <v>0.20950410199390035</v>
          </cell>
          <cell r="BN13">
            <v>0.55490296717368892</v>
          </cell>
          <cell r="BO13">
            <v>0.30597401474712171</v>
          </cell>
          <cell r="BP13">
            <v>-0.10960584091125725</v>
          </cell>
          <cell r="BQ13">
            <v>-0.31782001011653449</v>
          </cell>
          <cell r="BR13">
            <v>0.39124740737379682</v>
          </cell>
          <cell r="BS13">
            <v>-3.0238766983472942E-2</v>
          </cell>
          <cell r="BT13">
            <v>0.262218354346345</v>
          </cell>
          <cell r="BU13">
            <v>2.7323653060690845E-2</v>
          </cell>
          <cell r="BV13">
            <v>-1.7345287270103427E-2</v>
          </cell>
          <cell r="BW13">
            <v>6.18139609332502E-3</v>
          </cell>
          <cell r="BX13">
            <v>0.49104421972647572</v>
          </cell>
          <cell r="BY13">
            <v>0.12507447491432799</v>
          </cell>
          <cell r="BZ13">
            <v>0.51570205951949788</v>
          </cell>
          <cell r="CA13">
            <v>3.1411513042783668E-2</v>
          </cell>
          <cell r="CB13">
            <v>1.3320251694888867</v>
          </cell>
          <cell r="CC13">
            <v>2.2266682013968477</v>
          </cell>
          <cell r="CD13">
            <v>0.37345759417586066</v>
          </cell>
          <cell r="CE13">
            <v>-2.9598057298443337E-3</v>
          </cell>
          <cell r="CF13">
            <v>0.48206040253515425</v>
          </cell>
          <cell r="CG13">
            <v>0.69887415913507311</v>
          </cell>
          <cell r="CH13">
            <v>0.27283182854793608</v>
          </cell>
          <cell r="CI13">
            <v>0.29394096873367914</v>
          </cell>
          <cell r="CJ13">
            <v>0.5737047748148143</v>
          </cell>
          <cell r="CK13">
            <v>1.1819129700669748</v>
          </cell>
          <cell r="CL13">
            <v>0.58952498415027321</v>
          </cell>
          <cell r="CM13">
            <v>9.5885011286327426E-2</v>
          </cell>
          <cell r="CN13">
            <v>0.6716102533537196</v>
          </cell>
          <cell r="CO13">
            <v>3.6928897679928241E-2</v>
          </cell>
          <cell r="CP13">
            <v>1.5218995844914645</v>
          </cell>
          <cell r="CQ13">
            <v>0.33855369909809951</v>
          </cell>
          <cell r="CR13">
            <v>0.6138324960288486</v>
          </cell>
          <cell r="CS13">
            <v>0.55381216543185019</v>
          </cell>
          <cell r="CT13">
            <v>0.20515258974347717</v>
          </cell>
          <cell r="CU13">
            <v>0.6929868993763364</v>
          </cell>
          <cell r="CV13">
            <v>0.45776129104440599</v>
          </cell>
          <cell r="CW13">
            <v>0.11592271774034657</v>
          </cell>
          <cell r="CX13">
            <v>0.41000436027434262</v>
          </cell>
          <cell r="CY13">
            <v>0.44050533566874606</v>
          </cell>
          <cell r="CZ13">
            <v>0.335004738037739</v>
          </cell>
          <cell r="DA13">
            <v>-0.69559974746778153</v>
          </cell>
          <cell r="DB13">
            <v>-0.18547458170587561</v>
          </cell>
          <cell r="DC13">
            <v>1.3147796778208374</v>
          </cell>
          <cell r="DD13">
            <v>8.7920780826848954E-2</v>
          </cell>
          <cell r="DE13">
            <v>0.8114272429718028</v>
          </cell>
          <cell r="DF13">
            <v>1.3158112465120979</v>
          </cell>
          <cell r="DG13">
            <v>0.48645271041441163</v>
          </cell>
          <cell r="DH13">
            <v>1.0628357976131468</v>
          </cell>
          <cell r="DI13">
            <v>0.18497280268707073</v>
          </cell>
          <cell r="DJ13">
            <v>0.46237159381068693</v>
          </cell>
          <cell r="DK13">
            <v>0.81753255292082372</v>
          </cell>
          <cell r="DL13">
            <v>0.74600725342190799</v>
          </cell>
          <cell r="DM13">
            <v>0.99372289250754875</v>
          </cell>
          <cell r="DN13">
            <v>1.2626176055868967</v>
          </cell>
          <cell r="DO13">
            <v>0.36159371662103013</v>
          </cell>
          <cell r="DP13">
            <v>0.23902118638415004</v>
          </cell>
          <cell r="DQ13">
            <v>0.6840412562134901</v>
          </cell>
          <cell r="DR13">
            <v>1.016720990422229</v>
          </cell>
          <cell r="DS13">
            <v>0.55660142464411422</v>
          </cell>
          <cell r="DT13">
            <v>0.66120398322937035</v>
          </cell>
          <cell r="DU13">
            <v>0.20584184213370804</v>
          </cell>
          <cell r="DV13">
            <v>0.14456395163522018</v>
          </cell>
          <cell r="DW13">
            <v>1.4490192327543809</v>
          </cell>
          <cell r="DX13">
            <v>1.0253719391520377</v>
          </cell>
          <cell r="DY13">
            <v>0.50477421773950937</v>
          </cell>
          <cell r="DZ13">
            <v>0.13959075959195388</v>
          </cell>
          <cell r="EA13">
            <v>0.28242121429254041</v>
          </cell>
          <cell r="EB13">
            <v>-4.8733948580107267E-2</v>
          </cell>
          <cell r="EC13">
            <v>-0.32111349831642144</v>
          </cell>
          <cell r="ED13">
            <v>-0.26790730982519051</v>
          </cell>
          <cell r="EE13">
            <v>0.19181873215843837</v>
          </cell>
          <cell r="EF13">
            <v>-0.70971638576054374</v>
          </cell>
          <cell r="EG13">
            <v>0.89156684350267312</v>
          </cell>
          <cell r="EH13">
            <v>0.66263511702979372</v>
          </cell>
          <cell r="EI13">
            <v>0.73924455191132665</v>
          </cell>
          <cell r="EJ13">
            <v>4.2382396217703899E-3</v>
          </cell>
          <cell r="EK13">
            <v>3.0810267631835586E-3</v>
          </cell>
          <cell r="EL13">
            <v>-0.71356360315985512</v>
          </cell>
          <cell r="EM13">
            <v>0.2177708966012375</v>
          </cell>
          <cell r="EN13">
            <v>-8.5264515244588779E-2</v>
          </cell>
          <cell r="EO13">
            <v>-5.5963166030892353E-4</v>
          </cell>
          <cell r="EP13">
            <v>-5.5384859026531785E-2</v>
          </cell>
          <cell r="EQ13">
            <v>-8.8048248348115976E-3</v>
          </cell>
          <cell r="ER13">
            <v>-7.9643052145272009E-2</v>
          </cell>
          <cell r="ES13">
            <v>-0.51036338062064601</v>
          </cell>
          <cell r="ET13">
            <v>-0.27115703667912783</v>
          </cell>
          <cell r="EU13">
            <v>-6.6257984502029075</v>
          </cell>
          <cell r="EV13">
            <v>0.77874785999556195</v>
          </cell>
          <cell r="EW13">
            <v>8.4666766004161786E-2</v>
          </cell>
          <cell r="EX13">
            <v>-0.35466867983996053</v>
          </cell>
          <cell r="EY13">
            <v>-0.7325526134639091</v>
          </cell>
          <cell r="EZ13">
            <v>3.9880038670031723</v>
          </cell>
          <cell r="FA13">
            <v>-0.40936305041607568</v>
          </cell>
          <cell r="FB13">
            <v>2.9660509783752786</v>
          </cell>
          <cell r="FC13">
            <v>-3.2688507924226116</v>
          </cell>
          <cell r="FD13">
            <v>-1.6084443308533451</v>
          </cell>
          <cell r="FE13">
            <v>2.8631394888410284</v>
          </cell>
          <cell r="FF13">
            <v>1.1995058638073317</v>
          </cell>
          <cell r="FG13">
            <v>1.4010526891758701</v>
          </cell>
          <cell r="FH13">
            <v>1.3399037036875114</v>
          </cell>
          <cell r="FI13">
            <v>-4.3633628149151775</v>
          </cell>
          <cell r="FJ13">
            <v>3.3866261540973284</v>
          </cell>
          <cell r="FK13">
            <v>0.47827200034073769</v>
          </cell>
          <cell r="FL13">
            <v>-0.78806023335637576</v>
          </cell>
          <cell r="FM13">
            <v>0.27991056664966152</v>
          </cell>
          <cell r="FN13">
            <v>-1.4083277610851894</v>
          </cell>
          <cell r="FO13">
            <v>1.8706941877097734</v>
          </cell>
          <cell r="FP13">
            <v>1.0413099119158602</v>
          </cell>
          <cell r="FQ13">
            <v>0.11622448203820568</v>
          </cell>
          <cell r="FR13">
            <v>1.267349748868611</v>
          </cell>
          <cell r="FS13">
            <v>1.1889138923675659</v>
          </cell>
          <cell r="FT13">
            <v>0.75496443365477717</v>
          </cell>
          <cell r="FU13">
            <v>-0.7349016161602151</v>
          </cell>
          <cell r="FV13">
            <v>1.5365760378821278</v>
          </cell>
          <cell r="FW13">
            <v>-1.8768013707224327</v>
          </cell>
          <cell r="FX13">
            <v>0.90070583059755904</v>
          </cell>
          <cell r="FY13">
            <v>0.69017545645326095</v>
          </cell>
          <cell r="FZ13">
            <v>1.9959801575681269</v>
          </cell>
          <cell r="GA13">
            <v>-0.6279191970227771</v>
          </cell>
          <cell r="GB13">
            <v>-2.2766671289631262</v>
          </cell>
          <cell r="GC13">
            <v>2.4916001832245342</v>
          </cell>
          <cell r="GD13">
            <v>-0.30725732164992792</v>
          </cell>
          <cell r="GE13">
            <v>-5.6590078288450343</v>
          </cell>
          <cell r="GF13">
            <v>4.4865093153257192</v>
          </cell>
          <cell r="GG13">
            <v>1.9461867180573762</v>
          </cell>
          <cell r="GH13">
            <v>0.74694412150626022</v>
          </cell>
          <cell r="GI13">
            <v>3.1151889776214148</v>
          </cell>
          <cell r="GJ13">
            <v>0.20870616500478434</v>
          </cell>
          <cell r="GK13">
            <v>0.53222866828429005</v>
          </cell>
          <cell r="GL13">
            <v>-4.8513859473615639E-3</v>
          </cell>
          <cell r="GM13">
            <v>-1.1463321384349712</v>
          </cell>
          <cell r="GN13">
            <v>4.0760132609433555</v>
          </cell>
          <cell r="GO13">
            <v>0.16154118875665802</v>
          </cell>
          <cell r="GP13">
            <v>3.3912897127456887</v>
          </cell>
          <cell r="GQ13">
            <v>-0.51453793313044116</v>
          </cell>
          <cell r="GR13">
            <v>6.8971916801839939</v>
          </cell>
          <cell r="GS13">
            <v>-4.6509229780606489</v>
          </cell>
          <cell r="GT13">
            <v>4.5869778476053824</v>
          </cell>
          <cell r="GU13">
            <v>2.8740801388408954E-2</v>
          </cell>
          <cell r="GV13">
            <v>0.19151957232699601</v>
          </cell>
          <cell r="GW13">
            <v>0.72762224445239099</v>
          </cell>
          <cell r="GX13">
            <v>0.17746675521077293</v>
          </cell>
          <cell r="GY13">
            <v>-0.16419143692759519</v>
          </cell>
          <cell r="GZ13">
            <v>1.8830636490774282</v>
          </cell>
          <cell r="HA13">
            <v>-0.67346791404227702</v>
          </cell>
          <cell r="HB13">
            <v>-0.52649331180121806</v>
          </cell>
          <cell r="HC13">
            <v>1.0909737200951071</v>
          </cell>
          <cell r="HD13">
            <v>-0.18941285457826496</v>
          </cell>
          <cell r="HE13">
            <v>0.60799350246941231</v>
          </cell>
          <cell r="HF13">
            <v>-0.45972770248151562</v>
          </cell>
          <cell r="HG13">
            <v>2.9667355920537375E-3</v>
          </cell>
          <cell r="HH13">
            <v>7.9217318536308312E-2</v>
          </cell>
          <cell r="HI13">
            <v>1.8681058540251314</v>
          </cell>
          <cell r="HJ13">
            <v>1.3297290058880833</v>
          </cell>
          <cell r="HK13">
            <v>1.2326146660060999</v>
          </cell>
          <cell r="HL13">
            <v>-0.87428449802857244</v>
          </cell>
          <cell r="HM13">
            <v>1.7731614265208435</v>
          </cell>
          <cell r="HN13">
            <v>-0.65272763636717457</v>
          </cell>
          <cell r="HO13">
            <v>1.9766438821458507</v>
          </cell>
          <cell r="HP13">
            <v>-0.55228164360640619</v>
          </cell>
          <cell r="HQ13">
            <v>0.45296377053567483</v>
          </cell>
          <cell r="HR13">
            <v>-3.6088103810783423E-2</v>
          </cell>
          <cell r="HS13">
            <v>0.5876657604307951</v>
          </cell>
          <cell r="HT13">
            <v>1.6279807109373508</v>
          </cell>
          <cell r="HU13">
            <v>-0.83356607858813447</v>
          </cell>
          <cell r="HV13"/>
          <cell r="HW13"/>
          <cell r="HX13">
            <v>5.1146348113693341E-2</v>
          </cell>
          <cell r="HY13">
            <v>7.0351488165328435E-2</v>
          </cell>
          <cell r="HZ13">
            <v>8.2503068371714949E-2</v>
          </cell>
          <cell r="IA13">
            <v>5.7803492879341833E-2</v>
          </cell>
          <cell r="IB13">
            <v>7.6145558639969746E-2</v>
          </cell>
          <cell r="IC13">
            <v>5.991503632236439E-2</v>
          </cell>
          <cell r="ID13">
            <v>7.7078091147636307E-2</v>
          </cell>
        </row>
        <row r="14">
          <cell r="B14" t="str">
            <v>a10</v>
          </cell>
          <cell r="C14"/>
          <cell r="D14" t="str">
            <v>Demais</v>
          </cell>
          <cell r="E14">
            <v>0.37337804762699989</v>
          </cell>
          <cell r="F14">
            <v>0.3152433930166012</v>
          </cell>
          <cell r="G14">
            <v>0.71510305068751734</v>
          </cell>
          <cell r="H14">
            <v>0.37577071403222817</v>
          </cell>
          <cell r="I14">
            <v>0.31937259253457739</v>
          </cell>
          <cell r="J14">
            <v>0.31337500329054535</v>
          </cell>
          <cell r="K14">
            <v>-0.16012351334387631</v>
          </cell>
          <cell r="L14">
            <v>-1.6896446895088957E-2</v>
          </cell>
          <cell r="M14">
            <v>0.28155164910177177</v>
          </cell>
          <cell r="N14">
            <v>0.24877565112572597</v>
          </cell>
          <cell r="O14">
            <v>0.48626713016784606</v>
          </cell>
          <cell r="P14">
            <v>0.27547824416642186</v>
          </cell>
          <cell r="Q14">
            <v>0.32939038965149336</v>
          </cell>
          <cell r="R14">
            <v>0.47370347758138109</v>
          </cell>
          <cell r="S14">
            <v>0.32683272917535078</v>
          </cell>
          <cell r="T14">
            <v>0.77724162662804019</v>
          </cell>
          <cell r="U14">
            <v>0.46063544474195339</v>
          </cell>
          <cell r="V14">
            <v>0.16806044988622659</v>
          </cell>
          <cell r="W14">
            <v>0.34219862191844186</v>
          </cell>
          <cell r="X14">
            <v>0.29170771971638487</v>
          </cell>
          <cell r="Y14">
            <v>0.46349985391491089</v>
          </cell>
          <cell r="Z14">
            <v>0.43832353689028025</v>
          </cell>
          <cell r="AA14">
            <v>0.55515308688663367</v>
          </cell>
          <cell r="AB14">
            <v>0.94578058333334525</v>
          </cell>
          <cell r="AC14">
            <v>1.4141863568804212</v>
          </cell>
          <cell r="AD14">
            <v>0.5206284350145296</v>
          </cell>
          <cell r="AE14">
            <v>0.71093995617464145</v>
          </cell>
          <cell r="AF14">
            <v>0.64946309163136107</v>
          </cell>
          <cell r="AG14">
            <v>0.55676953107195004</v>
          </cell>
          <cell r="AH14">
            <v>0.28861287426471449</v>
          </cell>
          <cell r="AI14">
            <v>0.76662388697560857</v>
          </cell>
          <cell r="AJ14">
            <v>2.4121382438011523</v>
          </cell>
          <cell r="AK14">
            <v>1.5811023903687271</v>
          </cell>
          <cell r="AL14">
            <v>-0.1687016327344395</v>
          </cell>
          <cell r="AM14">
            <v>0.31703508778377909</v>
          </cell>
          <cell r="AN14">
            <v>7.2059271183078977E-2</v>
          </cell>
          <cell r="AO14">
            <v>0.14756411296860961</v>
          </cell>
          <cell r="AP14">
            <v>2.3894695058345405E-2</v>
          </cell>
          <cell r="AQ14">
            <v>0.25229222488560765</v>
          </cell>
          <cell r="AR14">
            <v>2.1004462812456381E-2</v>
          </cell>
          <cell r="AS14">
            <v>0.25218379334140195</v>
          </cell>
          <cell r="AT14">
            <v>-3.1052261284358451E-2</v>
          </cell>
          <cell r="AU14">
            <v>-7.2314282128189689E-3</v>
          </cell>
          <cell r="AV14">
            <v>-0.34839390543294257</v>
          </cell>
          <cell r="AW14">
            <v>0.18065437147400587</v>
          </cell>
          <cell r="AX14">
            <v>0.69321616864290547</v>
          </cell>
          <cell r="AY14">
            <v>0.36780178720796641</v>
          </cell>
          <cell r="AZ14">
            <v>0.34971947994945651</v>
          </cell>
          <cell r="BA14">
            <v>0.32196137937398817</v>
          </cell>
          <cell r="BB14">
            <v>0.42760827984054117</v>
          </cell>
          <cell r="BC14">
            <v>0.36974518594685435</v>
          </cell>
          <cell r="BD14">
            <v>0.30837915627573409</v>
          </cell>
          <cell r="BE14">
            <v>0.44273351166444286</v>
          </cell>
          <cell r="BF14">
            <v>0.64125205003011843</v>
          </cell>
          <cell r="BG14">
            <v>7.2310432399305569E-2</v>
          </cell>
          <cell r="BH14">
            <v>7.9792212136766238E-2</v>
          </cell>
          <cell r="BI14">
            <v>0.14486967821143537</v>
          </cell>
          <cell r="BJ14">
            <v>0.26269099681147168</v>
          </cell>
          <cell r="BK14">
            <v>0.49346275173016352</v>
          </cell>
          <cell r="BL14">
            <v>0.53702352320958369</v>
          </cell>
          <cell r="BM14">
            <v>0.55033375835218123</v>
          </cell>
          <cell r="BN14">
            <v>0.47830982635153418</v>
          </cell>
          <cell r="BO14">
            <v>0.20900665580137456</v>
          </cell>
          <cell r="BP14">
            <v>0.45349609695406912</v>
          </cell>
          <cell r="BQ14">
            <v>-3.9768365983846365E-2</v>
          </cell>
          <cell r="BR14">
            <v>-8.7877582092801276E-3</v>
          </cell>
          <cell r="BS14">
            <v>0.2930417836708159</v>
          </cell>
          <cell r="BT14">
            <v>2.4944150013544544</v>
          </cell>
          <cell r="BU14">
            <v>0.94731789545001277</v>
          </cell>
          <cell r="BV14">
            <v>4.4311723345117571E-2</v>
          </cell>
          <cell r="BW14">
            <v>0.56376821921000442</v>
          </cell>
          <cell r="BX14">
            <v>0.7151617613646124</v>
          </cell>
          <cell r="BY14">
            <v>0.67044311262058898</v>
          </cell>
          <cell r="BZ14">
            <v>0.51394139297742925</v>
          </cell>
          <cell r="CA14">
            <v>0.18941426411029738</v>
          </cell>
          <cell r="CB14">
            <v>1.3264682762830375</v>
          </cell>
          <cell r="CC14">
            <v>1.4543255904292209</v>
          </cell>
          <cell r="CD14">
            <v>0.33415480854752388</v>
          </cell>
          <cell r="CE14">
            <v>0.45449057345163624</v>
          </cell>
          <cell r="CF14">
            <v>0.23598115026632627</v>
          </cell>
          <cell r="CG14">
            <v>9.0589127825978721E-2</v>
          </cell>
          <cell r="CH14">
            <v>0.14627507788227945</v>
          </cell>
          <cell r="CI14">
            <v>0.46871925549150717</v>
          </cell>
          <cell r="CJ14">
            <v>0.48670143820697831</v>
          </cell>
          <cell r="CK14">
            <v>0.53495084284304539</v>
          </cell>
          <cell r="CL14">
            <v>0.81784417709104673</v>
          </cell>
          <cell r="CM14">
            <v>0.93838689075080595</v>
          </cell>
          <cell r="CN14">
            <v>0.67256055732414666</v>
          </cell>
          <cell r="CO14">
            <v>1.3658507258656556</v>
          </cell>
          <cell r="CP14">
            <v>0.13064617215121643</v>
          </cell>
          <cell r="CQ14">
            <v>0.51341167173524127</v>
          </cell>
          <cell r="CR14">
            <v>0.4451574718494129</v>
          </cell>
          <cell r="CS14">
            <v>0.61913406951548211</v>
          </cell>
          <cell r="CT14">
            <v>0.43405543364754351</v>
          </cell>
          <cell r="CU14">
            <v>0.50147301129509003</v>
          </cell>
          <cell r="CV14">
            <v>0.47647087302833313</v>
          </cell>
          <cell r="CW14">
            <v>0.58641693951095419</v>
          </cell>
          <cell r="CX14">
            <v>0.55663983492931379</v>
          </cell>
          <cell r="CY14">
            <v>0.20364339970009837</v>
          </cell>
          <cell r="CZ14">
            <v>0.51653965742019636</v>
          </cell>
          <cell r="DA14">
            <v>0.7881309565729282</v>
          </cell>
          <cell r="DB14">
            <v>0.45686181806115655</v>
          </cell>
          <cell r="DC14">
            <v>0.5293580756055718</v>
          </cell>
          <cell r="DD14">
            <v>0.67823670842508932</v>
          </cell>
          <cell r="DE14">
            <v>0.57534285411027497</v>
          </cell>
          <cell r="DF14">
            <v>0.75012712765341405</v>
          </cell>
          <cell r="DG14">
            <v>0.74188452798060212</v>
          </cell>
          <cell r="DH14">
            <v>0.75340662651784385</v>
          </cell>
          <cell r="DI14">
            <v>0.73771263035837364</v>
          </cell>
          <cell r="DJ14">
            <v>0.68535098098274716</v>
          </cell>
          <cell r="DK14">
            <v>0.92564910507310572</v>
          </cell>
          <cell r="DL14">
            <v>0.80379735166073374</v>
          </cell>
          <cell r="DM14">
            <v>0.94614367909471753</v>
          </cell>
          <cell r="DN14">
            <v>1.0695295671736744</v>
          </cell>
          <cell r="DO14">
            <v>1.1594281965004285</v>
          </cell>
          <cell r="DP14">
            <v>0.67944086867962028</v>
          </cell>
          <cell r="DQ14">
            <v>2.4060384653388383</v>
          </cell>
          <cell r="DR14">
            <v>0.49995436374705093</v>
          </cell>
          <cell r="DS14">
            <v>0.72223494161760016</v>
          </cell>
          <cell r="DT14">
            <v>0.5616935179224356</v>
          </cell>
          <cell r="DU14">
            <v>-0.10493385710232417</v>
          </cell>
          <cell r="DV14">
            <v>-3.1994363742938958E-2</v>
          </cell>
          <cell r="DW14">
            <v>-5.1058359589376323E-2</v>
          </cell>
          <cell r="DX14">
            <v>1.2273758240081776</v>
          </cell>
          <cell r="DY14">
            <v>-5.9053087660174697E-3</v>
          </cell>
          <cell r="DZ14">
            <v>-0.15424880688816245</v>
          </cell>
          <cell r="EA14">
            <v>0.62156645281623923</v>
          </cell>
          <cell r="EB14">
            <v>-1.3452048657228488E-2</v>
          </cell>
          <cell r="EC14">
            <v>0.13221357031392245</v>
          </cell>
          <cell r="ED14">
            <v>-5.3435028099244164E-2</v>
          </cell>
          <cell r="EE14">
            <v>6.0777983979249939E-3</v>
          </cell>
          <cell r="EF14">
            <v>-0.12122698875515425</v>
          </cell>
          <cell r="EG14">
            <v>0.36365349723688212</v>
          </cell>
          <cell r="EH14">
            <v>0.30665674729726788</v>
          </cell>
          <cell r="EI14">
            <v>8.5947086554767793E-2</v>
          </cell>
          <cell r="EJ14">
            <v>-1.9114379392817682E-2</v>
          </cell>
          <cell r="EK14">
            <v>-2.7172577400932596E-2</v>
          </cell>
          <cell r="EL14">
            <v>-6.1924044339406237E-2</v>
          </cell>
          <cell r="EM14">
            <v>-4.4379319386123939E-2</v>
          </cell>
          <cell r="EN14">
            <v>1.1699547145013867E-2</v>
          </cell>
          <cell r="EO14">
            <v>0.22560770565959842</v>
          </cell>
          <cell r="EP14">
            <v>0.25535930204183899</v>
          </cell>
          <cell r="EQ14">
            <v>0.45691858921756534</v>
          </cell>
          <cell r="ER14">
            <v>0.73435131739509529</v>
          </cell>
          <cell r="ES14">
            <v>0.80223241600316442</v>
          </cell>
          <cell r="ET14">
            <v>0.21624003761502308</v>
          </cell>
          <cell r="EU14">
            <v>0.16655804365323945</v>
          </cell>
          <cell r="EV14">
            <v>9.553076121670756E-2</v>
          </cell>
          <cell r="EW14">
            <v>5.7956769620815862E-2</v>
          </cell>
          <cell r="EX14">
            <v>0.22819889793881032</v>
          </cell>
          <cell r="EY14">
            <v>0.26917168526281898</v>
          </cell>
          <cell r="EZ14">
            <v>0.35826205129293953</v>
          </cell>
          <cell r="FA14">
            <v>0.22000736606742066</v>
          </cell>
          <cell r="FB14">
            <v>0.26184985800010452</v>
          </cell>
          <cell r="FC14">
            <v>0.22459241831190013</v>
          </cell>
          <cell r="FD14">
            <v>0.1658805017141276</v>
          </cell>
          <cell r="FE14">
            <v>-0.12148582034791389</v>
          </cell>
          <cell r="FF14">
            <v>5.2748476133231748E-2</v>
          </cell>
          <cell r="FG14">
            <v>0.44638070195581747</v>
          </cell>
          <cell r="FH14">
            <v>-1.5562011214058202E-2</v>
          </cell>
          <cell r="FI14">
            <v>0.13791333421164609</v>
          </cell>
          <cell r="FJ14">
            <v>0.2825232204136654</v>
          </cell>
          <cell r="FK14">
            <v>9.6948330115040449E-2</v>
          </cell>
          <cell r="FL14">
            <v>-0.25325849772883657</v>
          </cell>
          <cell r="FM14">
            <v>0.43081793668238788</v>
          </cell>
          <cell r="FN14">
            <v>0.37128377175621097</v>
          </cell>
          <cell r="FO14">
            <v>0.14460147397532808</v>
          </cell>
          <cell r="FP14">
            <v>0.39615302719290924</v>
          </cell>
          <cell r="FQ14">
            <v>0.72897022198232264</v>
          </cell>
          <cell r="FR14">
            <v>0.52858136893250673</v>
          </cell>
          <cell r="FS14">
            <v>0.56142525571303281</v>
          </cell>
          <cell r="FT14">
            <v>0.58130888322315855</v>
          </cell>
          <cell r="FU14">
            <v>0.53871562275244855</v>
          </cell>
          <cell r="FV14">
            <v>0.31502205647444725</v>
          </cell>
          <cell r="FW14">
            <v>0.49494244539036458</v>
          </cell>
          <cell r="FX14">
            <v>0.53638638277018913</v>
          </cell>
          <cell r="FY14">
            <v>0.50790446025841618</v>
          </cell>
          <cell r="FZ14">
            <v>0.34827857400109963</v>
          </cell>
          <cell r="GA14">
            <v>0.76102716811745097</v>
          </cell>
          <cell r="GB14">
            <v>0.52943498268327005</v>
          </cell>
          <cell r="GC14">
            <v>0.65127101886730543</v>
          </cell>
          <cell r="GD14">
            <v>0.88211817578218188</v>
          </cell>
          <cell r="GE14">
            <v>0.74525945060221943</v>
          </cell>
          <cell r="GF14">
            <v>0.8196187002181432</v>
          </cell>
          <cell r="GG14">
            <v>0.52406501339117995</v>
          </cell>
          <cell r="GH14">
            <v>1.1589875123610938</v>
          </cell>
          <cell r="GI14">
            <v>0.94754930295783879</v>
          </cell>
          <cell r="GJ14">
            <v>0.98125789201183977</v>
          </cell>
          <cell r="GK14">
            <v>0.94892485484443512</v>
          </cell>
          <cell r="GL14">
            <v>0.88053370019103738</v>
          </cell>
          <cell r="GM14">
            <v>0.95133014643514002</v>
          </cell>
          <cell r="GN14">
            <v>1.0049634853888705</v>
          </cell>
          <cell r="GO14">
            <v>0.72441657061284559</v>
          </cell>
          <cell r="GP14">
            <v>0.58345093431428552</v>
          </cell>
          <cell r="GQ14">
            <v>0.10491473761291559</v>
          </cell>
          <cell r="GR14">
            <v>0.9184440024248488</v>
          </cell>
          <cell r="GS14">
            <v>0.44680691962786057</v>
          </cell>
          <cell r="GT14">
            <v>0.55001753088046712</v>
          </cell>
          <cell r="GU14">
            <v>0.46395922619319663</v>
          </cell>
          <cell r="GV14">
            <v>0.34721030989133794</v>
          </cell>
          <cell r="GW14">
            <v>0.43708574978727199</v>
          </cell>
          <cell r="GX14">
            <v>0.19461065855688275</v>
          </cell>
          <cell r="GY14">
            <v>0.16675342984009944</v>
          </cell>
          <cell r="GZ14">
            <v>1.672708098621456E-2</v>
          </cell>
          <cell r="HA14">
            <v>-7.4505913671714552E-2</v>
          </cell>
          <cell r="HB14">
            <v>-0.21093273877237095</v>
          </cell>
          <cell r="HC14">
            <v>-0.42459821058463376</v>
          </cell>
          <cell r="HD14">
            <v>0.34259694898459259</v>
          </cell>
          <cell r="HE14">
            <v>0.16504203501742154</v>
          </cell>
          <cell r="HF14">
            <v>0.34344601580960443</v>
          </cell>
          <cell r="HG14">
            <v>-0.2953963356513043</v>
          </cell>
          <cell r="HH14">
            <v>-6.1412748425127006E-2</v>
          </cell>
          <cell r="HI14">
            <v>1.23926755103696E-2</v>
          </cell>
          <cell r="HJ14">
            <v>0.23496250880859293</v>
          </cell>
          <cell r="HK14">
            <v>9.3370711902565517E-2</v>
          </cell>
          <cell r="HL14">
            <v>0.12729835807286349</v>
          </cell>
          <cell r="HM14">
            <v>0.27762173095023002</v>
          </cell>
          <cell r="HN14">
            <v>0.20017318913517101</v>
          </cell>
          <cell r="HO14">
            <v>1.0680603103290593</v>
          </cell>
          <cell r="HP14">
            <v>0.76871900074040411</v>
          </cell>
          <cell r="HQ14">
            <v>3.0244763907163019E-2</v>
          </cell>
          <cell r="HR14">
            <v>0.27727297989146393</v>
          </cell>
          <cell r="HS14">
            <v>0.42794788717807819</v>
          </cell>
          <cell r="HT14">
            <v>0.50807631611162662</v>
          </cell>
          <cell r="HU14">
            <v>0.2171128085730345</v>
          </cell>
          <cell r="HV14"/>
          <cell r="HW14"/>
          <cell r="HX14">
            <v>3.9170206560243948E-3</v>
          </cell>
          <cell r="HY14">
            <v>7.983243156328701E-3</v>
          </cell>
          <cell r="HZ14">
            <v>8.4510144392564435E-3</v>
          </cell>
          <cell r="IA14">
            <v>9.3149440543136564E-3</v>
          </cell>
          <cell r="IB14">
            <v>1.2009662521953901E-2</v>
          </cell>
          <cell r="IC14">
            <v>1.3230746080342248E-2</v>
          </cell>
          <cell r="ID14">
            <v>2.3818085772488784E-2</v>
          </cell>
        </row>
        <row r="15">
          <cell r="B15" t="str">
            <v>a11</v>
          </cell>
          <cell r="C15"/>
          <cell r="D15" t="str">
            <v>Combustíveis (etanol e carvão vegetal)</v>
          </cell>
          <cell r="E15">
            <v>-4.2369204783232988</v>
          </cell>
          <cell r="F15">
            <v>-5.1428690872596121</v>
          </cell>
          <cell r="G15">
            <v>-3.616134060121027</v>
          </cell>
          <cell r="H15">
            <v>-1.6066789527368286</v>
          </cell>
          <cell r="I15">
            <v>2.7930868624741265</v>
          </cell>
          <cell r="J15">
            <v>0.34312681185669192</v>
          </cell>
          <cell r="K15">
            <v>-1.8211939125710899</v>
          </cell>
          <cell r="L15">
            <v>9.3717959285450263</v>
          </cell>
          <cell r="M15">
            <v>6.8129131172779864</v>
          </cell>
          <cell r="N15">
            <v>-9.2350392378934885</v>
          </cell>
          <cell r="O15">
            <v>-5.9765657967648593</v>
          </cell>
          <cell r="P15">
            <v>-3.5432780321907842</v>
          </cell>
          <cell r="Q15">
            <v>-2.1110594457159948</v>
          </cell>
          <cell r="R15">
            <v>-3.2453351015718539</v>
          </cell>
          <cell r="S15">
            <v>2.534249689727929</v>
          </cell>
          <cell r="T15">
            <v>8.4283325923367727</v>
          </cell>
          <cell r="U15">
            <v>-4.9125968765903423</v>
          </cell>
          <cell r="V15">
            <v>-1.2521002279335107</v>
          </cell>
          <cell r="W15">
            <v>0.23503702075788624</v>
          </cell>
          <cell r="X15">
            <v>1.4672436717541899</v>
          </cell>
          <cell r="Y15">
            <v>5.0617029637178632</v>
          </cell>
          <cell r="Z15">
            <v>1.6604843641761562</v>
          </cell>
          <cell r="AA15">
            <v>2.8496232584141978</v>
          </cell>
          <cell r="AB15">
            <v>0.47973437799866758</v>
          </cell>
          <cell r="AC15">
            <v>0.80337355290538426</v>
          </cell>
          <cell r="AD15">
            <v>-1.71704164447479</v>
          </cell>
          <cell r="AE15">
            <v>-2.5535986773257946</v>
          </cell>
          <cell r="AF15">
            <v>-0.80388129958548404</v>
          </cell>
          <cell r="AG15">
            <v>-2.5366093947664297</v>
          </cell>
          <cell r="AH15">
            <v>2.0397187655619433</v>
          </cell>
          <cell r="AI15">
            <v>-2.9036797629618434</v>
          </cell>
          <cell r="AJ15">
            <v>-0.78257787567798687</v>
          </cell>
          <cell r="AK15">
            <v>-0.19474651518440567</v>
          </cell>
          <cell r="AL15">
            <v>1.864979556624391</v>
          </cell>
          <cell r="AM15">
            <v>3.2061753809906435</v>
          </cell>
          <cell r="AN15">
            <v>1.286197454719769</v>
          </cell>
          <cell r="AO15">
            <v>1.8113908209815861</v>
          </cell>
          <cell r="AP15">
            <v>7.335350147212381</v>
          </cell>
          <cell r="AQ15">
            <v>2.6162714675571834</v>
          </cell>
          <cell r="AR15">
            <v>0.50767519544423578</v>
          </cell>
          <cell r="AS15">
            <v>8.4193535363595373</v>
          </cell>
          <cell r="AT15">
            <v>3.547124343336975</v>
          </cell>
          <cell r="AU15">
            <v>-10.682252508060103</v>
          </cell>
          <cell r="AV15">
            <v>-6.2775291912818147</v>
          </cell>
          <cell r="AW15">
            <v>-2.4583593963354815</v>
          </cell>
          <cell r="AX15">
            <v>-1.3294936094172272</v>
          </cell>
          <cell r="AY15">
            <v>2.0799462399727133</v>
          </cell>
          <cell r="AZ15">
            <v>3.9688755592614626</v>
          </cell>
          <cell r="BA15">
            <v>0.33827978173191298</v>
          </cell>
          <cell r="BB15">
            <v>4.41375719613157</v>
          </cell>
          <cell r="BC15">
            <v>1.4001323999996345</v>
          </cell>
          <cell r="BD15">
            <v>2.3895870209293264</v>
          </cell>
          <cell r="BE15">
            <v>2.097025772997327</v>
          </cell>
          <cell r="BF15">
            <v>2.5344559797451751</v>
          </cell>
          <cell r="BG15">
            <v>8.0059637751633375</v>
          </cell>
          <cell r="BH15">
            <v>13.215520255262049</v>
          </cell>
          <cell r="BI15">
            <v>-8.432716035973371</v>
          </cell>
          <cell r="BJ15">
            <v>-4.691330704243498</v>
          </cell>
          <cell r="BK15">
            <v>4.578404057406928</v>
          </cell>
          <cell r="BL15">
            <v>0.16410655236067839</v>
          </cell>
          <cell r="BM15">
            <v>2.5310336612831605</v>
          </cell>
          <cell r="BN15">
            <v>-2.5930622330456288</v>
          </cell>
          <cell r="BO15">
            <v>0.14399586361749073</v>
          </cell>
          <cell r="BP15">
            <v>-0.90399761000919909</v>
          </cell>
          <cell r="BQ15">
            <v>-2.2850730580556586</v>
          </cell>
          <cell r="BR15">
            <v>-3.3018765657816118</v>
          </cell>
          <cell r="BS15">
            <v>-1.0420033346177462</v>
          </cell>
          <cell r="BT15">
            <v>2.3342355388548981</v>
          </cell>
          <cell r="BU15">
            <v>1.7205358844346108</v>
          </cell>
          <cell r="BV15">
            <v>3.2079511239942065</v>
          </cell>
          <cell r="BW15">
            <v>-0.94865927682300821</v>
          </cell>
          <cell r="BX15">
            <v>-0.75375365791914817</v>
          </cell>
          <cell r="BY15">
            <v>-0.33615207341523501</v>
          </cell>
          <cell r="BZ15">
            <v>-1.6140034383966935</v>
          </cell>
          <cell r="CA15">
            <v>-0.51329344982363523</v>
          </cell>
          <cell r="CB15">
            <v>-0.1089615119038001</v>
          </cell>
          <cell r="CC15">
            <v>0.16293007893443701</v>
          </cell>
          <cell r="CD15">
            <v>1.3536709725406268</v>
          </cell>
          <cell r="CE15">
            <v>0.56858807820681534</v>
          </cell>
          <cell r="CF15">
            <v>1.6473202488225098</v>
          </cell>
          <cell r="CG15">
            <v>0.90192957170616239</v>
          </cell>
          <cell r="CH15">
            <v>-0.97990190254861886</v>
          </cell>
          <cell r="CI15">
            <v>0.92230112038814127</v>
          </cell>
          <cell r="CJ15">
            <v>-0.95322113831268496</v>
          </cell>
          <cell r="CK15">
            <v>-1.2931548996504461</v>
          </cell>
          <cell r="CL15">
            <v>-0.51210448545734266</v>
          </cell>
          <cell r="CM15">
            <v>-0.43547082493159905</v>
          </cell>
          <cell r="CN15">
            <v>2.2429247517031854</v>
          </cell>
          <cell r="CO15">
            <v>0.35306752684780918</v>
          </cell>
          <cell r="CP15">
            <v>0.54087031661835283</v>
          </cell>
          <cell r="CQ15">
            <v>1.7433882333595108</v>
          </cell>
          <cell r="CR15">
            <v>2.3457329119069215</v>
          </cell>
          <cell r="CS15">
            <v>0.41004804110096416</v>
          </cell>
          <cell r="CT15">
            <v>1.1706135635253219</v>
          </cell>
          <cell r="CU15">
            <v>0.1694169848440481</v>
          </cell>
          <cell r="CV15">
            <v>6.1268155572776095E-2</v>
          </cell>
          <cell r="CW15">
            <v>-0.55354710505326921</v>
          </cell>
          <cell r="CX15">
            <v>-1.4906809868443247</v>
          </cell>
          <cell r="CY15">
            <v>-1.6232839678969953</v>
          </cell>
          <cell r="CZ15">
            <v>-1.3297615223799397</v>
          </cell>
          <cell r="DA15">
            <v>2.303168208209172E-2</v>
          </cell>
          <cell r="DB15">
            <v>5.5050347562658857</v>
          </cell>
          <cell r="DC15">
            <v>-1.0856413121679793</v>
          </cell>
          <cell r="DD15">
            <v>-1.9370265556730715E-2</v>
          </cell>
          <cell r="DE15">
            <v>1.5693596221182986</v>
          </cell>
          <cell r="DF15">
            <v>2.7828638849191805</v>
          </cell>
          <cell r="DG15">
            <v>0.13425257877935337</v>
          </cell>
          <cell r="DH15">
            <v>0.16839317812839738</v>
          </cell>
          <cell r="DI15">
            <v>0.33909632891855779</v>
          </cell>
          <cell r="DJ15">
            <v>9.7344229214937172</v>
          </cell>
          <cell r="DK15">
            <v>6.7441173482293664</v>
          </cell>
          <cell r="DL15">
            <v>0.44160962506028056</v>
          </cell>
          <cell r="DM15">
            <v>1.6728974317013154</v>
          </cell>
          <cell r="DN15">
            <v>2.731823271269846</v>
          </cell>
          <cell r="DO15">
            <v>1.428252911417033</v>
          </cell>
          <cell r="DP15">
            <v>-1.9308639982041882</v>
          </cell>
          <cell r="DQ15">
            <v>-7.2212980268697464</v>
          </cell>
          <cell r="DR15">
            <v>3.6524488844609948</v>
          </cell>
          <cell r="DS15">
            <v>1.7381452882085426</v>
          </cell>
          <cell r="DT15">
            <v>-0.23340003591744107</v>
          </cell>
          <cell r="DU15">
            <v>0.44583576552254556</v>
          </cell>
          <cell r="DV15">
            <v>3.5608024955557056</v>
          </cell>
          <cell r="DW15">
            <v>1.7960961659685637</v>
          </cell>
          <cell r="DX15">
            <v>-1.1935193721618873</v>
          </cell>
          <cell r="DY15">
            <v>1.2870072286316656</v>
          </cell>
          <cell r="DZ15">
            <v>-1.8126024755109427</v>
          </cell>
          <cell r="EA15">
            <v>-5.4090205821314896</v>
          </cell>
          <cell r="EB15">
            <v>0.64747513657688671</v>
          </cell>
          <cell r="EC15">
            <v>-0.49338409416817797</v>
          </cell>
          <cell r="ED15">
            <v>-0.88783512605203896</v>
          </cell>
          <cell r="EE15">
            <v>3.0300135494424723</v>
          </cell>
          <cell r="EF15">
            <v>4.0701414644787519</v>
          </cell>
          <cell r="EG15">
            <v>0.29362144582592009</v>
          </cell>
          <cell r="EH15">
            <v>-1.1690267712737636</v>
          </cell>
          <cell r="EI15">
            <v>0.69352101535760369</v>
          </cell>
          <cell r="EJ15">
            <v>3.1501894230692642</v>
          </cell>
          <cell r="EK15">
            <v>1.9691176869454807</v>
          </cell>
          <cell r="EL15">
            <v>0.52999020758144866</v>
          </cell>
          <cell r="EM15">
            <v>-8.4456959605930138E-2</v>
          </cell>
          <cell r="EN15">
            <v>2.3203541830347802</v>
          </cell>
          <cell r="EO15">
            <v>-2.5433699151804774</v>
          </cell>
          <cell r="EP15">
            <v>8.1055795600620542</v>
          </cell>
          <cell r="EQ15">
            <v>-3.1508663795822685</v>
          </cell>
          <cell r="ER15">
            <v>-6.2029371479865603</v>
          </cell>
          <cell r="ES15">
            <v>5.1801130145822043</v>
          </cell>
          <cell r="ET15">
            <v>2.2534996012091995</v>
          </cell>
          <cell r="EU15">
            <v>-4.4515846304842341</v>
          </cell>
          <cell r="EV15">
            <v>-3.0686230657653226</v>
          </cell>
          <cell r="EW15">
            <v>-1.5470713275647228</v>
          </cell>
          <cell r="EX15">
            <v>-1.7250844344866891</v>
          </cell>
          <cell r="EY15">
            <v>5.4315329363648743</v>
          </cell>
          <cell r="EZ15">
            <v>6.6867837967231338</v>
          </cell>
          <cell r="FA15">
            <v>-1.7927248403061355</v>
          </cell>
          <cell r="FB15">
            <v>-1.940651537786735</v>
          </cell>
          <cell r="FC15">
            <v>-0.46610908242109872</v>
          </cell>
          <cell r="FD15">
            <v>1.123151844930149</v>
          </cell>
          <cell r="FE15">
            <v>0.3511796165894765</v>
          </cell>
          <cell r="FF15">
            <v>0.87372514298729698</v>
          </cell>
          <cell r="FG15">
            <v>-2.3953413042165721</v>
          </cell>
          <cell r="FH15">
            <v>5.8873910304520791</v>
          </cell>
          <cell r="FI15">
            <v>2.406944100064635</v>
          </cell>
          <cell r="FJ15">
            <v>-5.3478531270755525E-2</v>
          </cell>
          <cell r="FK15">
            <v>-5.2239016204217563</v>
          </cell>
          <cell r="FL15">
            <v>-8.104497940225329</v>
          </cell>
          <cell r="FM15">
            <v>-8.38024677339844</v>
          </cell>
          <cell r="FN15">
            <v>9.038835795206495</v>
          </cell>
          <cell r="FO15">
            <v>3.5227401152387046</v>
          </cell>
          <cell r="FP15">
            <v>1.0780580946361482</v>
          </cell>
          <cell r="FQ15">
            <v>2.114561377599685</v>
          </cell>
          <cell r="FR15">
            <v>1.6709125040930815</v>
          </cell>
          <cell r="FS15">
            <v>3.727677622671365</v>
          </cell>
          <cell r="FT15">
            <v>2.1004153843416731</v>
          </cell>
          <cell r="FU15">
            <v>2.210517748517276</v>
          </cell>
          <cell r="FV15">
            <v>6.5484669374914262</v>
          </cell>
          <cell r="FW15">
            <v>9.115266721593855</v>
          </cell>
          <cell r="FX15">
            <v>0.10456292083954111</v>
          </cell>
          <cell r="FY15">
            <v>9.3301532082696639</v>
          </cell>
          <cell r="FZ15">
            <v>5.2984097300888209</v>
          </cell>
          <cell r="GA15">
            <v>1.4397697889014296</v>
          </cell>
          <cell r="GB15">
            <v>5.5655318422545719</v>
          </cell>
          <cell r="GC15">
            <v>3.7889600027434938</v>
          </cell>
          <cell r="GD15">
            <v>3.91599912633896</v>
          </cell>
          <cell r="GE15">
            <v>5.2764959356149461</v>
          </cell>
          <cell r="GF15">
            <v>-2.0640377137301442</v>
          </cell>
          <cell r="GG15">
            <v>-2.1359293940642203</v>
          </cell>
          <cell r="GH15">
            <v>-6.6586108940135631</v>
          </cell>
          <cell r="GI15">
            <v>-6.4630429588930838E-2</v>
          </cell>
          <cell r="GJ15">
            <v>12.312470853402615</v>
          </cell>
          <cell r="GK15">
            <v>-3.2962295361443381</v>
          </cell>
          <cell r="GL15">
            <v>-3.3552216224842368</v>
          </cell>
          <cell r="GM15">
            <v>-9.9727298581981643</v>
          </cell>
          <cell r="GN15">
            <v>-6.7859190680880346</v>
          </cell>
          <cell r="GO15">
            <v>-12.144738499643765</v>
          </cell>
          <cell r="GP15">
            <v>2.0949493739638143</v>
          </cell>
          <cell r="GQ15">
            <v>3.1495476050994</v>
          </cell>
          <cell r="GR15">
            <v>1.2032526779394601</v>
          </cell>
          <cell r="GS15">
            <v>1.4448721113918879</v>
          </cell>
          <cell r="GT15">
            <v>-3.1038420371805415</v>
          </cell>
          <cell r="GU15">
            <v>0.65310205878907368</v>
          </cell>
          <cell r="GV15">
            <v>2.5181562538326006</v>
          </cell>
          <cell r="GW15">
            <v>-1.7287762333244956</v>
          </cell>
          <cell r="GX15">
            <v>-2.2768535352706607</v>
          </cell>
          <cell r="GY15">
            <v>2.5080429017839521</v>
          </cell>
          <cell r="GZ15">
            <v>-1.662679146890639</v>
          </cell>
          <cell r="HA15">
            <v>-0.31042142658381522</v>
          </cell>
          <cell r="HB15">
            <v>0.12531150206929453</v>
          </cell>
          <cell r="HC15">
            <v>-5.048766114870773</v>
          </cell>
          <cell r="HD15">
            <v>-0.81678318596630106</v>
          </cell>
          <cell r="HE15">
            <v>-0.97603691733480957</v>
          </cell>
          <cell r="HF15">
            <v>2.2139403794125627</v>
          </cell>
          <cell r="HG15">
            <v>-1.5115000901020323</v>
          </cell>
          <cell r="HH15">
            <v>4.4421374390700521</v>
          </cell>
          <cell r="HI15">
            <v>-0.74565409541995109</v>
          </cell>
          <cell r="HJ15">
            <v>3.2013399096775288</v>
          </cell>
          <cell r="HK15">
            <v>6.5919278094096967</v>
          </cell>
          <cell r="HL15">
            <v>2.8051888580604327</v>
          </cell>
          <cell r="HM15">
            <v>1.1253909168718508</v>
          </cell>
          <cell r="HN15">
            <v>0.63070947951450762</v>
          </cell>
          <cell r="HO15">
            <v>-2.98030160343977</v>
          </cell>
          <cell r="HP15">
            <v>2.0650367553307802</v>
          </cell>
          <cell r="HQ15">
            <v>2.1145244434658252</v>
          </cell>
          <cell r="HR15">
            <v>1.3810787289621089</v>
          </cell>
          <cell r="HS15">
            <v>-1.498558467767424</v>
          </cell>
          <cell r="HT15">
            <v>-1.8628706437026921</v>
          </cell>
          <cell r="HU15">
            <v>-1.5780370137326969</v>
          </cell>
          <cell r="HV15"/>
          <cell r="HW15"/>
          <cell r="HX15">
            <v>8.1999289441405887E-2</v>
          </cell>
          <cell r="HY15">
            <v>0.13734743255571313</v>
          </cell>
          <cell r="HZ15">
            <v>0.24576411329187597</v>
          </cell>
          <cell r="IA15">
            <v>0.26336514760191809</v>
          </cell>
          <cell r="IB15">
            <v>0.24947677650611921</v>
          </cell>
          <cell r="IC15">
            <v>0.23120965120659642</v>
          </cell>
          <cell r="ID15">
            <v>0.16892158336434138</v>
          </cell>
        </row>
        <row r="16">
          <cell r="B16" t="str">
            <v>a12</v>
          </cell>
          <cell r="C16"/>
          <cell r="D16" t="str">
            <v>Serviços</v>
          </cell>
          <cell r="E16">
            <v>0.44587882357372166</v>
          </cell>
          <cell r="F16">
            <v>0.54739240908243403</v>
          </cell>
          <cell r="G16">
            <v>0.35684368899366348</v>
          </cell>
          <cell r="H16">
            <v>0.29519189540427249</v>
          </cell>
          <cell r="I16">
            <v>0.40473821679213984</v>
          </cell>
          <cell r="J16">
            <v>0.40340314348839001</v>
          </cell>
          <cell r="K16">
            <v>0.44558980620455202</v>
          </cell>
          <cell r="L16">
            <v>0.39927624288948493</v>
          </cell>
          <cell r="M16">
            <v>0.33214009793924504</v>
          </cell>
          <cell r="N16">
            <v>0.39836212675687932</v>
          </cell>
          <cell r="O16">
            <v>0.40597538524609433</v>
          </cell>
          <cell r="P16">
            <v>0.69613308077987313</v>
          </cell>
          <cell r="Q16">
            <v>0.41890350913169527</v>
          </cell>
          <cell r="R16">
            <v>0.49010800625475781</v>
          </cell>
          <cell r="S16">
            <v>0.6190651369495157</v>
          </cell>
          <cell r="T16">
            <v>0.53580109323878844</v>
          </cell>
          <cell r="U16">
            <v>0.50963044499374632</v>
          </cell>
          <cell r="V16">
            <v>0.45465496072412748</v>
          </cell>
          <cell r="W16">
            <v>0.5374280742495614</v>
          </cell>
          <cell r="X16">
            <v>0.5467419037964163</v>
          </cell>
          <cell r="Y16">
            <v>0.70177232634414111</v>
          </cell>
          <cell r="Z16">
            <v>0.72031107949726447</v>
          </cell>
          <cell r="AA16">
            <v>0.82226917702621449</v>
          </cell>
          <cell r="AB16">
            <v>0.60610842608774362</v>
          </cell>
          <cell r="AC16">
            <v>0.67619684269490676</v>
          </cell>
          <cell r="AD16">
            <v>0.64324499169461546</v>
          </cell>
          <cell r="AE16">
            <v>0.54159915860843455</v>
          </cell>
          <cell r="AF16">
            <v>0.40183093621422472</v>
          </cell>
          <cell r="AG16">
            <v>0.61233741544324971</v>
          </cell>
          <cell r="AH16">
            <v>0.86576405897827158</v>
          </cell>
          <cell r="AI16">
            <v>0.25374924883504946</v>
          </cell>
          <cell r="AJ16">
            <v>0.59964315271389523</v>
          </cell>
          <cell r="AK16">
            <v>0.57612196005830185</v>
          </cell>
          <cell r="AL16">
            <v>0.48519994171405756</v>
          </cell>
          <cell r="AM16">
            <v>0.41677237012073931</v>
          </cell>
          <cell r="AN16">
            <v>0.63799428662419189</v>
          </cell>
          <cell r="AO16">
            <v>0.50324780319803608</v>
          </cell>
          <cell r="AP16">
            <v>0.29332750911619598</v>
          </cell>
          <cell r="AQ16">
            <v>0.60829642194750022</v>
          </cell>
          <cell r="AR16">
            <v>0.72091187559433934</v>
          </cell>
          <cell r="AS16">
            <v>0.51941705474463618</v>
          </cell>
          <cell r="AT16">
            <v>0.58607240795605264</v>
          </cell>
          <cell r="AU16">
            <v>0.69763007873835647</v>
          </cell>
          <cell r="AV16">
            <v>0.4914682718857506</v>
          </cell>
          <cell r="AW16">
            <v>0.76376342469283998</v>
          </cell>
          <cell r="AX16">
            <v>0.64255021992052264</v>
          </cell>
          <cell r="AY16">
            <v>0.55509062189757685</v>
          </cell>
          <cell r="AZ16">
            <v>0.50762836800753064</v>
          </cell>
          <cell r="BA16">
            <v>0.56873354675617804</v>
          </cell>
          <cell r="BB16">
            <v>0.77181046338881742</v>
          </cell>
          <cell r="BC16">
            <v>0.68976658675397573</v>
          </cell>
          <cell r="BD16">
            <v>0.75068234362444741</v>
          </cell>
          <cell r="BE16">
            <v>0.81533335540540008</v>
          </cell>
          <cell r="BF16">
            <v>1.0922767159584197</v>
          </cell>
          <cell r="BG16">
            <v>1.2960097466943097</v>
          </cell>
          <cell r="BH16">
            <v>0.42450082836928971</v>
          </cell>
          <cell r="BI16">
            <v>0.70542312375987137</v>
          </cell>
          <cell r="BJ16">
            <v>0.73026622010088715</v>
          </cell>
          <cell r="BK16">
            <v>0.74601897739042045</v>
          </cell>
          <cell r="BL16">
            <v>0.69333298448941605</v>
          </cell>
          <cell r="BM16">
            <v>0.88365113695429898</v>
          </cell>
          <cell r="BN16">
            <v>0.87242006201766742</v>
          </cell>
          <cell r="BO16">
            <v>0.7608283091174286</v>
          </cell>
          <cell r="BP16">
            <v>0.37592623664448865</v>
          </cell>
          <cell r="BQ16">
            <v>1.0530267166958538</v>
          </cell>
          <cell r="BR16">
            <v>0.62026772330779067</v>
          </cell>
          <cell r="BS16">
            <v>0.62540210704578669</v>
          </cell>
          <cell r="BT16">
            <v>0.80713715181633461</v>
          </cell>
          <cell r="BU16">
            <v>0.45468026344339307</v>
          </cell>
          <cell r="BV16">
            <v>0.59992960392582972</v>
          </cell>
          <cell r="BW16">
            <v>0.95024692052476212</v>
          </cell>
          <cell r="BX16">
            <v>0.75121587554332336</v>
          </cell>
          <cell r="BY16">
            <v>0.59487582396972982</v>
          </cell>
          <cell r="BZ16">
            <v>0.62478442335157069</v>
          </cell>
          <cell r="CA16">
            <v>0.91375526658556794</v>
          </cell>
          <cell r="CB16">
            <v>0.71600268544484891</v>
          </cell>
          <cell r="CC16">
            <v>0.83343500498536116</v>
          </cell>
          <cell r="CD16">
            <v>0.81008146668399661</v>
          </cell>
          <cell r="CE16">
            <v>0.29751599609140555</v>
          </cell>
          <cell r="CF16">
            <v>0.5538432713426289</v>
          </cell>
          <cell r="CG16">
            <v>0.89061714768992317</v>
          </cell>
          <cell r="CH16">
            <v>0.65897467664845522</v>
          </cell>
          <cell r="CI16">
            <v>0.71243359345727697</v>
          </cell>
          <cell r="CJ16">
            <v>0.90683906801965009</v>
          </cell>
          <cell r="CK16">
            <v>0.69493562096671724</v>
          </cell>
          <cell r="CL16">
            <v>0.67106167058142319</v>
          </cell>
          <cell r="CM16">
            <v>0.72709647201425298</v>
          </cell>
          <cell r="CN16">
            <v>0.73415491611416428</v>
          </cell>
          <cell r="CO16">
            <v>0.38552199538737852</v>
          </cell>
          <cell r="CP16">
            <v>0.76504849231943695</v>
          </cell>
          <cell r="CQ16">
            <v>1.2655422975924324</v>
          </cell>
          <cell r="CR16">
            <v>0.44924798563275203</v>
          </cell>
          <cell r="CS16">
            <v>0.60295990106354225</v>
          </cell>
          <cell r="CT16">
            <v>1.1813977105755669</v>
          </cell>
          <cell r="CU16">
            <v>7.8979439361575032E-3</v>
          </cell>
          <cell r="CV16">
            <v>0.86752740450226895</v>
          </cell>
          <cell r="CW16">
            <v>0.74486083203677822</v>
          </cell>
          <cell r="CX16">
            <v>0.57285269601680966</v>
          </cell>
          <cell r="CY16">
            <v>0.50920220427590834</v>
          </cell>
          <cell r="CZ16">
            <v>0.87569392432564541</v>
          </cell>
          <cell r="DA16">
            <v>0.84738578391898045</v>
          </cell>
          <cell r="DB16">
            <v>0.60456065937427184</v>
          </cell>
          <cell r="DC16">
            <v>0.73103752554743551</v>
          </cell>
          <cell r="DD16">
            <v>0.70390121265478456</v>
          </cell>
          <cell r="DE16">
            <v>0.51841433116426572</v>
          </cell>
          <cell r="DF16">
            <v>0.82242815450936746</v>
          </cell>
          <cell r="DG16">
            <v>0.57233483726861323</v>
          </cell>
          <cell r="DH16">
            <v>0.57136485795588499</v>
          </cell>
          <cell r="DI16">
            <v>0.63473332085561651</v>
          </cell>
          <cell r="DJ16">
            <v>0.73249783470619434</v>
          </cell>
          <cell r="DK16">
            <v>0.53558747063840428</v>
          </cell>
          <cell r="DL16">
            <v>0.60255627399257605</v>
          </cell>
          <cell r="DM16">
            <v>0.6706070735625218</v>
          </cell>
          <cell r="DN16">
            <v>0.57058633589703334</v>
          </cell>
          <cell r="DO16">
            <v>0.31074567296886357</v>
          </cell>
          <cell r="DP16">
            <v>0.64035079119169325</v>
          </cell>
          <cell r="DQ16">
            <v>0.74584158065009376</v>
          </cell>
          <cell r="DR16">
            <v>0.35694361918265827</v>
          </cell>
          <cell r="DS16">
            <v>0.65808720782180785</v>
          </cell>
          <cell r="DT16">
            <v>0.89600031376488687</v>
          </cell>
          <cell r="DU16">
            <v>0.21207651810544803</v>
          </cell>
          <cell r="DV16">
            <v>0.55482991426798378</v>
          </cell>
          <cell r="DW16">
            <v>0.49888599675557543</v>
          </cell>
          <cell r="DX16">
            <v>0.31924920747268004</v>
          </cell>
          <cell r="DY16">
            <v>0.37532927004950523</v>
          </cell>
          <cell r="DZ16">
            <v>0.40631709583787767</v>
          </cell>
          <cell r="EA16">
            <v>0.4695592806411355</v>
          </cell>
          <cell r="EB16">
            <v>0.51149687768857177</v>
          </cell>
          <cell r="EC16">
            <v>0.4383878057464301</v>
          </cell>
          <cell r="ED16">
            <v>0.49254596653882743</v>
          </cell>
          <cell r="EE16">
            <v>0.27315312734639008</v>
          </cell>
          <cell r="EF16">
            <v>0.30626578653448178</v>
          </cell>
          <cell r="EG16">
            <v>0.43592333235926617</v>
          </cell>
          <cell r="EH16">
            <v>0.4457887109748242</v>
          </cell>
          <cell r="EI16">
            <v>9.3083594269046444E-2</v>
          </cell>
          <cell r="EJ16">
            <v>0.21987850565328415</v>
          </cell>
          <cell r="EK16">
            <v>0.17855356591687155</v>
          </cell>
          <cell r="EL16">
            <v>0.35089269539551537</v>
          </cell>
          <cell r="EM16">
            <v>0.20440276419270731</v>
          </cell>
          <cell r="EN16">
            <v>4.1721941689758069E-2</v>
          </cell>
          <cell r="EO16">
            <v>0.27822003195083767</v>
          </cell>
          <cell r="EP16">
            <v>0.29492647657053794</v>
          </cell>
          <cell r="EQ16">
            <v>0.65969225822686894</v>
          </cell>
          <cell r="ER16">
            <v>0.12947011348174442</v>
          </cell>
          <cell r="ES16">
            <v>0.38917574634362495</v>
          </cell>
          <cell r="ET16">
            <v>0.13684482872655224</v>
          </cell>
          <cell r="EU16">
            <v>0.39674254740562276</v>
          </cell>
          <cell r="EV16">
            <v>0.28256607142698442</v>
          </cell>
          <cell r="EW16">
            <v>0.54899930213485959</v>
          </cell>
          <cell r="EX16">
            <v>-5.5080247999953258E-2</v>
          </cell>
          <cell r="EY16">
            <v>0.50477285139449179</v>
          </cell>
          <cell r="EZ16">
            <v>0.34685274513688569</v>
          </cell>
          <cell r="FA16">
            <v>0.25466319585542863</v>
          </cell>
          <cell r="FB16">
            <v>0.42003569228749882</v>
          </cell>
          <cell r="FC16">
            <v>0.39876477265656263</v>
          </cell>
          <cell r="FD16">
            <v>0.37374211397505519</v>
          </cell>
          <cell r="FE16">
            <v>5.3395133157565056E-2</v>
          </cell>
          <cell r="FF16">
            <v>0.17748682193492016</v>
          </cell>
          <cell r="FG16">
            <v>0.15584709423686149</v>
          </cell>
          <cell r="FH16">
            <v>0.31715339659142217</v>
          </cell>
          <cell r="FI16">
            <v>0.37028816900517825</v>
          </cell>
          <cell r="FJ16">
            <v>0.199203716086501</v>
          </cell>
          <cell r="FK16">
            <v>1.2486392254615453E-2</v>
          </cell>
          <cell r="FL16">
            <v>0.26160457148274929</v>
          </cell>
          <cell r="FM16">
            <v>-3.0216448587182754E-2</v>
          </cell>
          <cell r="FN16">
            <v>-0.19894676198829586</v>
          </cell>
          <cell r="FO16">
            <v>-0.19895885097045607</v>
          </cell>
          <cell r="FP16">
            <v>-0.18871397771589216</v>
          </cell>
          <cell r="FQ16">
            <v>0.19258998129183169</v>
          </cell>
          <cell r="FR16">
            <v>0.4996670740622875</v>
          </cell>
          <cell r="FS16">
            <v>0.33086242344620587</v>
          </cell>
          <cell r="FT16">
            <v>0.46799695545706754</v>
          </cell>
          <cell r="FU16">
            <v>0.1997265905756791</v>
          </cell>
          <cell r="FV16">
            <v>6.3337676020438494E-3</v>
          </cell>
          <cell r="FW16">
            <v>0.31199728259130666</v>
          </cell>
          <cell r="FX16">
            <v>6.2614240588615644E-2</v>
          </cell>
          <cell r="FY16">
            <v>0.23690698327258986</v>
          </cell>
          <cell r="FZ16">
            <v>0.29761812996500225</v>
          </cell>
          <cell r="GA16">
            <v>0.5656891851456578</v>
          </cell>
          <cell r="GB16">
            <v>0.67389629163147902</v>
          </cell>
          <cell r="GC16">
            <v>0.68542812030227651</v>
          </cell>
          <cell r="GD16">
            <v>0.98227609280259287</v>
          </cell>
          <cell r="GE16">
            <v>0.17853980177744688</v>
          </cell>
          <cell r="GF16">
            <v>0.46717578136625093</v>
          </cell>
          <cell r="GG16">
            <v>0.56806595244323432</v>
          </cell>
          <cell r="GH16">
            <v>0.76136872989962967</v>
          </cell>
          <cell r="GI16">
            <v>0.64995845817314546</v>
          </cell>
          <cell r="GJ16">
            <v>0.70030614718750428</v>
          </cell>
          <cell r="GK16">
            <v>1.1996357776369564</v>
          </cell>
          <cell r="GL16">
            <v>0.9621303962989316</v>
          </cell>
          <cell r="GM16">
            <v>0.68520630206445787</v>
          </cell>
          <cell r="GN16">
            <v>0.55997549419571158</v>
          </cell>
          <cell r="GO16">
            <v>0.46563156540008777</v>
          </cell>
          <cell r="GP16">
            <v>0.62406434558725721</v>
          </cell>
          <cell r="GQ16">
            <v>-8.41568122993408E-4</v>
          </cell>
          <cell r="GR16">
            <v>0.1814262192801408</v>
          </cell>
          <cell r="GS16">
            <v>0.80712034003742872</v>
          </cell>
          <cell r="GT16">
            <v>0.74249644022476957</v>
          </cell>
          <cell r="GU16">
            <v>0.4578710537232098</v>
          </cell>
          <cell r="GV16">
            <v>0.60654352193185446</v>
          </cell>
          <cell r="GW16">
            <v>0.21907546626545127</v>
          </cell>
          <cell r="GX16">
            <v>0.68693331349933828</v>
          </cell>
          <cell r="GY16">
            <v>0.11967496687972812</v>
          </cell>
          <cell r="GZ16">
            <v>0.36082645222623455</v>
          </cell>
          <cell r="HA16">
            <v>0.58408834740613713</v>
          </cell>
          <cell r="HB16">
            <v>0.57021078245809065</v>
          </cell>
          <cell r="HC16">
            <v>0.53744708141118736</v>
          </cell>
          <cell r="HD16">
            <v>0.38535667760403669</v>
          </cell>
          <cell r="HE16">
            <v>0.24960959894279711</v>
          </cell>
          <cell r="HF16">
            <v>0.35819876412384133</v>
          </cell>
          <cell r="HG16">
            <v>0.28623311244064098</v>
          </cell>
          <cell r="HH16">
            <v>0.17325113227583699</v>
          </cell>
          <cell r="HI16">
            <v>0.65901102523415034</v>
          </cell>
          <cell r="HJ16">
            <v>9.9582331635289734E-2</v>
          </cell>
          <cell r="HK16">
            <v>0.6197186622262052</v>
          </cell>
          <cell r="HL16">
            <v>0.51660995795508313</v>
          </cell>
          <cell r="HM16">
            <v>0.24843618396918998</v>
          </cell>
          <cell r="HN16">
            <v>0.35153974487269579</v>
          </cell>
          <cell r="HO16">
            <v>0.65914437201641363</v>
          </cell>
          <cell r="HP16">
            <v>0.47015278697666929</v>
          </cell>
          <cell r="HQ16">
            <v>1.0144802355864329</v>
          </cell>
          <cell r="HR16">
            <v>9.5906460271308447E-2</v>
          </cell>
          <cell r="HS16">
            <v>0.81468550893102076</v>
          </cell>
          <cell r="HT16">
            <v>0.32887215510852741</v>
          </cell>
          <cell r="HU16">
            <v>0.42684181479455674</v>
          </cell>
          <cell r="HV16"/>
          <cell r="HW16"/>
          <cell r="HX16">
            <v>4.2209693795495884E-2</v>
          </cell>
          <cell r="HY16">
            <v>3.7115490540886809E-2</v>
          </cell>
          <cell r="HZ16">
            <v>4.2715192855566464E-2</v>
          </cell>
          <cell r="IA16">
            <v>4.5325965852820671E-2</v>
          </cell>
          <cell r="IB16">
            <v>4.363699384437747E-2</v>
          </cell>
          <cell r="IC16">
            <v>4.3574280725844794E-2</v>
          </cell>
          <cell r="ID16">
            <v>4.7012927970762286E-2</v>
          </cell>
        </row>
        <row r="17">
          <cell r="B17" t="str">
            <v>a66</v>
          </cell>
          <cell r="C17"/>
          <cell r="D17" t="str">
            <v>Serviços ex-passagem</v>
          </cell>
          <cell r="E17">
            <v>0.48387420581606477</v>
          </cell>
          <cell r="F17">
            <v>0.6045028544661335</v>
          </cell>
          <cell r="G17">
            <v>0.34595336122440301</v>
          </cell>
          <cell r="H17">
            <v>0.41526446530480143</v>
          </cell>
          <cell r="I17">
            <v>0.35540797784258871</v>
          </cell>
          <cell r="J17">
            <v>0.37559279894587405</v>
          </cell>
          <cell r="K17">
            <v>0.42052141072966265</v>
          </cell>
          <cell r="L17">
            <v>0.40842570222483232</v>
          </cell>
          <cell r="M17">
            <v>0.33258727710499159</v>
          </cell>
          <cell r="N17">
            <v>0.42128656561011724</v>
          </cell>
          <cell r="O17">
            <v>0.41632175212566835</v>
          </cell>
          <cell r="P17">
            <v>0.5866772670000131</v>
          </cell>
          <cell r="Q17">
            <v>0.46012747127439013</v>
          </cell>
          <cell r="R17">
            <v>0.52791852194202704</v>
          </cell>
          <cell r="S17">
            <v>0.61281170431092846</v>
          </cell>
          <cell r="T17">
            <v>0.66685268680646459</v>
          </cell>
          <cell r="U17">
            <v>0.45697470205610102</v>
          </cell>
          <cell r="V17">
            <v>0.42437036259687488</v>
          </cell>
          <cell r="W17">
            <v>0.51047448052979405</v>
          </cell>
          <cell r="X17">
            <v>0.54692835812429053</v>
          </cell>
          <cell r="Y17">
            <v>0.66536188126109153</v>
          </cell>
          <cell r="Z17">
            <v>0.72037731927620996</v>
          </cell>
          <cell r="AA17">
            <v>0.83559313479555897</v>
          </cell>
          <cell r="AB17">
            <v>0.50612763508206626</v>
          </cell>
          <cell r="AC17">
            <v>0.7260884063549895</v>
          </cell>
          <cell r="AD17">
            <v>0.67328476080710686</v>
          </cell>
          <cell r="AE17">
            <v>0.53729713566714565</v>
          </cell>
          <cell r="AF17">
            <v>0.54419187534944058</v>
          </cell>
          <cell r="AG17">
            <v>0.54268361106582574</v>
          </cell>
          <cell r="AH17">
            <v>0.81735163878535388</v>
          </cell>
          <cell r="AI17">
            <v>0.2291507252550673</v>
          </cell>
          <cell r="AJ17">
            <v>0.62597457132183365</v>
          </cell>
          <cell r="AK17">
            <v>0.53417060490478718</v>
          </cell>
          <cell r="AL17">
            <v>0.51467639001833732</v>
          </cell>
          <cell r="AM17">
            <v>0.48899906526563086</v>
          </cell>
          <cell r="AN17">
            <v>0.63354104957072366</v>
          </cell>
          <cell r="AO17">
            <v>0.54577508206523362</v>
          </cell>
          <cell r="AP17">
            <v>0.43966921317388596</v>
          </cell>
          <cell r="AQ17">
            <v>0.49939702911525785</v>
          </cell>
          <cell r="AR17">
            <v>0.50083751339424509</v>
          </cell>
          <cell r="AS17">
            <v>0.51375980350468353</v>
          </cell>
          <cell r="AT17">
            <v>0.57606479350167206</v>
          </cell>
          <cell r="AU17">
            <v>0.75089919085181123</v>
          </cell>
          <cell r="AV17">
            <v>0.56513289589639726</v>
          </cell>
          <cell r="AW17">
            <v>0.68311016844273809</v>
          </cell>
          <cell r="AX17">
            <v>0.58593582907261066</v>
          </cell>
          <cell r="AY17">
            <v>0.45297825915100987</v>
          </cell>
          <cell r="AZ17">
            <v>0.52426813638059855</v>
          </cell>
          <cell r="BA17">
            <v>0.59072654704786487</v>
          </cell>
          <cell r="BB17">
            <v>0.77860567816108528</v>
          </cell>
          <cell r="BC17">
            <v>0.75107969071896719</v>
          </cell>
          <cell r="BD17">
            <v>0.88937322121455509</v>
          </cell>
          <cell r="BE17">
            <v>0.68043607373854798</v>
          </cell>
          <cell r="BF17">
            <v>1.0834951016802847</v>
          </cell>
          <cell r="BG17">
            <v>0.97685283816306878</v>
          </cell>
          <cell r="BH17">
            <v>0.59612876965688599</v>
          </cell>
          <cell r="BI17">
            <v>0.71193684051161199</v>
          </cell>
          <cell r="BJ17">
            <v>0.67596150323394966</v>
          </cell>
          <cell r="BK17">
            <v>0.6931703477178246</v>
          </cell>
          <cell r="BL17">
            <v>0.67036760750518454</v>
          </cell>
          <cell r="BM17">
            <v>0.74094661637356296</v>
          </cell>
          <cell r="BN17">
            <v>0.71789973158556109</v>
          </cell>
          <cell r="BO17">
            <v>0.76688304007659269</v>
          </cell>
          <cell r="BP17">
            <v>0.67344271246906828</v>
          </cell>
          <cell r="BQ17">
            <v>0.80262808792015505</v>
          </cell>
          <cell r="BR17">
            <v>0.57891475041695628</v>
          </cell>
          <cell r="BS17">
            <v>0.58830697485707617</v>
          </cell>
          <cell r="BT17">
            <v>0.84180155199260298</v>
          </cell>
          <cell r="BU17">
            <v>0.47726876016871245</v>
          </cell>
          <cell r="BV17">
            <v>0.70762639144766126</v>
          </cell>
          <cell r="BW17">
            <v>0.91969190454103966</v>
          </cell>
          <cell r="BX17">
            <v>0.72152322229285915</v>
          </cell>
          <cell r="BY17">
            <v>0.68674484395640434</v>
          </cell>
          <cell r="BZ17">
            <v>0.64547655637285573</v>
          </cell>
          <cell r="CA17">
            <v>0.78734637098780524</v>
          </cell>
          <cell r="CB17">
            <v>0.71929529498592615</v>
          </cell>
          <cell r="CC17">
            <v>0.65753355562539184</v>
          </cell>
          <cell r="CD17">
            <v>0.75756039569890277</v>
          </cell>
          <cell r="CE17">
            <v>0.58851870951610863</v>
          </cell>
          <cell r="CF17">
            <v>0.8116244075155663</v>
          </cell>
          <cell r="CG17">
            <v>0.7288926423352251</v>
          </cell>
          <cell r="CH17">
            <v>0.70256940246507327</v>
          </cell>
          <cell r="CI17">
            <v>0.70380100651237854</v>
          </cell>
          <cell r="CJ17">
            <v>0.78552403529343451</v>
          </cell>
          <cell r="CK17">
            <v>0.65295562374951999</v>
          </cell>
          <cell r="CL17">
            <v>0.75616569851435145</v>
          </cell>
          <cell r="CM17">
            <v>0.67671171758026105</v>
          </cell>
          <cell r="CN17">
            <v>0.73245893663838046</v>
          </cell>
          <cell r="CO17">
            <v>0.6520302984469879</v>
          </cell>
          <cell r="CP17">
            <v>0.8042735800336942</v>
          </cell>
          <cell r="CQ17">
            <v>0.83254414517912778</v>
          </cell>
          <cell r="CR17">
            <v>0.60507609922066763</v>
          </cell>
          <cell r="CS17">
            <v>0.7428280447300466</v>
          </cell>
          <cell r="CT17">
            <v>1.044100804078397</v>
          </cell>
          <cell r="CU17">
            <v>0.4464530132706841</v>
          </cell>
          <cell r="CV17">
            <v>0.58484704697615086</v>
          </cell>
          <cell r="CW17">
            <v>0.74026258222012586</v>
          </cell>
          <cell r="CX17">
            <v>0.5946115602244646</v>
          </cell>
          <cell r="CY17">
            <v>0.56912799415897553</v>
          </cell>
          <cell r="CZ17">
            <v>0.63619508670514335</v>
          </cell>
          <cell r="DA17">
            <v>0.86356553940065339</v>
          </cell>
          <cell r="DB17">
            <v>0.77180990191330068</v>
          </cell>
          <cell r="DC17">
            <v>0.84958118157243234</v>
          </cell>
          <cell r="DD17">
            <v>0.71366377303121453</v>
          </cell>
          <cell r="DE17">
            <v>0.62680503529257692</v>
          </cell>
          <cell r="DF17">
            <v>0.64967522904399289</v>
          </cell>
          <cell r="DG17">
            <v>0.61410565717339693</v>
          </cell>
          <cell r="DH17">
            <v>0.71360560381830851</v>
          </cell>
          <cell r="DI17">
            <v>0.62701603440626741</v>
          </cell>
          <cell r="DJ17">
            <v>0.74432622425237582</v>
          </cell>
          <cell r="DK17">
            <v>0.59929829582867455</v>
          </cell>
          <cell r="DL17">
            <v>0.54843134741935273</v>
          </cell>
          <cell r="DM17">
            <v>0.69067012629962221</v>
          </cell>
          <cell r="DN17">
            <v>0.54024061036137994</v>
          </cell>
          <cell r="DO17">
            <v>0.31140321515339053</v>
          </cell>
          <cell r="DP17">
            <v>0.75118011726071643</v>
          </cell>
          <cell r="DQ17">
            <v>0.62543094396001209</v>
          </cell>
          <cell r="DR17">
            <v>0.52195543032421199</v>
          </cell>
          <cell r="DS17">
            <v>0.55840690434185092</v>
          </cell>
          <cell r="DT17">
            <v>0.72264905727088546</v>
          </cell>
          <cell r="DU17">
            <v>0.45052869764199954</v>
          </cell>
          <cell r="DV17">
            <v>0.52200496643335725</v>
          </cell>
          <cell r="DW17">
            <v>0.50506287850969045</v>
          </cell>
          <cell r="DX17">
            <v>0.38632144418728842</v>
          </cell>
          <cell r="DY17">
            <v>0.40008394298278915</v>
          </cell>
          <cell r="DZ17">
            <v>0.35008963838190255</v>
          </cell>
          <cell r="EA17">
            <v>0.43442106888717547</v>
          </cell>
          <cell r="EB17">
            <v>0.4729947044365872</v>
          </cell>
          <cell r="EC17">
            <v>0.35446002207181948</v>
          </cell>
          <cell r="ED17">
            <v>0.49833309163349782</v>
          </cell>
          <cell r="EE17">
            <v>0.33256087245921151</v>
          </cell>
          <cell r="EF17">
            <v>0.25330795248687821</v>
          </cell>
          <cell r="EG17">
            <v>0.40309225442625518</v>
          </cell>
          <cell r="EH17">
            <v>0.46733953834716147</v>
          </cell>
          <cell r="EI17">
            <v>0.20096432028964273</v>
          </cell>
          <cell r="EJ17">
            <v>0.30806846072630378</v>
          </cell>
          <cell r="EK17">
            <v>0.11505980983039876</v>
          </cell>
          <cell r="EL17">
            <v>0.19770543246553984</v>
          </cell>
          <cell r="EM17">
            <v>0.28332360486353991</v>
          </cell>
          <cell r="EN17">
            <v>0.18116965613654656</v>
          </cell>
          <cell r="EO17">
            <v>0.19826817294317323</v>
          </cell>
          <cell r="EP17">
            <v>0.35266145258351855</v>
          </cell>
          <cell r="EQ17">
            <v>0.39342421305239839</v>
          </cell>
          <cell r="ER17">
            <v>0.25354622809712168</v>
          </cell>
          <cell r="ES17">
            <v>0.39097524437563891</v>
          </cell>
          <cell r="ET17">
            <v>0.18002459538115545</v>
          </cell>
          <cell r="EU17">
            <v>0.37153001353900095</v>
          </cell>
          <cell r="EV17">
            <v>0.23659023158349157</v>
          </cell>
          <cell r="EW17">
            <v>0.50734360802029244</v>
          </cell>
          <cell r="EX17">
            <v>2.2628236665255486E-2</v>
          </cell>
          <cell r="EY17">
            <v>0.29227668944746199</v>
          </cell>
          <cell r="EZ17">
            <v>0.39360338941480677</v>
          </cell>
          <cell r="FA17">
            <v>0.31472528347946138</v>
          </cell>
          <cell r="FB17">
            <v>0.20590634023689347</v>
          </cell>
          <cell r="FC17">
            <v>0.30409992899787142</v>
          </cell>
          <cell r="FD17">
            <v>0.41183756572593211</v>
          </cell>
          <cell r="FE17">
            <v>0.23077620612042438</v>
          </cell>
          <cell r="FF17">
            <v>0.30923937753868813</v>
          </cell>
          <cell r="FG17">
            <v>0.1450070414157949</v>
          </cell>
          <cell r="FH17">
            <v>0.41169796704629391</v>
          </cell>
          <cell r="FI17">
            <v>0.34570827284969141</v>
          </cell>
          <cell r="FJ17">
            <v>0.14552376867034411</v>
          </cell>
          <cell r="FK17">
            <v>0.17261827292497856</v>
          </cell>
          <cell r="FL17">
            <v>0.18842170034980654</v>
          </cell>
          <cell r="FM17">
            <v>0.10436595701497708</v>
          </cell>
          <cell r="FN17">
            <v>9.8217430166485542E-2</v>
          </cell>
          <cell r="FO17">
            <v>-1.2851005395035031E-2</v>
          </cell>
          <cell r="FP17">
            <v>-0.39015474983831666</v>
          </cell>
          <cell r="FQ17">
            <v>0.29514921467207955</v>
          </cell>
          <cell r="FR17">
            <v>0.34147754199631208</v>
          </cell>
          <cell r="FS17">
            <v>0.39990932678817614</v>
          </cell>
          <cell r="FT17">
            <v>0.41941239036358979</v>
          </cell>
          <cell r="FU17">
            <v>0.29251925199061191</v>
          </cell>
          <cell r="FV17">
            <v>-0.12160443844668123</v>
          </cell>
          <cell r="FW17">
            <v>0.20629199553063415</v>
          </cell>
          <cell r="FX17">
            <v>0.12196091498137207</v>
          </cell>
          <cell r="FY17">
            <v>0.32374472820562517</v>
          </cell>
          <cell r="FZ17">
            <v>0.34496145594398797</v>
          </cell>
          <cell r="GA17">
            <v>0.43278420622785063</v>
          </cell>
          <cell r="GB17">
            <v>0.58828352002102235</v>
          </cell>
          <cell r="GC17">
            <v>0.55058983856855548</v>
          </cell>
          <cell r="GD17">
            <v>0.75671712320044549</v>
          </cell>
          <cell r="GE17">
            <v>0.44338515094062814</v>
          </cell>
          <cell r="GF17">
            <v>0.56939390520311406</v>
          </cell>
          <cell r="GG17">
            <v>0.62106126189591748</v>
          </cell>
          <cell r="GH17">
            <v>0.68740772279711848</v>
          </cell>
          <cell r="GI17">
            <v>0.61976432614321197</v>
          </cell>
          <cell r="GJ17">
            <v>0.69451687062056067</v>
          </cell>
          <cell r="GK17">
            <v>0.73993773624620474</v>
          </cell>
          <cell r="GL17">
            <v>0.80267244959757988</v>
          </cell>
          <cell r="GM17">
            <v>0.72811324559987156</v>
          </cell>
          <cell r="GN17">
            <v>0.58921652715567063</v>
          </cell>
          <cell r="GO17">
            <v>0.46630523860318362</v>
          </cell>
          <cell r="GP17">
            <v>0.34285476998083197</v>
          </cell>
          <cell r="GQ17">
            <v>0.4337942794028038</v>
          </cell>
          <cell r="GR17">
            <v>0.38257660515593273</v>
          </cell>
          <cell r="GS17">
            <v>0.5167045852108032</v>
          </cell>
          <cell r="GT17">
            <v>0.81153812174159157</v>
          </cell>
          <cell r="GU17">
            <v>0.41641202712661141</v>
          </cell>
          <cell r="GV17">
            <v>0.46380106382694919</v>
          </cell>
          <cell r="GW17">
            <v>0.37928725490633042</v>
          </cell>
          <cell r="GX17">
            <v>0.54124001340605332</v>
          </cell>
          <cell r="GY17">
            <v>0.21737041807314483</v>
          </cell>
          <cell r="GZ17">
            <v>0.38710052912411186</v>
          </cell>
          <cell r="HA17">
            <v>0.48943094273393228</v>
          </cell>
          <cell r="HB17">
            <v>0.33660129308259457</v>
          </cell>
          <cell r="HC17">
            <v>0.38968814964607645</v>
          </cell>
          <cell r="HD17">
            <v>0.35282308530230466</v>
          </cell>
          <cell r="HE17">
            <v>0.34265025623614065</v>
          </cell>
          <cell r="HF17">
            <v>0.50594937062288636</v>
          </cell>
          <cell r="HG17">
            <v>0.34527504397230757</v>
          </cell>
          <cell r="HH17">
            <v>0.39469065062615982</v>
          </cell>
          <cell r="HI17">
            <v>0.42836290690786427</v>
          </cell>
          <cell r="HJ17">
            <v>0.31597346791296843</v>
          </cell>
          <cell r="HK17">
            <v>0.51339883829091093</v>
          </cell>
          <cell r="HL17">
            <v>0.43903669471580997</v>
          </cell>
          <cell r="HM17">
            <v>0.2683434845873478</v>
          </cell>
          <cell r="HN17">
            <v>0.73141566867572294</v>
          </cell>
          <cell r="HO17">
            <v>0.57306592822826019</v>
          </cell>
          <cell r="HP17">
            <v>0.55856526200241774</v>
          </cell>
          <cell r="HQ17">
            <v>0.47460709913839594</v>
          </cell>
          <cell r="HR17">
            <v>0.45982226599674902</v>
          </cell>
          <cell r="HS17">
            <v>0.5625264765402278</v>
          </cell>
          <cell r="HT17">
            <v>0.56720951372813033</v>
          </cell>
          <cell r="HU17">
            <v>0.48464321388948406</v>
          </cell>
          <cell r="HV17"/>
          <cell r="HW17"/>
          <cell r="HX17">
            <v>4.9492518115528128E-2</v>
          </cell>
          <cell r="HY17">
            <v>4.7666296471041703E-2</v>
          </cell>
          <cell r="HZ17">
            <v>4.9896474858609929E-2</v>
          </cell>
          <cell r="IA17">
            <v>5.0405473166236892E-2</v>
          </cell>
          <cell r="IB17">
            <v>4.8421130659604295E-2</v>
          </cell>
          <cell r="IC17">
            <v>5.2640593551125381E-2</v>
          </cell>
          <cell r="ID17">
            <v>5.429451428604426E-2</v>
          </cell>
        </row>
        <row r="18">
          <cell r="B18" t="str">
            <v>a13</v>
          </cell>
          <cell r="C18"/>
          <cell r="D18" t="str">
            <v>Serviços subjacente</v>
          </cell>
          <cell r="E18">
            <v>0.2625679245080903</v>
          </cell>
          <cell r="F18">
            <v>0.4932139651725862</v>
          </cell>
          <cell r="G18">
            <v>0.33640473357705503</v>
          </cell>
          <cell r="H18">
            <v>0.42002101414360027</v>
          </cell>
          <cell r="I18">
            <v>0.32956026902508029</v>
          </cell>
          <cell r="J18">
            <v>0.43953265028405042</v>
          </cell>
          <cell r="K18">
            <v>0.3616694675668839</v>
          </cell>
          <cell r="L18">
            <v>0.32277429895124499</v>
          </cell>
          <cell r="M18">
            <v>0.23408902235348705</v>
          </cell>
          <cell r="N18">
            <v>0.3451428383405073</v>
          </cell>
          <cell r="O18">
            <v>0.17878845504095864</v>
          </cell>
          <cell r="P18">
            <v>0.62954660788780359</v>
          </cell>
          <cell r="Q18">
            <v>0.52940995982689287</v>
          </cell>
          <cell r="R18">
            <v>0.543594372209526</v>
          </cell>
          <cell r="S18">
            <v>0.75205235474258814</v>
          </cell>
          <cell r="T18">
            <v>0.69799331438056811</v>
          </cell>
          <cell r="U18">
            <v>0.51111582240154974</v>
          </cell>
          <cell r="V18">
            <v>0.44669375607946904</v>
          </cell>
          <cell r="W18">
            <v>0.67349775720214211</v>
          </cell>
          <cell r="X18">
            <v>0.68310185772273257</v>
          </cell>
          <cell r="Y18">
            <v>0.78722170314698303</v>
          </cell>
          <cell r="Z18">
            <v>0.77180601554557882</v>
          </cell>
          <cell r="AA18">
            <v>0.89342767798818556</v>
          </cell>
          <cell r="AB18">
            <v>0.69262009014427406</v>
          </cell>
          <cell r="AC18">
            <v>0.90340820471584493</v>
          </cell>
          <cell r="AD18">
            <v>0.61603081038302321</v>
          </cell>
          <cell r="AE18">
            <v>0.52157681702237824</v>
          </cell>
          <cell r="AF18">
            <v>0.46998385313305846</v>
          </cell>
          <cell r="AG18">
            <v>0.60793944938635036</v>
          </cell>
          <cell r="AH18">
            <v>0.78734115678560102</v>
          </cell>
          <cell r="AI18">
            <v>0.39986733809476505</v>
          </cell>
          <cell r="AJ18">
            <v>0.57183451573170885</v>
          </cell>
          <cell r="AK18">
            <v>0.48856685108012243</v>
          </cell>
          <cell r="AL18">
            <v>0.49534875571133341</v>
          </cell>
          <cell r="AM18">
            <v>0.54227834107184947</v>
          </cell>
          <cell r="AN18">
            <v>0.58906422821809201</v>
          </cell>
          <cell r="AO18">
            <v>0.47359452310872996</v>
          </cell>
          <cell r="AP18">
            <v>0.28978540573932321</v>
          </cell>
          <cell r="AQ18">
            <v>0.66271498684045582</v>
          </cell>
          <cell r="AR18">
            <v>0.52774984921096291</v>
          </cell>
          <cell r="AS18">
            <v>0.49511113552284769</v>
          </cell>
          <cell r="AT18">
            <v>0.5020332436702688</v>
          </cell>
          <cell r="AU18">
            <v>0.618058785347813</v>
          </cell>
          <cell r="AV18">
            <v>0.53550898765921318</v>
          </cell>
          <cell r="AW18">
            <v>0.78118812924330427</v>
          </cell>
          <cell r="AX18">
            <v>0.56739620528642831</v>
          </cell>
          <cell r="AY18">
            <v>0.41077878573891269</v>
          </cell>
          <cell r="AZ18">
            <v>0.58423528502362387</v>
          </cell>
          <cell r="BA18">
            <v>0.55329535244187866</v>
          </cell>
          <cell r="BB18">
            <v>0.75699243588869081</v>
          </cell>
          <cell r="BC18">
            <v>0.8111124159733123</v>
          </cell>
          <cell r="BD18">
            <v>1.0481558965282289</v>
          </cell>
          <cell r="BE18">
            <v>0.76626086784557401</v>
          </cell>
          <cell r="BF18">
            <v>0.76244217569332307</v>
          </cell>
          <cell r="BG18">
            <v>0.79135900612851628</v>
          </cell>
          <cell r="BH18">
            <v>0.76704541620320299</v>
          </cell>
          <cell r="BI18">
            <v>0.77914800749303481</v>
          </cell>
          <cell r="BJ18">
            <v>0.73363666036530617</v>
          </cell>
          <cell r="BK18">
            <v>0.75842484475032279</v>
          </cell>
          <cell r="BL18">
            <v>0.66865898233179166</v>
          </cell>
          <cell r="BM18">
            <v>0.80086632505793887</v>
          </cell>
          <cell r="BN18">
            <v>0.81690716962057763</v>
          </cell>
          <cell r="BO18">
            <v>0.70110093045605026</v>
          </cell>
          <cell r="BP18">
            <v>0.71114495139494238</v>
          </cell>
          <cell r="BQ18">
            <v>0.84576950816438057</v>
          </cell>
          <cell r="BR18">
            <v>0.66449398042729513</v>
          </cell>
          <cell r="BS18">
            <v>0.5095079118926833</v>
          </cell>
          <cell r="BT18">
            <v>0.65266247680943934</v>
          </cell>
          <cell r="BU18">
            <v>0.45188127695010394</v>
          </cell>
          <cell r="BV18">
            <v>0.5825548421051252</v>
          </cell>
          <cell r="BW18">
            <v>1.0511303597009629</v>
          </cell>
          <cell r="BX18">
            <v>0.76554386784857797</v>
          </cell>
          <cell r="BY18">
            <v>0.57754029132371443</v>
          </cell>
          <cell r="BZ18">
            <v>0.62833016016527665</v>
          </cell>
          <cell r="CA18">
            <v>0.79930826391343146</v>
          </cell>
          <cell r="CB18">
            <v>0.52183302536047904</v>
          </cell>
          <cell r="CC18">
            <v>0.80497620838512773</v>
          </cell>
          <cell r="CD18">
            <v>1.0970541184929488</v>
          </cell>
          <cell r="CE18">
            <v>0.59084663108643554</v>
          </cell>
          <cell r="CF18">
            <v>0.8643524431087144</v>
          </cell>
          <cell r="CG18">
            <v>0.68503914846536418</v>
          </cell>
          <cell r="CH18">
            <v>0.69899807656477719</v>
          </cell>
          <cell r="CI18">
            <v>0.60322241740131233</v>
          </cell>
          <cell r="CJ18">
            <v>0.76269230264065868</v>
          </cell>
          <cell r="CK18">
            <v>0.76183967548941212</v>
          </cell>
          <cell r="CL18">
            <v>0.78086824578026892</v>
          </cell>
          <cell r="CM18">
            <v>0.66755388645358948</v>
          </cell>
          <cell r="CN18">
            <v>0.75797251815028233</v>
          </cell>
          <cell r="CO18">
            <v>0.47257107974694179</v>
          </cell>
          <cell r="CP18">
            <v>0.93163870288783812</v>
          </cell>
          <cell r="CQ18">
            <v>0.74453387751385947</v>
          </cell>
          <cell r="CR18">
            <v>0.68121235378879419</v>
          </cell>
          <cell r="CS18">
            <v>0.81898580166432566</v>
          </cell>
          <cell r="CT18">
            <v>0.75678371958834134</v>
          </cell>
          <cell r="CU18">
            <v>0.68939770132941192</v>
          </cell>
          <cell r="CV18">
            <v>0.71012471657172682</v>
          </cell>
          <cell r="CW18">
            <v>0.83226675929441285</v>
          </cell>
          <cell r="CX18">
            <v>0.53299143702800222</v>
          </cell>
          <cell r="CY18">
            <v>0.65918487680526994</v>
          </cell>
          <cell r="CZ18">
            <v>0.73844763874060959</v>
          </cell>
          <cell r="DA18">
            <v>0.78386131673988757</v>
          </cell>
          <cell r="DB18">
            <v>0.8069923698181185</v>
          </cell>
          <cell r="DC18">
            <v>0.96840066767684618</v>
          </cell>
          <cell r="DD18">
            <v>0.82093356420200791</v>
          </cell>
          <cell r="DE18">
            <v>0.81208379976258982</v>
          </cell>
          <cell r="DF18">
            <v>0.66925129863579969</v>
          </cell>
          <cell r="DG18">
            <v>0.76773133345385247</v>
          </cell>
          <cell r="DH18">
            <v>0.69533812243147963</v>
          </cell>
          <cell r="DI18">
            <v>0.732596590013884</v>
          </cell>
          <cell r="DJ18">
            <v>0.68168105641399279</v>
          </cell>
          <cell r="DK18">
            <v>0.64690337345774651</v>
          </cell>
          <cell r="DL18">
            <v>0.53843972356970937</v>
          </cell>
          <cell r="DM18">
            <v>0.74513000582084032</v>
          </cell>
          <cell r="DN18">
            <v>0.49684894029608984</v>
          </cell>
          <cell r="DO18">
            <v>0.3608283937282124</v>
          </cell>
          <cell r="DP18">
            <v>0.67633711282748266</v>
          </cell>
          <cell r="DQ18">
            <v>0.60689273376696917</v>
          </cell>
          <cell r="DR18">
            <v>0.46768609232576352</v>
          </cell>
          <cell r="DS18">
            <v>0.55103782529475609</v>
          </cell>
          <cell r="DT18">
            <v>0.46782653208803993</v>
          </cell>
          <cell r="DU18">
            <v>0.4293757165288099</v>
          </cell>
          <cell r="DV18">
            <v>0.51281229678782836</v>
          </cell>
          <cell r="DW18">
            <v>0.51770971842117319</v>
          </cell>
          <cell r="DX18">
            <v>0.26219525568384938</v>
          </cell>
          <cell r="DY18">
            <v>0.28824234631275658</v>
          </cell>
          <cell r="DZ18">
            <v>0.2394299057479401</v>
          </cell>
          <cell r="EA18">
            <v>0.30723961474660655</v>
          </cell>
          <cell r="EB18">
            <v>0.38802103900027873</v>
          </cell>
          <cell r="EC18">
            <v>0.25897778349997225</v>
          </cell>
          <cell r="ED18">
            <v>0.48462300835747385</v>
          </cell>
          <cell r="EE18">
            <v>0.28911593944187075</v>
          </cell>
          <cell r="EF18">
            <v>0.30726531818656611</v>
          </cell>
          <cell r="EG18">
            <v>0.27248972685414685</v>
          </cell>
          <cell r="EH18">
            <v>0.33739607379162351</v>
          </cell>
          <cell r="EI18">
            <v>0.17331941346421331</v>
          </cell>
          <cell r="EJ18">
            <v>0.25597445608383396</v>
          </cell>
          <cell r="EK18">
            <v>2.9781860618953715E-2</v>
          </cell>
          <cell r="EL18">
            <v>0.25468827704588648</v>
          </cell>
          <cell r="EM18">
            <v>0.34207889175614525</v>
          </cell>
          <cell r="EN18">
            <v>8.8344664748873925E-2</v>
          </cell>
          <cell r="EO18">
            <v>0.15549953544137907</v>
          </cell>
          <cell r="EP18">
            <v>0.36056709432111234</v>
          </cell>
          <cell r="EQ18">
            <v>0.40793487155477237</v>
          </cell>
          <cell r="ER18">
            <v>0.2094523226526519</v>
          </cell>
          <cell r="ES18">
            <v>0.40940469503931354</v>
          </cell>
          <cell r="ET18">
            <v>3.5247586371809803E-2</v>
          </cell>
          <cell r="EU18">
            <v>0.44640487125136019</v>
          </cell>
          <cell r="EV18">
            <v>0.25824123145045519</v>
          </cell>
          <cell r="EW18">
            <v>0.53878497317174379</v>
          </cell>
          <cell r="EX18">
            <v>9.2972075400950871E-2</v>
          </cell>
          <cell r="EY18">
            <v>0.22195282802968563</v>
          </cell>
          <cell r="EZ18">
            <v>0.42424140902225815</v>
          </cell>
          <cell r="FA18">
            <v>0.34948667788414411</v>
          </cell>
          <cell r="FB18">
            <v>0.16355442778800011</v>
          </cell>
          <cell r="FC18">
            <v>0.17533236172484123</v>
          </cell>
          <cell r="FD18">
            <v>0.44087986237741461</v>
          </cell>
          <cell r="FE18">
            <v>0.18254224203724334</v>
          </cell>
          <cell r="FF18">
            <v>0.27089781834766313</v>
          </cell>
          <cell r="FG18">
            <v>0.13183535723355533</v>
          </cell>
          <cell r="FH18">
            <v>0.56185276653776839</v>
          </cell>
          <cell r="FI18">
            <v>0.38658652086294865</v>
          </cell>
          <cell r="FJ18">
            <v>0.10997202807041617</v>
          </cell>
          <cell r="FK18">
            <v>0.15808762003044308</v>
          </cell>
          <cell r="FL18">
            <v>0.19201188815868875</v>
          </cell>
          <cell r="FM18">
            <v>4.1297038427856592E-2</v>
          </cell>
          <cell r="FN18">
            <v>7.9461472313170134E-2</v>
          </cell>
          <cell r="FO18">
            <v>-7.7739300470653916E-3</v>
          </cell>
          <cell r="FP18">
            <v>0.15758222884207385</v>
          </cell>
          <cell r="FQ18">
            <v>0.28993572485154573</v>
          </cell>
          <cell r="FR18">
            <v>0.40461386326282422</v>
          </cell>
          <cell r="FS18">
            <v>0.47369333066404806</v>
          </cell>
          <cell r="FT18">
            <v>0.25912352061212118</v>
          </cell>
          <cell r="FU18">
            <v>0.48924033189310023</v>
          </cell>
          <cell r="FV18">
            <v>0.27613214114279572</v>
          </cell>
          <cell r="FW18">
            <v>0.54264297809625361</v>
          </cell>
          <cell r="FX18">
            <v>9.1244413848002637E-2</v>
          </cell>
          <cell r="FY18">
            <v>0.41772822148749356</v>
          </cell>
          <cell r="FZ18">
            <v>0.41564609050890056</v>
          </cell>
          <cell r="GA18">
            <v>0.51020076544112669</v>
          </cell>
          <cell r="GB18">
            <v>0.67022786216766406</v>
          </cell>
          <cell r="GC18">
            <v>0.46248862131371027</v>
          </cell>
          <cell r="GD18">
            <v>0.74689251584287319</v>
          </cell>
          <cell r="GE18">
            <v>0.459562640763437</v>
          </cell>
          <cell r="GF18">
            <v>0.71500712707968717</v>
          </cell>
          <cell r="GG18">
            <v>0.71583853541135056</v>
          </cell>
          <cell r="GH18">
            <v>0.76268192835060233</v>
          </cell>
          <cell r="GI18">
            <v>0.81958042947438514</v>
          </cell>
          <cell r="GJ18">
            <v>0.79265358593099222</v>
          </cell>
          <cell r="GK18">
            <v>0.82670577384963906</v>
          </cell>
          <cell r="GL18">
            <v>1.0098929087923381</v>
          </cell>
          <cell r="GM18">
            <v>0.79669627287223932</v>
          </cell>
          <cell r="GN18">
            <v>0.75895294071754904</v>
          </cell>
          <cell r="GO18">
            <v>0.71036707429857415</v>
          </cell>
          <cell r="GP18">
            <v>0.44738722046812995</v>
          </cell>
          <cell r="GQ18">
            <v>0.55732391457074471</v>
          </cell>
          <cell r="GR18">
            <v>0.39239720944455314</v>
          </cell>
          <cell r="GS18">
            <v>0.35410592134962826</v>
          </cell>
          <cell r="GT18">
            <v>0.50049404967418809</v>
          </cell>
          <cell r="GU18">
            <v>0.37114554255417431</v>
          </cell>
          <cell r="GV18">
            <v>0.55718737559283227</v>
          </cell>
          <cell r="GW18">
            <v>0.44041599332473425</v>
          </cell>
          <cell r="GX18">
            <v>0.62653675189055491</v>
          </cell>
          <cell r="GY18">
            <v>0.18922646858732151</v>
          </cell>
          <cell r="GZ18">
            <v>0.18124557051453394</v>
          </cell>
          <cell r="HA18">
            <v>0.42834667893951917</v>
          </cell>
          <cell r="HB18">
            <v>0.3139198223516928</v>
          </cell>
          <cell r="HC18">
            <v>0.33285938979648222</v>
          </cell>
          <cell r="HD18">
            <v>0.44880834625628552</v>
          </cell>
          <cell r="HE18">
            <v>0.5234682341957182</v>
          </cell>
          <cell r="HF18">
            <v>0.38660648778080997</v>
          </cell>
          <cell r="HG18">
            <v>0.455594308653545</v>
          </cell>
          <cell r="HH18">
            <v>0.31499824265659981</v>
          </cell>
          <cell r="HI18">
            <v>0.45854513766663274</v>
          </cell>
          <cell r="HJ18">
            <v>0.3198061769294327</v>
          </cell>
          <cell r="HK18">
            <v>0.61720355656838422</v>
          </cell>
          <cell r="HL18">
            <v>0.33229641049790359</v>
          </cell>
          <cell r="HM18">
            <v>0.12133992100949342</v>
          </cell>
          <cell r="HN18">
            <v>0.89812627682084667</v>
          </cell>
          <cell r="HO18">
            <v>0.66611145309161657</v>
          </cell>
          <cell r="HP18">
            <v>0.61199548744819765</v>
          </cell>
          <cell r="HQ18">
            <v>0.62955045361212569</v>
          </cell>
          <cell r="HR18">
            <v>0.63323968404449715</v>
          </cell>
          <cell r="HS18">
            <v>0.65627634679239577</v>
          </cell>
          <cell r="HT18">
            <v>0.59424046244554063</v>
          </cell>
          <cell r="HU18">
            <v>0.46700428738768096</v>
          </cell>
          <cell r="HV18"/>
          <cell r="HW18"/>
          <cell r="HX18">
            <v>5.2563451265322803E-2</v>
          </cell>
          <cell r="HY18">
            <v>5.0300583836362156E-2</v>
          </cell>
          <cell r="HZ18">
            <v>5.4022286175421819E-2</v>
          </cell>
          <cell r="IA18">
            <v>5.2336655526277198E-2</v>
          </cell>
          <cell r="IB18">
            <v>4.8082016613797185E-2</v>
          </cell>
          <cell r="IC18">
            <v>5.4424440452409684E-2</v>
          </cell>
          <cell r="ID18">
            <v>5.6984355759525318E-2</v>
          </cell>
        </row>
        <row r="19">
          <cell r="B19" t="str">
            <v>a82</v>
          </cell>
          <cell r="C19"/>
          <cell r="D19" t="str">
            <v>Serviços inerciais</v>
          </cell>
          <cell r="E19">
            <v>0.31526046013993891</v>
          </cell>
          <cell r="F19">
            <v>0.61613219623355064</v>
          </cell>
          <cell r="G19">
            <v>0.33430718721254493</v>
          </cell>
          <cell r="H19">
            <v>0.40298067555659145</v>
          </cell>
          <cell r="I19">
            <v>0.44272462934826251</v>
          </cell>
          <cell r="J19">
            <v>0.30955317219213896</v>
          </cell>
          <cell r="K19">
            <v>0.41112392431641354</v>
          </cell>
          <cell r="L19">
            <v>0.39671000798978184</v>
          </cell>
          <cell r="M19">
            <v>0.35935063082473562</v>
          </cell>
          <cell r="N19">
            <v>0.45287961451001024</v>
          </cell>
          <cell r="O19">
            <v>0.30454974823879866</v>
          </cell>
          <cell r="P19">
            <v>0.54259365248448432</v>
          </cell>
          <cell r="Q19">
            <v>0.44608961914333634</v>
          </cell>
          <cell r="R19">
            <v>0.54206303533914024</v>
          </cell>
          <cell r="S19">
            <v>0.70877797507415607</v>
          </cell>
          <cell r="T19">
            <v>0.59932669628605595</v>
          </cell>
          <cell r="U19">
            <v>0.55584024438751101</v>
          </cell>
          <cell r="V19">
            <v>0.40540644322371122</v>
          </cell>
          <cell r="W19">
            <v>0.61558112665238696</v>
          </cell>
          <cell r="X19">
            <v>0.64463224140196473</v>
          </cell>
          <cell r="Y19">
            <v>0.63758181962796812</v>
          </cell>
          <cell r="Z19">
            <v>0.79291383828319795</v>
          </cell>
          <cell r="AA19">
            <v>0.93617897194818056</v>
          </cell>
          <cell r="AB19">
            <v>0.54069373418019495</v>
          </cell>
          <cell r="AC19">
            <v>0.89163987276448609</v>
          </cell>
          <cell r="AD19">
            <v>0.62551072404373542</v>
          </cell>
          <cell r="AE19">
            <v>0.51087836648271434</v>
          </cell>
          <cell r="AF19">
            <v>0.50808101534838102</v>
          </cell>
          <cell r="AG19">
            <v>0.56841455422673448</v>
          </cell>
          <cell r="AH19">
            <v>0.9386777123466743</v>
          </cell>
          <cell r="AI19">
            <v>0.14290831755178601</v>
          </cell>
          <cell r="AJ19">
            <v>0.57264330610765057</v>
          </cell>
          <cell r="AK19">
            <v>0.52615693155829035</v>
          </cell>
          <cell r="AL19">
            <v>0.50032465207523558</v>
          </cell>
          <cell r="AM19">
            <v>0.57378163954693662</v>
          </cell>
          <cell r="AN19">
            <v>0.65401426596267243</v>
          </cell>
          <cell r="AO19">
            <v>0.49614176967990886</v>
          </cell>
          <cell r="AP19">
            <v>0.36683602824625439</v>
          </cell>
          <cell r="AQ19">
            <v>0.61208347480091163</v>
          </cell>
          <cell r="AR19">
            <v>0.50412986970957263</v>
          </cell>
          <cell r="AS19">
            <v>0.59434315710127805</v>
          </cell>
          <cell r="AT19">
            <v>0.61935640042437967</v>
          </cell>
          <cell r="AU19">
            <v>0.66298911780580738</v>
          </cell>
          <cell r="AV19">
            <v>0.49100639927178236</v>
          </cell>
          <cell r="AW19">
            <v>0.76354067387029545</v>
          </cell>
          <cell r="AX19">
            <v>0.57927731562259055</v>
          </cell>
          <cell r="AY19">
            <v>0.45112466930115147</v>
          </cell>
          <cell r="AZ19">
            <v>0.5674320803886701</v>
          </cell>
          <cell r="BA19">
            <v>0.63169671305094255</v>
          </cell>
          <cell r="BB19">
            <v>0.7189917087632125</v>
          </cell>
          <cell r="BC19">
            <v>0.64066214287181822</v>
          </cell>
          <cell r="BD19">
            <v>1.0135072834323751</v>
          </cell>
          <cell r="BE19">
            <v>0.71958944048833473</v>
          </cell>
          <cell r="BF19">
            <v>0.97961827538483703</v>
          </cell>
          <cell r="BG19">
            <v>0.99052137470296486</v>
          </cell>
          <cell r="BH19">
            <v>0.71004015471973503</v>
          </cell>
          <cell r="BI19">
            <v>0.6582604146197184</v>
          </cell>
          <cell r="BJ19">
            <v>0.57574967254493004</v>
          </cell>
          <cell r="BK19">
            <v>0.69541198746200905</v>
          </cell>
          <cell r="BL19">
            <v>0.51442007427982617</v>
          </cell>
          <cell r="BM19">
            <v>0.64680843775397534</v>
          </cell>
          <cell r="BN19">
            <v>0.81663126718937917</v>
          </cell>
          <cell r="BO19">
            <v>0.61950832233783615</v>
          </cell>
          <cell r="BP19">
            <v>0.58795261156838308</v>
          </cell>
          <cell r="BQ19">
            <v>0.93659752157464027</v>
          </cell>
          <cell r="BR19">
            <v>0.34631517593510353</v>
          </cell>
          <cell r="BS19">
            <v>0.48070892324412284</v>
          </cell>
          <cell r="BT19">
            <v>0.65477735802346615</v>
          </cell>
          <cell r="BU19">
            <v>0.5095983841626861</v>
          </cell>
          <cell r="BV19">
            <v>0.79070297474181928</v>
          </cell>
          <cell r="BW19">
            <v>0.95524189188074615</v>
          </cell>
          <cell r="BX19">
            <v>0.68635815186944171</v>
          </cell>
          <cell r="BY19">
            <v>0.59472175987731646</v>
          </cell>
          <cell r="BZ19">
            <v>0.83458801897428714</v>
          </cell>
          <cell r="CA19">
            <v>1.0446439424712537</v>
          </cell>
          <cell r="CB19">
            <v>0.74249081116657578</v>
          </cell>
          <cell r="CC19">
            <v>0.67844685565844998</v>
          </cell>
          <cell r="CD19">
            <v>0.57545597736957177</v>
          </cell>
          <cell r="CE19">
            <v>0.49365116667472364</v>
          </cell>
          <cell r="CF19">
            <v>0.81256655822319601</v>
          </cell>
          <cell r="CG19">
            <v>0.80088268607806867</v>
          </cell>
          <cell r="CH19">
            <v>0.69943908228285068</v>
          </cell>
          <cell r="CI19">
            <v>0.65455078562048641</v>
          </cell>
          <cell r="CJ19">
            <v>0.8507114273908627</v>
          </cell>
          <cell r="CK19">
            <v>0.58662510560560577</v>
          </cell>
          <cell r="CL19">
            <v>0.68167253955860474</v>
          </cell>
          <cell r="CM19">
            <v>0.70816230592072316</v>
          </cell>
          <cell r="CN19">
            <v>0.79320163773704166</v>
          </cell>
          <cell r="CO19">
            <v>0.71405195563785639</v>
          </cell>
          <cell r="CP19">
            <v>0.80628715510428606</v>
          </cell>
          <cell r="CQ19">
            <v>0.8183813005910423</v>
          </cell>
          <cell r="CR19">
            <v>0.62238576619706976</v>
          </cell>
          <cell r="CS19">
            <v>0.79873699677209231</v>
          </cell>
          <cell r="CT19">
            <v>0.75593628121791312</v>
          </cell>
          <cell r="CU19">
            <v>0.60874394010417632</v>
          </cell>
          <cell r="CV19">
            <v>0.72143068220825057</v>
          </cell>
          <cell r="CW19">
            <v>0.79051454713956559</v>
          </cell>
          <cell r="CX19">
            <v>0.61183865801936577</v>
          </cell>
          <cell r="CY19">
            <v>0.61358288999622346</v>
          </cell>
          <cell r="CZ19">
            <v>0.67824223709416742</v>
          </cell>
          <cell r="DA19">
            <v>0.84011665666375279</v>
          </cell>
          <cell r="DB19">
            <v>1.0501739045920147</v>
          </cell>
          <cell r="DC19">
            <v>1.1017131686311643</v>
          </cell>
          <cell r="DD19">
            <v>0.65720667590744597</v>
          </cell>
          <cell r="DE19">
            <v>0.72000637500184439</v>
          </cell>
          <cell r="DF19">
            <v>0.67553396258497855</v>
          </cell>
          <cell r="DG19">
            <v>0.71888753488069312</v>
          </cell>
          <cell r="DH19">
            <v>0.72034662349619794</v>
          </cell>
          <cell r="DI19">
            <v>0.7339215982876226</v>
          </cell>
          <cell r="DJ19">
            <v>0.76079618677515271</v>
          </cell>
          <cell r="DK19">
            <v>0.63827905388629347</v>
          </cell>
          <cell r="DL19">
            <v>0.60955069272938545</v>
          </cell>
          <cell r="DM19">
            <v>0.79417694842211972</v>
          </cell>
          <cell r="DN19">
            <v>0.61477242864530979</v>
          </cell>
          <cell r="DO19">
            <v>0.51657336056349834</v>
          </cell>
          <cell r="DP19">
            <v>0.67099162482737995</v>
          </cell>
          <cell r="DQ19">
            <v>0.68899439399699247</v>
          </cell>
          <cell r="DR19">
            <v>0.52738324876548859</v>
          </cell>
          <cell r="DS19">
            <v>0.57008663319153641</v>
          </cell>
          <cell r="DT19">
            <v>0.568987918288272</v>
          </cell>
          <cell r="DU19">
            <v>0.56150979658579558</v>
          </cell>
          <cell r="DV19">
            <v>0.61983978210842849</v>
          </cell>
          <cell r="DW19">
            <v>0.53229147305322044</v>
          </cell>
          <cell r="DX19">
            <v>0.37416647607599884</v>
          </cell>
          <cell r="DY19">
            <v>0.38454200687158391</v>
          </cell>
          <cell r="DZ19">
            <v>0.33076730323745096</v>
          </cell>
          <cell r="EA19">
            <v>0.54385992330976762</v>
          </cell>
          <cell r="EB19">
            <v>0.36520961026198506</v>
          </cell>
          <cell r="EC19">
            <v>0.3076739001873392</v>
          </cell>
          <cell r="ED19">
            <v>0.54744541224205534</v>
          </cell>
          <cell r="EE19">
            <v>0.4173799729720713</v>
          </cell>
          <cell r="EF19">
            <v>0.39921108653891224</v>
          </cell>
          <cell r="EG19">
            <v>0.37027432120495973</v>
          </cell>
          <cell r="EH19">
            <v>0.41137135803492697</v>
          </cell>
          <cell r="EI19">
            <v>0.26849235456505482</v>
          </cell>
          <cell r="EJ19">
            <v>0.36138101727783578</v>
          </cell>
          <cell r="EK19">
            <v>2.1745836789577311E-2</v>
          </cell>
          <cell r="EL19">
            <v>0.20924767576524061</v>
          </cell>
          <cell r="EM19">
            <v>0.36095136277761242</v>
          </cell>
          <cell r="EN19">
            <v>0.18734212165215069</v>
          </cell>
          <cell r="EO19">
            <v>0.19200797528770863</v>
          </cell>
          <cell r="EP19">
            <v>0.39410047542524751</v>
          </cell>
          <cell r="EQ19">
            <v>0.55055202935851355</v>
          </cell>
          <cell r="ER19">
            <v>0.2319399631119694</v>
          </cell>
          <cell r="ES19">
            <v>0.47837915812323217</v>
          </cell>
          <cell r="ET19">
            <v>0.1412936794732218</v>
          </cell>
          <cell r="EU19">
            <v>0.46628835669790192</v>
          </cell>
          <cell r="EV19">
            <v>0.21904353244271135</v>
          </cell>
          <cell r="EW19">
            <v>0.61344810265728711</v>
          </cell>
          <cell r="EX19">
            <v>-0.1453706827976049</v>
          </cell>
          <cell r="EY19">
            <v>0.21666613034561522</v>
          </cell>
          <cell r="EZ19">
            <v>0.44078577542040875</v>
          </cell>
          <cell r="FA19">
            <v>0.31291855755968356</v>
          </cell>
          <cell r="FB19">
            <v>0.16920446569261571</v>
          </cell>
          <cell r="FC19">
            <v>0.36079478529377695</v>
          </cell>
          <cell r="FD19">
            <v>0.40114837938010339</v>
          </cell>
          <cell r="FE19">
            <v>0.20412589647828838</v>
          </cell>
          <cell r="FF19">
            <v>0.31820693082953255</v>
          </cell>
          <cell r="FG19">
            <v>0.16943978928547665</v>
          </cell>
          <cell r="FH19">
            <v>0.56228987631786254</v>
          </cell>
          <cell r="FI19">
            <v>0.49835340898762581</v>
          </cell>
          <cell r="FJ19">
            <v>0.29159894867707692</v>
          </cell>
          <cell r="FK19">
            <v>0.29471421567053824</v>
          </cell>
          <cell r="FL19">
            <v>0.29108277150133688</v>
          </cell>
          <cell r="FM19">
            <v>0.1538316832405684</v>
          </cell>
          <cell r="FN19">
            <v>9.6155640395537034E-2</v>
          </cell>
          <cell r="FO19">
            <v>4.0882139118011196E-2</v>
          </cell>
          <cell r="FP19">
            <v>-1.1028864964877698</v>
          </cell>
          <cell r="FQ19">
            <v>0.47844379540234172</v>
          </cell>
          <cell r="FR19">
            <v>0.4516699347482529</v>
          </cell>
          <cell r="FS19">
            <v>0.58983514534361348</v>
          </cell>
          <cell r="FT19">
            <v>0.43823830689359511</v>
          </cell>
          <cell r="FU19">
            <v>0.48708513741047454</v>
          </cell>
          <cell r="FV19">
            <v>-0.24816982078480976</v>
          </cell>
          <cell r="FW19">
            <v>0.27676307420072987</v>
          </cell>
          <cell r="FX19">
            <v>0.12033544786582695</v>
          </cell>
          <cell r="FY19">
            <v>0.45796438625768587</v>
          </cell>
          <cell r="FZ19">
            <v>0.38042761332370389</v>
          </cell>
          <cell r="GA19">
            <v>0.58061994670693196</v>
          </cell>
          <cell r="GB19">
            <v>0.66942964433836494</v>
          </cell>
          <cell r="GC19">
            <v>0.58325890456625018</v>
          </cell>
          <cell r="GD19">
            <v>0.78954895557052396</v>
          </cell>
          <cell r="GE19">
            <v>0.37107596441832413</v>
          </cell>
          <cell r="GF19">
            <v>0.68172872705136456</v>
          </cell>
          <cell r="GG19">
            <v>0.62368794423035467</v>
          </cell>
          <cell r="GH19">
            <v>1.1100536514208983</v>
          </cell>
          <cell r="GI19">
            <v>0.78420864648226996</v>
          </cell>
          <cell r="GJ19">
            <v>0.81806030998106394</v>
          </cell>
          <cell r="GK19">
            <v>0.75181881370892256</v>
          </cell>
          <cell r="GL19">
            <v>0.94963639499600561</v>
          </cell>
          <cell r="GM19">
            <v>0.85980592226265173</v>
          </cell>
          <cell r="GN19">
            <v>0.8420948208427177</v>
          </cell>
          <cell r="GO19">
            <v>0.66388184487703938</v>
          </cell>
          <cell r="GP19">
            <v>0.46617612746298676</v>
          </cell>
          <cell r="GQ19">
            <v>0.4552456914697558</v>
          </cell>
          <cell r="GR19">
            <v>0.27791605270405739</v>
          </cell>
          <cell r="GS19">
            <v>0.37377733045786954</v>
          </cell>
          <cell r="GT19">
            <v>1.0704223572761293</v>
          </cell>
          <cell r="GU19">
            <v>0.32217025677981326</v>
          </cell>
          <cell r="GV19">
            <v>0.55518004802354426</v>
          </cell>
          <cell r="GW19">
            <v>0.47069791848140596</v>
          </cell>
          <cell r="GX19">
            <v>0.55473985861742392</v>
          </cell>
          <cell r="GY19">
            <v>0.34726789322373008</v>
          </cell>
          <cell r="GZ19">
            <v>0.4384782667325311</v>
          </cell>
          <cell r="HA19">
            <v>0.5189669854796648</v>
          </cell>
          <cell r="HB19">
            <v>0.31609830684300277</v>
          </cell>
          <cell r="HC19">
            <v>0.32353325057297866</v>
          </cell>
          <cell r="HD19">
            <v>0.42341837017825412</v>
          </cell>
          <cell r="HE19">
            <v>0.28376626410360473</v>
          </cell>
          <cell r="HF19">
            <v>0.40510343317534137</v>
          </cell>
          <cell r="HG19">
            <v>0.33743015775991125</v>
          </cell>
          <cell r="HH19">
            <v>0.39390356375663771</v>
          </cell>
          <cell r="HI19">
            <v>0.48707223789907061</v>
          </cell>
          <cell r="HJ19">
            <v>0.17754115265982762</v>
          </cell>
          <cell r="HK19">
            <v>0.76568218023199108</v>
          </cell>
          <cell r="HL19">
            <v>0.41616973033346483</v>
          </cell>
          <cell r="HM19">
            <v>0.15355259753550854</v>
          </cell>
          <cell r="HN19">
            <v>0.91708288256688775</v>
          </cell>
          <cell r="HO19">
            <v>0.76863760192466657</v>
          </cell>
          <cell r="HP19">
            <v>0.63131704852467863</v>
          </cell>
          <cell r="HQ19">
            <v>0.54825475048845362</v>
          </cell>
          <cell r="HR19">
            <v>0.45831501686588183</v>
          </cell>
          <cell r="HS19">
            <v>0.64113186623211504</v>
          </cell>
          <cell r="HT19">
            <v>0.58100492706645923</v>
          </cell>
          <cell r="HU19">
            <v>0.50477735649114663</v>
          </cell>
          <cell r="HV19"/>
          <cell r="HW19"/>
          <cell r="HX19">
            <v>4.6744374522327492E-2</v>
          </cell>
          <cell r="HY19">
            <v>4.2496483021811526E-2</v>
          </cell>
          <cell r="HZ19">
            <v>4.9956582312553621E-2</v>
          </cell>
          <cell r="IA19">
            <v>5.0099376086882641E-2</v>
          </cell>
          <cell r="IB19">
            <v>4.6549912456632869E-2</v>
          </cell>
          <cell r="IC19">
            <v>5.3274517257127618E-2</v>
          </cell>
          <cell r="ID19">
            <v>5.7109650555108527E-2</v>
          </cell>
        </row>
        <row r="20">
          <cell r="B20" t="str">
            <v>a83</v>
          </cell>
          <cell r="C20"/>
          <cell r="D20" t="str">
            <v>Serviços ligados à ociosidade</v>
          </cell>
          <cell r="E20">
            <v>0.56804852967557906</v>
          </cell>
          <cell r="F20">
            <v>0.830055163432732</v>
          </cell>
          <cell r="G20">
            <v>0.29968045114212316</v>
          </cell>
          <cell r="H20">
            <v>0.45075508311175838</v>
          </cell>
          <cell r="I20">
            <v>0.49722602460160203</v>
          </cell>
          <cell r="J20">
            <v>0.50740776110316688</v>
          </cell>
          <cell r="K20">
            <v>0.60296156427320113</v>
          </cell>
          <cell r="L20">
            <v>0.51507270317365794</v>
          </cell>
          <cell r="M20">
            <v>0.52048645648888225</v>
          </cell>
          <cell r="N20">
            <v>0.55148717782145695</v>
          </cell>
          <cell r="O20">
            <v>0.46587018348623133</v>
          </cell>
          <cell r="P20">
            <v>0.66923006807952845</v>
          </cell>
          <cell r="Q20">
            <v>0.58696222576901391</v>
          </cell>
          <cell r="R20">
            <v>0.77855085459633244</v>
          </cell>
          <cell r="S20">
            <v>0.67534707615747891</v>
          </cell>
          <cell r="T20">
            <v>0.74567967698165205</v>
          </cell>
          <cell r="U20">
            <v>0.64935272535124966</v>
          </cell>
          <cell r="V20">
            <v>0.65434881238337539</v>
          </cell>
          <cell r="W20">
            <v>0.67134816260008279</v>
          </cell>
          <cell r="X20">
            <v>0.6820477478038498</v>
          </cell>
          <cell r="Y20">
            <v>0.7900074145434246</v>
          </cell>
          <cell r="Z20">
            <v>0.90684689373179594</v>
          </cell>
          <cell r="AA20">
            <v>1.1560395759033497</v>
          </cell>
          <cell r="AB20">
            <v>0.75709665336476917</v>
          </cell>
          <cell r="AC20">
            <v>0.9141248033110827</v>
          </cell>
          <cell r="AD20">
            <v>1.0522257033162674</v>
          </cell>
          <cell r="AE20">
            <v>0.51860268104300644</v>
          </cell>
          <cell r="AF20">
            <v>0.671053497565822</v>
          </cell>
          <cell r="AG20">
            <v>0.70993142403349907</v>
          </cell>
          <cell r="AH20">
            <v>0.79939307616025701</v>
          </cell>
          <cell r="AI20">
            <v>0.62149654609726213</v>
          </cell>
          <cell r="AJ20">
            <v>0.72245422108620971</v>
          </cell>
          <cell r="AK20">
            <v>0.63856622588016876</v>
          </cell>
          <cell r="AL20">
            <v>0.6160354386915543</v>
          </cell>
          <cell r="AM20">
            <v>0.58032800893941783</v>
          </cell>
          <cell r="AN20">
            <v>0.59395443705942341</v>
          </cell>
          <cell r="AO20">
            <v>0.56202569609185105</v>
          </cell>
          <cell r="AP20">
            <v>0.46638275441581811</v>
          </cell>
          <cell r="AQ20">
            <v>0.50285765420659345</v>
          </cell>
          <cell r="AR20">
            <v>0.5550644860197167</v>
          </cell>
          <cell r="AS20">
            <v>0.69414767456433424</v>
          </cell>
          <cell r="AT20">
            <v>0.50150757574107274</v>
          </cell>
          <cell r="AU20">
            <v>0.84364012665400878</v>
          </cell>
          <cell r="AV20">
            <v>0.74049441232624247</v>
          </cell>
          <cell r="AW20">
            <v>0.83362177570084839</v>
          </cell>
          <cell r="AX20">
            <v>0.76296192911722471</v>
          </cell>
          <cell r="AY20">
            <v>0.4522937744598039</v>
          </cell>
          <cell r="AZ20">
            <v>0.54902139319482046</v>
          </cell>
          <cell r="BA20">
            <v>0.5972465209849247</v>
          </cell>
          <cell r="BB20">
            <v>1.1206291004754831</v>
          </cell>
          <cell r="BC20">
            <v>0.9477688108017901</v>
          </cell>
          <cell r="BD20">
            <v>1.0379968487891347</v>
          </cell>
          <cell r="BE20">
            <v>0.82090320254563665</v>
          </cell>
          <cell r="BF20">
            <v>0.92302910012807615</v>
          </cell>
          <cell r="BG20">
            <v>0.98465858073220147</v>
          </cell>
          <cell r="BH20">
            <v>0.60791226513079266</v>
          </cell>
          <cell r="BI20">
            <v>0.83878166488790384</v>
          </cell>
          <cell r="BJ20">
            <v>0.74017827566798644</v>
          </cell>
          <cell r="BK20">
            <v>0.85086801244771948</v>
          </cell>
          <cell r="BL20">
            <v>0.91689668469507524</v>
          </cell>
          <cell r="BM20">
            <v>0.88627203123175491</v>
          </cell>
          <cell r="BN20">
            <v>0.8464449385923416</v>
          </cell>
          <cell r="BO20">
            <v>0.84411394978502585</v>
          </cell>
          <cell r="BP20">
            <v>0.84598054301594061</v>
          </cell>
          <cell r="BQ20">
            <v>0.9297761064790393</v>
          </cell>
          <cell r="BR20">
            <v>0.73086333327782427</v>
          </cell>
          <cell r="BS20">
            <v>0.69991958469918814</v>
          </cell>
          <cell r="BT20">
            <v>0.77406055013781838</v>
          </cell>
          <cell r="BU20">
            <v>0.54139809934336824</v>
          </cell>
          <cell r="BV20">
            <v>0.85535916011181712</v>
          </cell>
          <cell r="BW20">
            <v>0.99111428375681498</v>
          </cell>
          <cell r="BX20">
            <v>0.77586608925533085</v>
          </cell>
          <cell r="BY20">
            <v>0.73279740079748024</v>
          </cell>
          <cell r="BZ20">
            <v>0.78840217263010004</v>
          </cell>
          <cell r="CA20">
            <v>0.89623505733231923</v>
          </cell>
          <cell r="CB20">
            <v>0.75012767196891161</v>
          </cell>
          <cell r="CC20">
            <v>0.71492649129048402</v>
          </cell>
          <cell r="CD20">
            <v>0.9268167023527667</v>
          </cell>
          <cell r="CE20">
            <v>0.72057992788950287</v>
          </cell>
          <cell r="CF20">
            <v>0.87658331689280544</v>
          </cell>
          <cell r="CG20">
            <v>0.89838441131738023</v>
          </cell>
          <cell r="CH20">
            <v>0.81983315424758985</v>
          </cell>
          <cell r="CI20">
            <v>0.75833362157761997</v>
          </cell>
          <cell r="CJ20">
            <v>0.86017533294318582</v>
          </cell>
          <cell r="CK20">
            <v>0.69721486915170772</v>
          </cell>
          <cell r="CL20">
            <v>0.85462961190427222</v>
          </cell>
          <cell r="CM20">
            <v>0.70553437286800147</v>
          </cell>
          <cell r="CN20">
            <v>0.81655061405983531</v>
          </cell>
          <cell r="CO20">
            <v>0.72357235862547498</v>
          </cell>
          <cell r="CP20">
            <v>0.86664464397232166</v>
          </cell>
          <cell r="CQ20">
            <v>1.0502234648996307</v>
          </cell>
          <cell r="CR20">
            <v>0.55746490414082928</v>
          </cell>
          <cell r="CS20">
            <v>0.87318070496189648</v>
          </cell>
          <cell r="CT20">
            <v>1.2329017154521864</v>
          </cell>
          <cell r="CU20">
            <v>0.33007148997484137</v>
          </cell>
          <cell r="CV20">
            <v>0.6021856640288803</v>
          </cell>
          <cell r="CW20">
            <v>0.86108745559774036</v>
          </cell>
          <cell r="CX20">
            <v>0.63334978621898586</v>
          </cell>
          <cell r="CY20">
            <v>0.67627618963371106</v>
          </cell>
          <cell r="CZ20">
            <v>0.71117886367927952</v>
          </cell>
          <cell r="DA20">
            <v>0.94399692370528498</v>
          </cell>
          <cell r="DB20">
            <v>0.78814465291074498</v>
          </cell>
          <cell r="DC20">
            <v>0.90602377630970921</v>
          </cell>
          <cell r="DD20">
            <v>0.75377453423095631</v>
          </cell>
          <cell r="DE20">
            <v>0.63738538970754632</v>
          </cell>
          <cell r="DF20">
            <v>0.67765389190500969</v>
          </cell>
          <cell r="DG20">
            <v>0.62176445391166624</v>
          </cell>
          <cell r="DH20">
            <v>0.63488713923230478</v>
          </cell>
          <cell r="DI20">
            <v>0.67620987109162911</v>
          </cell>
          <cell r="DJ20">
            <v>0.82177016118751567</v>
          </cell>
          <cell r="DK20">
            <v>0.51039878688567342</v>
          </cell>
          <cell r="DL20">
            <v>0.56032871129276884</v>
          </cell>
          <cell r="DM20">
            <v>0.71501218220279839</v>
          </cell>
          <cell r="DN20">
            <v>0.54300760099543766</v>
          </cell>
          <cell r="DO20">
            <v>0.44219806247014048</v>
          </cell>
          <cell r="DP20">
            <v>0.62045536985830552</v>
          </cell>
          <cell r="DQ20">
            <v>0.67426071197024839</v>
          </cell>
          <cell r="DR20">
            <v>0.5416902989316128</v>
          </cell>
          <cell r="DS20">
            <v>0.56670075174405099</v>
          </cell>
          <cell r="DT20">
            <v>0.69834299327563087</v>
          </cell>
          <cell r="DU20">
            <v>0.45594879056550042</v>
          </cell>
          <cell r="DV20">
            <v>0.51768036523644412</v>
          </cell>
          <cell r="DW20">
            <v>0.48584749235733682</v>
          </cell>
          <cell r="DX20">
            <v>0.39993841435558863</v>
          </cell>
          <cell r="DY20">
            <v>0.24002615466196175</v>
          </cell>
          <cell r="DZ20">
            <v>0.26058632623715994</v>
          </cell>
          <cell r="EA20">
            <v>0.37917282085348347</v>
          </cell>
          <cell r="EB20">
            <v>0.35474208760062709</v>
          </cell>
          <cell r="EC20">
            <v>0.31479433436835791</v>
          </cell>
          <cell r="ED20">
            <v>0.42189869124653967</v>
          </cell>
          <cell r="EE20">
            <v>0.26182267884804844</v>
          </cell>
          <cell r="EF20">
            <v>0.23495225140584353</v>
          </cell>
          <cell r="EG20">
            <v>0.29943759785089696</v>
          </cell>
          <cell r="EH20">
            <v>0.34230019795518274</v>
          </cell>
          <cell r="EI20">
            <v>0.19992367649888365</v>
          </cell>
          <cell r="EJ20">
            <v>0.41483594654533817</v>
          </cell>
          <cell r="EK20">
            <v>-7.4543206133341755E-2</v>
          </cell>
          <cell r="EL20">
            <v>0.26378760189641071</v>
          </cell>
          <cell r="EM20">
            <v>0.31019864307452849</v>
          </cell>
          <cell r="EN20">
            <v>9.8133970450959396E-2</v>
          </cell>
          <cell r="EO20">
            <v>0.15774760565415136</v>
          </cell>
          <cell r="EP20">
            <v>0.3355802885525776</v>
          </cell>
          <cell r="EQ20">
            <v>0.41368039148912317</v>
          </cell>
          <cell r="ER20">
            <v>0.20658995517443657</v>
          </cell>
          <cell r="ES20">
            <v>0.39559106932532018</v>
          </cell>
          <cell r="ET20">
            <v>8.9668860751430657E-2</v>
          </cell>
          <cell r="EU20">
            <v>0.37796716099698813</v>
          </cell>
          <cell r="EV20">
            <v>0.27131496435843871</v>
          </cell>
          <cell r="EW20">
            <v>0.47311915199026089</v>
          </cell>
          <cell r="EX20">
            <v>0.10919596707419998</v>
          </cell>
          <cell r="EY20">
            <v>0.25544599163451664</v>
          </cell>
          <cell r="EZ20">
            <v>0.40166554214005146</v>
          </cell>
          <cell r="FA20">
            <v>0.29861286863305736</v>
          </cell>
          <cell r="FB20">
            <v>0.14636564663024387</v>
          </cell>
          <cell r="FC20">
            <v>0.28738395465441613</v>
          </cell>
          <cell r="FD20">
            <v>0.34306644295574529</v>
          </cell>
          <cell r="FE20">
            <v>0.17776937793996694</v>
          </cell>
          <cell r="FF20">
            <v>0.23754893556990453</v>
          </cell>
          <cell r="FG20">
            <v>9.667099679762714E-2</v>
          </cell>
          <cell r="FH20">
            <v>0.48518394255157204</v>
          </cell>
          <cell r="FI20">
            <v>0.31637307204894682</v>
          </cell>
          <cell r="FJ20">
            <v>0.30956461665019219</v>
          </cell>
          <cell r="FK20">
            <v>0.20094582915659487</v>
          </cell>
          <cell r="FL20">
            <v>0.26312943699554125</v>
          </cell>
          <cell r="FM20">
            <v>8.1996817426130519E-2</v>
          </cell>
          <cell r="FN20">
            <v>0.19882576341818492</v>
          </cell>
          <cell r="FO20">
            <v>-1.1256447401365222E-2</v>
          </cell>
          <cell r="FP20">
            <v>-7.0086586792186267E-2</v>
          </cell>
          <cell r="FQ20">
            <v>0.42608565955622169</v>
          </cell>
          <cell r="FR20">
            <v>0.32543274989123461</v>
          </cell>
          <cell r="FS20">
            <v>0.29344232905847889</v>
          </cell>
          <cell r="FT20">
            <v>0.37198852376137381</v>
          </cell>
          <cell r="FU20">
            <v>0.29945967464473711</v>
          </cell>
          <cell r="FV20">
            <v>0.39050041974786609</v>
          </cell>
          <cell r="FW20">
            <v>0.39626545555127279</v>
          </cell>
          <cell r="FX20">
            <v>0.26694135418465237</v>
          </cell>
          <cell r="FY20">
            <v>0.48284316118673587</v>
          </cell>
          <cell r="FZ20">
            <v>0.47530893973070931</v>
          </cell>
          <cell r="GA20">
            <v>0.46952961055681897</v>
          </cell>
          <cell r="GB20">
            <v>0.56425682846030156</v>
          </cell>
          <cell r="GC20">
            <v>0.59457666619171334</v>
          </cell>
          <cell r="GD20">
            <v>0.8184660630065963</v>
          </cell>
          <cell r="GE20">
            <v>0.34391511889843684</v>
          </cell>
          <cell r="GF20">
            <v>0.61650336008204931</v>
          </cell>
          <cell r="GG20">
            <v>0.66863682660402901</v>
          </cell>
          <cell r="GH20">
            <v>0.57085975003403178</v>
          </cell>
          <cell r="GI20">
            <v>0.65102264703180879</v>
          </cell>
          <cell r="GJ20">
            <v>0.64940584718240757</v>
          </cell>
          <cell r="GK20">
            <v>0.56064881696320867</v>
          </cell>
          <cell r="GL20">
            <v>0.99205365546986002</v>
          </cell>
          <cell r="GM20">
            <v>1.0023579186334786</v>
          </cell>
          <cell r="GN20">
            <v>0.70872701782363379</v>
          </cell>
          <cell r="GO20">
            <v>0.83255287468040251</v>
          </cell>
          <cell r="GP20">
            <v>0.41130079296090116</v>
          </cell>
          <cell r="GQ20">
            <v>0.46065219451404005</v>
          </cell>
          <cell r="GR20">
            <v>0.40593454676758256</v>
          </cell>
          <cell r="GS20">
            <v>0.34770587191086122</v>
          </cell>
          <cell r="GT20">
            <v>0.67369449843226903</v>
          </cell>
          <cell r="GU20">
            <v>0.5451752474006355</v>
          </cell>
          <cell r="GV20">
            <v>0.58143755839208211</v>
          </cell>
          <cell r="GW20">
            <v>0.41486487010888595</v>
          </cell>
          <cell r="GX20">
            <v>0.60651330503532108</v>
          </cell>
          <cell r="GY20">
            <v>0.17923376290123372</v>
          </cell>
          <cell r="GZ20">
            <v>0.28234583603546071</v>
          </cell>
          <cell r="HA20">
            <v>0.40609205442983409</v>
          </cell>
          <cell r="HB20">
            <v>0.34646833244829622</v>
          </cell>
          <cell r="HC20">
            <v>0.35703142880501559</v>
          </cell>
          <cell r="HD20">
            <v>0.41697697721463101</v>
          </cell>
          <cell r="HE20">
            <v>0.27416848422885209</v>
          </cell>
          <cell r="HF20">
            <v>0.40357106056873704</v>
          </cell>
          <cell r="HG20">
            <v>0.27287970886604285</v>
          </cell>
          <cell r="HH20">
            <v>0.3129209024298234</v>
          </cell>
          <cell r="HI20">
            <v>0.41066580477016146</v>
          </cell>
          <cell r="HJ20">
            <v>0.32498901052963447</v>
          </cell>
          <cell r="HK20">
            <v>0.35636069256310066</v>
          </cell>
          <cell r="HL20">
            <v>0.38332546713293425</v>
          </cell>
          <cell r="HM20">
            <v>0.44213517652222833</v>
          </cell>
          <cell r="HN20">
            <v>0.47775347772345356</v>
          </cell>
          <cell r="HO20">
            <v>0.72368124172403725</v>
          </cell>
          <cell r="HP20">
            <v>0.64663208247695536</v>
          </cell>
          <cell r="HQ20">
            <v>0.70342147230239505</v>
          </cell>
          <cell r="HR20">
            <v>0.65274945851214738</v>
          </cell>
          <cell r="HS20">
            <v>0.67847869691648555</v>
          </cell>
          <cell r="HT20">
            <v>0.61427407648710641</v>
          </cell>
          <cell r="HU20">
            <v>0.46544861904023094</v>
          </cell>
          <cell r="HV20"/>
          <cell r="HW20"/>
          <cell r="HX20">
            <v>4.0926955756261041E-2</v>
          </cell>
          <cell r="HY20">
            <v>4.0722924183871134E-2</v>
          </cell>
          <cell r="HZ20">
            <v>4.1135084003393052E-2</v>
          </cell>
          <cell r="IA20">
            <v>4.1864078058627685E-2</v>
          </cell>
          <cell r="IB20">
            <v>4.324578565562831E-2</v>
          </cell>
          <cell r="IC20">
            <v>4.479689853494051E-2</v>
          </cell>
          <cell r="ID20">
            <v>4.8861113502410181E-2</v>
          </cell>
        </row>
        <row r="21">
          <cell r="B21" t="str">
            <v>a67</v>
          </cell>
          <cell r="C21"/>
          <cell r="D21" t="str">
            <v>Serviços subjacente ex-mercado de trabalho</v>
          </cell>
          <cell r="E21">
            <v>0.27692549668472566</v>
          </cell>
          <cell r="F21">
            <v>0.57495264924949652</v>
          </cell>
          <cell r="G21">
            <v>0.3579590758934188</v>
          </cell>
          <cell r="H21">
            <v>0.38820279641728916</v>
          </cell>
          <cell r="I21">
            <v>0.43299899833510835</v>
          </cell>
          <cell r="J21">
            <v>0.44298786978971805</v>
          </cell>
          <cell r="K21">
            <v>0.39111414420919743</v>
          </cell>
          <cell r="L21">
            <v>0.3601222099440804</v>
          </cell>
          <cell r="M21">
            <v>0.23170246453065602</v>
          </cell>
          <cell r="N21">
            <v>0.34773537263905041</v>
          </cell>
          <cell r="O21">
            <v>0.11304030887305316</v>
          </cell>
          <cell r="P21">
            <v>0.64995500568284115</v>
          </cell>
          <cell r="Q21">
            <v>0.52380101508737198</v>
          </cell>
          <cell r="R21">
            <v>0.52300864930015223</v>
          </cell>
          <cell r="S21">
            <v>0.78969238928917207</v>
          </cell>
          <cell r="T21">
            <v>0.64637044011539047</v>
          </cell>
          <cell r="U21">
            <v>0.58461198887343357</v>
          </cell>
          <cell r="V21">
            <v>0.48738444056300523</v>
          </cell>
          <cell r="W21">
            <v>0.70353141130235031</v>
          </cell>
          <cell r="X21">
            <v>0.66875187163506666</v>
          </cell>
          <cell r="Y21">
            <v>0.85223517951698113</v>
          </cell>
          <cell r="Z21">
            <v>0.83933843326131807</v>
          </cell>
          <cell r="AA21">
            <v>0.94802883403144733</v>
          </cell>
          <cell r="AB21">
            <v>0.5987029424424577</v>
          </cell>
          <cell r="AC21">
            <v>1.0000030924986163</v>
          </cell>
          <cell r="AD21">
            <v>0.66161754718081056</v>
          </cell>
          <cell r="AE21">
            <v>0.52032998544029851</v>
          </cell>
          <cell r="AF21">
            <v>0.41863481316670459</v>
          </cell>
          <cell r="AG21">
            <v>0.69464561979890505</v>
          </cell>
          <cell r="AH21">
            <v>0.68751430887704146</v>
          </cell>
          <cell r="AI21">
            <v>0.44564863724578174</v>
          </cell>
          <cell r="AJ21">
            <v>0.57596702726114302</v>
          </cell>
          <cell r="AK21">
            <v>0.4482543693572012</v>
          </cell>
          <cell r="AL21">
            <v>0.46772484673770975</v>
          </cell>
          <cell r="AM21">
            <v>0.58872900668669104</v>
          </cell>
          <cell r="AN21">
            <v>0.59433264225133087</v>
          </cell>
          <cell r="AO21">
            <v>0.51216291471388331</v>
          </cell>
          <cell r="AP21">
            <v>0.20099935008366288</v>
          </cell>
          <cell r="AQ21">
            <v>0.71268258320628775</v>
          </cell>
          <cell r="AR21">
            <v>0.49617417546019738</v>
          </cell>
          <cell r="AS21">
            <v>0.48452637758423123</v>
          </cell>
          <cell r="AT21">
            <v>0.49121361941652708</v>
          </cell>
          <cell r="AU21">
            <v>0.62960057712670903</v>
          </cell>
          <cell r="AV21">
            <v>0.53600310700450393</v>
          </cell>
          <cell r="AW21">
            <v>0.79887333164367647</v>
          </cell>
          <cell r="AX21">
            <v>0.55065162015014835</v>
          </cell>
          <cell r="AY21">
            <v>0.39042349408777</v>
          </cell>
          <cell r="AZ21">
            <v>0.5344609201843582</v>
          </cell>
          <cell r="BA21">
            <v>0.57165294839248304</v>
          </cell>
          <cell r="BB21">
            <v>0.76459188767114483</v>
          </cell>
          <cell r="BC21">
            <v>0.82140888074944485</v>
          </cell>
          <cell r="BD21">
            <v>1.0729197028438193</v>
          </cell>
          <cell r="BE21">
            <v>0.82560763835392947</v>
          </cell>
          <cell r="BF21">
            <v>0.79328398795108512</v>
          </cell>
          <cell r="BG21">
            <v>0.84254815318199405</v>
          </cell>
          <cell r="BH21">
            <v>0.79554544240825464</v>
          </cell>
          <cell r="BI21">
            <v>0.79655920168688965</v>
          </cell>
          <cell r="BJ21">
            <v>0.71674052212631523</v>
          </cell>
          <cell r="BK21">
            <v>0.70485112385645721</v>
          </cell>
          <cell r="BL21">
            <v>0.66113581693991819</v>
          </cell>
          <cell r="BM21">
            <v>0.80908918263517648</v>
          </cell>
          <cell r="BN21">
            <v>0.85824777390644158</v>
          </cell>
          <cell r="BO21">
            <v>0.69112981357990577</v>
          </cell>
          <cell r="BP21">
            <v>0.67554076591964929</v>
          </cell>
          <cell r="BQ21">
            <v>0.84484096477208936</v>
          </cell>
          <cell r="BR21">
            <v>0.61058405412337891</v>
          </cell>
          <cell r="BS21">
            <v>0.48653831961023286</v>
          </cell>
          <cell r="BT21">
            <v>0.64305083231381843</v>
          </cell>
          <cell r="BU21">
            <v>0.45472607149743283</v>
          </cell>
          <cell r="BV21">
            <v>0.56242639852399634</v>
          </cell>
          <cell r="BW21">
            <v>1.1182972805388971</v>
          </cell>
          <cell r="BX21">
            <v>0.78506070631449631</v>
          </cell>
          <cell r="BY21">
            <v>0.5882237367886205</v>
          </cell>
          <cell r="BZ21">
            <v>0.59467771738430031</v>
          </cell>
          <cell r="CA21">
            <v>0.82013924428743223</v>
          </cell>
          <cell r="CB21">
            <v>0.51158375453495353</v>
          </cell>
          <cell r="CC21">
            <v>0.78746103595605632</v>
          </cell>
          <cell r="CD21">
            <v>1.1320964969113732</v>
          </cell>
          <cell r="CE21">
            <v>0.58624195849328942</v>
          </cell>
          <cell r="CF21">
            <v>0.86086207215277</v>
          </cell>
          <cell r="CG21">
            <v>0.69441588222088058</v>
          </cell>
          <cell r="CH21">
            <v>0.71297505981956988</v>
          </cell>
          <cell r="CI21">
            <v>0.6009789597231503</v>
          </cell>
          <cell r="CJ21">
            <v>0.72901948340367539</v>
          </cell>
          <cell r="CK21">
            <v>0.74146447431525075</v>
          </cell>
          <cell r="CL21">
            <v>0.78570485316798511</v>
          </cell>
          <cell r="CM21">
            <v>0.68157976215381666</v>
          </cell>
          <cell r="CN21">
            <v>0.78286540760782941</v>
          </cell>
          <cell r="CO21">
            <v>0.45262732163648423</v>
          </cell>
          <cell r="CP21">
            <v>1.000845205007252</v>
          </cell>
          <cell r="CQ21">
            <v>0.72985750192187027</v>
          </cell>
          <cell r="CR21">
            <v>0.65512253316697411</v>
          </cell>
          <cell r="CS21">
            <v>0.83524102420884105</v>
          </cell>
          <cell r="CT21">
            <v>0.77127860269771986</v>
          </cell>
          <cell r="CU21">
            <v>0.68494531620414989</v>
          </cell>
          <cell r="CV21">
            <v>0.74361293902987313</v>
          </cell>
          <cell r="CW21">
            <v>0.8486649209802124</v>
          </cell>
          <cell r="CX21">
            <v>0.53716618850137365</v>
          </cell>
          <cell r="CY21">
            <v>0.63661271106427364</v>
          </cell>
          <cell r="CZ21">
            <v>0.72345339409109499</v>
          </cell>
          <cell r="DA21">
            <v>0.8017793448106687</v>
          </cell>
          <cell r="DB21">
            <v>0.7904262568551701</v>
          </cell>
          <cell r="DC21">
            <v>0.98764023732078954</v>
          </cell>
          <cell r="DD21">
            <v>0.85668553201188047</v>
          </cell>
          <cell r="DE21">
            <v>0.82730534414818635</v>
          </cell>
          <cell r="DF21">
            <v>0.6536773256507189</v>
          </cell>
          <cell r="DG21">
            <v>0.77120089167883066</v>
          </cell>
          <cell r="DH21">
            <v>0.72817514690028418</v>
          </cell>
          <cell r="DI21">
            <v>0.76346280463769745</v>
          </cell>
          <cell r="DJ21">
            <v>0.65553977812243147</v>
          </cell>
          <cell r="DK21">
            <v>0.66574829599788643</v>
          </cell>
          <cell r="DL21">
            <v>0.52840535072324712</v>
          </cell>
          <cell r="DM21">
            <v>0.71040019356851758</v>
          </cell>
          <cell r="DN21">
            <v>0.48816531724769163</v>
          </cell>
          <cell r="DO21">
            <v>0.39054367197400097</v>
          </cell>
          <cell r="DP21">
            <v>0.70033539421091007</v>
          </cell>
          <cell r="DQ21">
            <v>0.60069681736554514</v>
          </cell>
          <cell r="DR21">
            <v>0.4624088995338127</v>
          </cell>
          <cell r="DS21">
            <v>0.56970872466941103</v>
          </cell>
          <cell r="DT21">
            <v>0.42450947507933279</v>
          </cell>
          <cell r="DU21">
            <v>0.42362616972910416</v>
          </cell>
          <cell r="DV21">
            <v>0.52894614235066229</v>
          </cell>
          <cell r="DW21">
            <v>0.5021082430896513</v>
          </cell>
          <cell r="DX21">
            <v>0.28649029707659679</v>
          </cell>
          <cell r="DY21">
            <v>0.30589453603381855</v>
          </cell>
          <cell r="DZ21">
            <v>0.22188231643818312</v>
          </cell>
          <cell r="EA21">
            <v>0.3180964529736201</v>
          </cell>
          <cell r="EB21">
            <v>0.37118545528281288</v>
          </cell>
          <cell r="EC21">
            <v>0.23719195946722493</v>
          </cell>
          <cell r="ED21">
            <v>0.47346126760689344</v>
          </cell>
          <cell r="EE21">
            <v>0.28420508173671521</v>
          </cell>
          <cell r="EF21">
            <v>0.28949703237506696</v>
          </cell>
          <cell r="EG21">
            <v>0.27278690660861571</v>
          </cell>
          <cell r="EH21">
            <v>0.34572082205113475</v>
          </cell>
          <cell r="EI21">
            <v>0.12091846597897415</v>
          </cell>
          <cell r="EJ21">
            <v>0.27919713130030743</v>
          </cell>
          <cell r="EK21">
            <v>-6.7388227006972556E-3</v>
          </cell>
          <cell r="EL21">
            <v>0.25745766003682036</v>
          </cell>
          <cell r="EM21">
            <v>0.31676974191516649</v>
          </cell>
          <cell r="EN21">
            <v>1.2934630837264649E-2</v>
          </cell>
          <cell r="EO21">
            <v>0.13696188666668263</v>
          </cell>
          <cell r="EP21">
            <v>0.36830969602628727</v>
          </cell>
          <cell r="EQ21">
            <v>0.41937942948284501</v>
          </cell>
          <cell r="ER21">
            <v>0.22164601088650215</v>
          </cell>
          <cell r="ES21">
            <v>0.43374618913276208</v>
          </cell>
          <cell r="ET21">
            <v>-1.7048307616164493E-2</v>
          </cell>
          <cell r="EU21">
            <v>0.46997665225410401</v>
          </cell>
          <cell r="EV21">
            <v>0.26550583888837309</v>
          </cell>
          <cell r="EW21">
            <v>0.50794876672956946</v>
          </cell>
          <cell r="EX21">
            <v>6.229213310268733E-2</v>
          </cell>
          <cell r="EY21">
            <v>0.17925743584599729</v>
          </cell>
          <cell r="EZ21">
            <v>0.43616185510897765</v>
          </cell>
          <cell r="FA21">
            <v>0.35166759704132744</v>
          </cell>
          <cell r="FB21">
            <v>0.16825796580570795</v>
          </cell>
          <cell r="FC21">
            <v>0.17779419531242979</v>
          </cell>
          <cell r="FD21">
            <v>0.44802625772540239</v>
          </cell>
          <cell r="FE21">
            <v>0.15416402299931065</v>
          </cell>
          <cell r="FF21">
            <v>0.27164849817941672</v>
          </cell>
          <cell r="FG21">
            <v>0.1057033867978987</v>
          </cell>
          <cell r="FH21">
            <v>0.66000082148389083</v>
          </cell>
          <cell r="FI21">
            <v>0.42768879839425722</v>
          </cell>
          <cell r="FJ21">
            <v>0.14545643874343739</v>
          </cell>
          <cell r="FK21">
            <v>0.22115238494366452</v>
          </cell>
          <cell r="FL21">
            <v>0.20242706224524909</v>
          </cell>
          <cell r="FM21">
            <v>2.8893108782952481E-2</v>
          </cell>
          <cell r="FN21">
            <v>6.4127381742579814E-2</v>
          </cell>
          <cell r="FO21">
            <v>-5.4255068499102777E-2</v>
          </cell>
          <cell r="FP21">
            <v>0.12119084944882275</v>
          </cell>
          <cell r="FQ21">
            <v>0.33488541768500113</v>
          </cell>
          <cell r="FR21">
            <v>0.33900125188128527</v>
          </cell>
          <cell r="FS21">
            <v>0.52904488848484732</v>
          </cell>
          <cell r="FT21">
            <v>0.24195205238331141</v>
          </cell>
          <cell r="FU21">
            <v>0.52413810269140981</v>
          </cell>
          <cell r="FV21">
            <v>0.30029691435593975</v>
          </cell>
          <cell r="FW21">
            <v>0.58140162433208786</v>
          </cell>
          <cell r="FX21">
            <v>5.1263981169697104E-2</v>
          </cell>
          <cell r="FY21">
            <v>0.42159907464230173</v>
          </cell>
          <cell r="FZ21">
            <v>0.35968443783079351</v>
          </cell>
          <cell r="GA21">
            <v>0.55305189982944114</v>
          </cell>
          <cell r="GB21">
            <v>0.65097597465808121</v>
          </cell>
          <cell r="GC21">
            <v>0.45953989660291938</v>
          </cell>
          <cell r="GD21">
            <v>0.77222182266278594</v>
          </cell>
          <cell r="GE21">
            <v>0.42752382110163012</v>
          </cell>
          <cell r="GF21">
            <v>0.77847596024405163</v>
          </cell>
          <cell r="GG21">
            <v>0.68678613940100774</v>
          </cell>
          <cell r="GH21">
            <v>0.81770013200312519</v>
          </cell>
          <cell r="GI21">
            <v>0.75062904088080984</v>
          </cell>
          <cell r="GJ21">
            <v>0.88961873933604352</v>
          </cell>
          <cell r="GK21">
            <v>0.81570856026651484</v>
          </cell>
          <cell r="GL21">
            <v>1.1120190203859295</v>
          </cell>
          <cell r="GM21">
            <v>0.78911672442862368</v>
          </cell>
          <cell r="GN21">
            <v>0.79834408874197038</v>
          </cell>
          <cell r="GO21">
            <v>0.71715485299502291</v>
          </cell>
          <cell r="GP21">
            <v>0.41166581800924007</v>
          </cell>
          <cell r="GQ21">
            <v>0.5084348310223703</v>
          </cell>
          <cell r="GR21">
            <v>0.37027605561006283</v>
          </cell>
          <cell r="GS21">
            <v>0.23280846953923628</v>
          </cell>
          <cell r="GT21">
            <v>0.51652968358386886</v>
          </cell>
          <cell r="GU21">
            <v>0.30306190038400871</v>
          </cell>
          <cell r="GV21">
            <v>0.58707064224338978</v>
          </cell>
          <cell r="GW21">
            <v>0.4893267264605754</v>
          </cell>
          <cell r="GX21">
            <v>0.67211939156916856</v>
          </cell>
          <cell r="GY21">
            <v>0.13130384525305772</v>
          </cell>
          <cell r="GZ21">
            <v>0.15037881070998083</v>
          </cell>
          <cell r="HA21">
            <v>0.40195029248802427</v>
          </cell>
          <cell r="HB21">
            <v>0.26173094022674093</v>
          </cell>
          <cell r="HC21">
            <v>0.28106509135091073</v>
          </cell>
          <cell r="HD21">
            <v>0.37087755765679731</v>
          </cell>
          <cell r="HE21">
            <v>0.47923466882235743</v>
          </cell>
          <cell r="HF21">
            <v>0.33723995168971044</v>
          </cell>
          <cell r="HG21">
            <v>0.37546734257765024</v>
          </cell>
          <cell r="HH21">
            <v>0.3032226521589223</v>
          </cell>
          <cell r="HI21">
            <v>0.44396042906724631</v>
          </cell>
          <cell r="HJ21">
            <v>0.28399179174607525</v>
          </cell>
          <cell r="HK21">
            <v>0.6939544418701189</v>
          </cell>
          <cell r="HL21">
            <v>0.32449302918264777</v>
          </cell>
          <cell r="HM21">
            <v>9.4865181352091099E-2</v>
          </cell>
          <cell r="HN21">
            <v>0.93167376200587171</v>
          </cell>
          <cell r="HO21">
            <v>0.66212139386503566</v>
          </cell>
          <cell r="HP21">
            <v>0.58917328745560837</v>
          </cell>
          <cell r="HQ21">
            <v>0.57131795926270001</v>
          </cell>
          <cell r="HR21">
            <v>0.60779820663481132</v>
          </cell>
          <cell r="HS21">
            <v>0.64609924060354729</v>
          </cell>
          <cell r="HT21">
            <v>0.62513200719189399</v>
          </cell>
          <cell r="HU21">
            <v>0.43226404297536192</v>
          </cell>
          <cell r="HV21"/>
          <cell r="HW21"/>
          <cell r="HX21">
            <v>4.754197497950563E-2</v>
          </cell>
          <cell r="HY21">
            <v>4.5376550164404117E-2</v>
          </cell>
          <cell r="HZ21">
            <v>5.1158444114627777E-2</v>
          </cell>
          <cell r="IA21">
            <v>4.9711901397488711E-2</v>
          </cell>
          <cell r="IB21">
            <v>4.5389327107664856E-2</v>
          </cell>
          <cell r="IC21">
            <v>5.2405783282372109E-2</v>
          </cell>
          <cell r="ID21">
            <v>5.5098973093633319E-2</v>
          </cell>
        </row>
        <row r="22">
          <cell r="B22" t="str">
            <v>a14</v>
          </cell>
          <cell r="C22"/>
          <cell r="D22" t="str">
            <v>Alimentação fora do domicílio</v>
          </cell>
          <cell r="E22">
            <v>0.26263050428028123</v>
          </cell>
          <cell r="F22">
            <v>0.75403124166959401</v>
          </cell>
          <cell r="G22">
            <v>0.52127355243769102</v>
          </cell>
          <cell r="H22">
            <v>0.45656437047811949</v>
          </cell>
          <cell r="I22">
            <v>0.48196368877060536</v>
          </cell>
          <cell r="J22">
            <v>0.54310057202357598</v>
          </cell>
          <cell r="K22">
            <v>0.4724209237270145</v>
          </cell>
          <cell r="L22">
            <v>0.64864924818472502</v>
          </cell>
          <cell r="M22">
            <v>0.52593893691241078</v>
          </cell>
          <cell r="N22">
            <v>0.64401627904082659</v>
          </cell>
          <cell r="O22">
            <v>0.22966238763950741</v>
          </cell>
          <cell r="P22">
            <v>0.63224989809297938</v>
          </cell>
          <cell r="Q22">
            <v>0.75580216463697525</v>
          </cell>
          <cell r="R22">
            <v>0.68412165855313845</v>
          </cell>
          <cell r="S22">
            <v>0.93630785499696856</v>
          </cell>
          <cell r="T22">
            <v>0.85626616898682073</v>
          </cell>
          <cell r="U22">
            <v>0.82097620191541409</v>
          </cell>
          <cell r="V22">
            <v>0.71569501353081932</v>
          </cell>
          <cell r="W22">
            <v>0.89373081805443633</v>
          </cell>
          <cell r="X22">
            <v>1.0763996330686751</v>
          </cell>
          <cell r="Y22">
            <v>1.1928451985661894</v>
          </cell>
          <cell r="Z22">
            <v>1.2934684413835669</v>
          </cell>
          <cell r="AA22">
            <v>1.6217795564585487</v>
          </cell>
          <cell r="AB22">
            <v>0.69646909509677357</v>
          </cell>
          <cell r="AC22">
            <v>1.200182846720395</v>
          </cell>
          <cell r="AD22">
            <v>0.84881444957929375</v>
          </cell>
          <cell r="AE22">
            <v>0.40013569315384245</v>
          </cell>
          <cell r="AF22">
            <v>0.62167729669842231</v>
          </cell>
          <cell r="AG22">
            <v>0.60206917558411988</v>
          </cell>
          <cell r="AH22">
            <v>0.98764588127639286</v>
          </cell>
          <cell r="AI22">
            <v>0.68832746085200824</v>
          </cell>
          <cell r="AJ22">
            <v>0.49300101921463124</v>
          </cell>
          <cell r="AK22">
            <v>0.33855826215176421</v>
          </cell>
          <cell r="AL22">
            <v>0.53250749680768195</v>
          </cell>
          <cell r="AM22">
            <v>0.74396081548664483</v>
          </cell>
          <cell r="AN22">
            <v>0.69698193071221226</v>
          </cell>
          <cell r="AO22">
            <v>0.62569197062106241</v>
          </cell>
          <cell r="AP22">
            <v>0.19122105184877114</v>
          </cell>
          <cell r="AQ22">
            <v>0.93217061584816463</v>
          </cell>
          <cell r="AR22">
            <v>0.62703379957731897</v>
          </cell>
          <cell r="AS22">
            <v>0.67806475681931033</v>
          </cell>
          <cell r="AT22">
            <v>0.47261013172492028</v>
          </cell>
          <cell r="AU22">
            <v>0.69174374780554615</v>
          </cell>
          <cell r="AV22">
            <v>0.707757740301588</v>
          </cell>
          <cell r="AW22">
            <v>0.89033232306263699</v>
          </cell>
          <cell r="AX22">
            <v>0.71025777635335885</v>
          </cell>
          <cell r="AY22">
            <v>0.39492289425892579</v>
          </cell>
          <cell r="AZ22">
            <v>0.50080867470218493</v>
          </cell>
          <cell r="BA22">
            <v>0.72739929846285634</v>
          </cell>
          <cell r="BB22">
            <v>0.9503346146338032</v>
          </cell>
          <cell r="BC22">
            <v>1.1829664644161966</v>
          </cell>
          <cell r="BD22">
            <v>1.4747273810038024</v>
          </cell>
          <cell r="BE22">
            <v>0.76298900729514685</v>
          </cell>
          <cell r="BF22">
            <v>0.85719268303263618</v>
          </cell>
          <cell r="BG22">
            <v>0.98948045844238663</v>
          </cell>
          <cell r="BH22">
            <v>0.93248656088367454</v>
          </cell>
          <cell r="BI22">
            <v>0.88897028635695108</v>
          </cell>
          <cell r="BJ22">
            <v>0.47823561639744128</v>
          </cell>
          <cell r="BK22">
            <v>0.93564771183945084</v>
          </cell>
          <cell r="BL22">
            <v>0.76426971998000681</v>
          </cell>
          <cell r="BM22">
            <v>0.83957877184548124</v>
          </cell>
          <cell r="BN22">
            <v>0.84418778779354398</v>
          </cell>
          <cell r="BO22">
            <v>0.73186302803136982</v>
          </cell>
          <cell r="BP22">
            <v>1.0002462949068445</v>
          </cell>
          <cell r="BQ22">
            <v>0.98435058377035034</v>
          </cell>
          <cell r="BR22">
            <v>0.48241508667435085</v>
          </cell>
          <cell r="BS22">
            <v>0.36194466648302637</v>
          </cell>
          <cell r="BT22">
            <v>0.49717846836954038</v>
          </cell>
          <cell r="BU22">
            <v>0.52707189892848305</v>
          </cell>
          <cell r="BV22">
            <v>0.78101567435169272</v>
          </cell>
          <cell r="BW22">
            <v>1.2619176609665743</v>
          </cell>
          <cell r="BX22">
            <v>0.94320854989302916</v>
          </cell>
          <cell r="BY22">
            <v>0.71688918235102506</v>
          </cell>
          <cell r="BZ22">
            <v>0.89850168920220597</v>
          </cell>
          <cell r="CA22">
            <v>1.2642083560590294</v>
          </cell>
          <cell r="CB22">
            <v>0.43566363540709574</v>
          </cell>
          <cell r="CC22">
            <v>0.80352453297336979</v>
          </cell>
          <cell r="CD22">
            <v>0.99993306416601513</v>
          </cell>
          <cell r="CE22">
            <v>0.74769944423360357</v>
          </cell>
          <cell r="CF22">
            <v>0.8409937534912757</v>
          </cell>
          <cell r="CG22">
            <v>0.85443063730569691</v>
          </cell>
          <cell r="CH22">
            <v>0.86122211525928094</v>
          </cell>
          <cell r="CI22">
            <v>0.57127349188147036</v>
          </cell>
          <cell r="CJ22">
            <v>0.78455028114059644</v>
          </cell>
          <cell r="CK22">
            <v>0.73955554728146922</v>
          </cell>
          <cell r="CL22">
            <v>0.81980565427851104</v>
          </cell>
          <cell r="CM22">
            <v>0.82379056315242849</v>
          </cell>
          <cell r="CN22">
            <v>0.83767033443062644</v>
          </cell>
          <cell r="CO22">
            <v>0.50821461768160248</v>
          </cell>
          <cell r="CP22">
            <v>1.1322741066254878</v>
          </cell>
          <cell r="CQ22">
            <v>0.95786501511892652</v>
          </cell>
          <cell r="CR22">
            <v>0.65062985429040054</v>
          </cell>
          <cell r="CS22">
            <v>0.97509168009584357</v>
          </cell>
          <cell r="CT22">
            <v>0.83411896878338609</v>
          </cell>
          <cell r="CU22">
            <v>0.63882041450678173</v>
          </cell>
          <cell r="CV22">
            <v>0.83514209577100473</v>
          </cell>
          <cell r="CW22">
            <v>1.0369912027270658</v>
          </cell>
          <cell r="CX22">
            <v>0.30669966828176598</v>
          </cell>
          <cell r="CY22">
            <v>0.40332582177524046</v>
          </cell>
          <cell r="CZ22">
            <v>1.1545971868527545</v>
          </cell>
          <cell r="DA22">
            <v>0.76465744621873455</v>
          </cell>
          <cell r="DB22">
            <v>0.92088423594466917</v>
          </cell>
          <cell r="DC22">
            <v>1.1501732927867323</v>
          </cell>
          <cell r="DD22">
            <v>0.97367707345796362</v>
          </cell>
          <cell r="DE22">
            <v>1.0269464625875599</v>
          </cell>
          <cell r="DF22">
            <v>0.46317444913144357</v>
          </cell>
          <cell r="DG22">
            <v>0.89016138661645527</v>
          </cell>
          <cell r="DH22">
            <v>0.70131222145313643</v>
          </cell>
          <cell r="DI22">
            <v>0.95008358123132552</v>
          </cell>
          <cell r="DJ22">
            <v>0.83858539394663012</v>
          </cell>
          <cell r="DK22">
            <v>0.70690210925647534</v>
          </cell>
          <cell r="DL22">
            <v>0.56578039512220357</v>
          </cell>
          <cell r="DM22">
            <v>0.82911077823621326</v>
          </cell>
          <cell r="DN22">
            <v>0.67919558068001606</v>
          </cell>
          <cell r="DO22">
            <v>0.5237391221414498</v>
          </cell>
          <cell r="DP22">
            <v>0.90075717358746488</v>
          </cell>
          <cell r="DQ22">
            <v>0.73604614723438999</v>
          </cell>
          <cell r="DR22">
            <v>0.68739668190949033</v>
          </cell>
          <cell r="DS22">
            <v>0.59368788695822161</v>
          </cell>
          <cell r="DT22">
            <v>0.28759656111610354</v>
          </cell>
          <cell r="DU22">
            <v>0.47066308334358098</v>
          </cell>
          <cell r="DV22">
            <v>0.71642681419017151</v>
          </cell>
          <cell r="DW22">
            <v>0.33791003502199146</v>
          </cell>
          <cell r="DX22">
            <v>0.25171416813395808</v>
          </cell>
          <cell r="DY22">
            <v>0.36265073990604435</v>
          </cell>
          <cell r="DZ22">
            <v>0.21118725063506361</v>
          </cell>
          <cell r="EA22">
            <v>0.40627008012121735</v>
          </cell>
          <cell r="EB22">
            <v>0.20447034196577363</v>
          </cell>
          <cell r="EC22">
            <v>0.23665129669008422</v>
          </cell>
          <cell r="ED22">
            <v>0.30821600753859002</v>
          </cell>
          <cell r="EE22">
            <v>0.26765890210722887</v>
          </cell>
          <cell r="EF22">
            <v>0.4093378708292903</v>
          </cell>
          <cell r="EG22">
            <v>0.30847006334153093</v>
          </cell>
          <cell r="EH22">
            <v>0.18442444171972738</v>
          </cell>
          <cell r="EI22">
            <v>0.20598344628912457</v>
          </cell>
          <cell r="EJ22">
            <v>0.64152167773808344</v>
          </cell>
          <cell r="EK22">
            <v>-0.29192716583436606</v>
          </cell>
          <cell r="EL22">
            <v>0.34452380826081708</v>
          </cell>
          <cell r="EM22">
            <v>0.51838694098866256</v>
          </cell>
          <cell r="EN22">
            <v>-0.44179640246409235</v>
          </cell>
          <cell r="EO22">
            <v>0.45276848819135296</v>
          </cell>
          <cell r="EP22">
            <v>0.17135640470125679</v>
          </cell>
          <cell r="EQ22">
            <v>0.88304939620995526</v>
          </cell>
          <cell r="ER22">
            <v>0.29403262002212216</v>
          </cell>
          <cell r="ES22">
            <v>0.40998990719778305</v>
          </cell>
          <cell r="ET22">
            <v>0.10561470684848473</v>
          </cell>
          <cell r="EU22">
            <v>0.48746386504068084</v>
          </cell>
          <cell r="EV22">
            <v>0.17009558266573777</v>
          </cell>
          <cell r="EW22">
            <v>0.46736229009131591</v>
          </cell>
          <cell r="EX22">
            <v>0.16301657481572818</v>
          </cell>
          <cell r="EY22">
            <v>8.0121907630598344E-2</v>
          </cell>
          <cell r="EZ22">
            <v>0.42118339021254769</v>
          </cell>
          <cell r="FA22">
            <v>0.19631580472636756</v>
          </cell>
          <cell r="FB22">
            <v>1.5983755324782578E-2</v>
          </cell>
          <cell r="FC22">
            <v>0.35782544082249501</v>
          </cell>
          <cell r="FD22">
            <v>0.43670681090721075</v>
          </cell>
          <cell r="FE22">
            <v>0.15540186655083232</v>
          </cell>
          <cell r="FF22">
            <v>0.3222611883267632</v>
          </cell>
          <cell r="FG22">
            <v>0.21035438709455434</v>
          </cell>
          <cell r="FH22">
            <v>0.84214851521792866</v>
          </cell>
          <cell r="FI22">
            <v>0.55249888222756738</v>
          </cell>
          <cell r="FJ22">
            <v>0.44181377840311598</v>
          </cell>
          <cell r="FK22">
            <v>0.45219177827810597</v>
          </cell>
          <cell r="FL22">
            <v>0.56568946392434327</v>
          </cell>
          <cell r="FM22">
            <v>0.15024499144161041</v>
          </cell>
          <cell r="FN22">
            <v>0.21595173672004364</v>
          </cell>
          <cell r="FO22">
            <v>-5.8390024677947849E-2</v>
          </cell>
          <cell r="FP22">
            <v>-0.2345234878503959</v>
          </cell>
          <cell r="FQ22">
            <v>0.94093093410046436</v>
          </cell>
          <cell r="FR22">
            <v>0.49887260338282147</v>
          </cell>
          <cell r="FS22">
            <v>0.59377113375663271</v>
          </cell>
          <cell r="FT22">
            <v>0.54095720439946149</v>
          </cell>
          <cell r="FU22">
            <v>0.73566963454653944</v>
          </cell>
          <cell r="FV22">
            <v>0.46209154968290989</v>
          </cell>
          <cell r="FW22">
            <v>0.81220643979078488</v>
          </cell>
          <cell r="FX22">
            <v>6.8525074724050228E-2</v>
          </cell>
          <cell r="FY22">
            <v>1.0197223628694871</v>
          </cell>
          <cell r="FZ22">
            <v>0.64371889266521976</v>
          </cell>
          <cell r="GA22">
            <v>0.36941356023774574</v>
          </cell>
          <cell r="GB22">
            <v>0.66418587215611069</v>
          </cell>
          <cell r="GC22">
            <v>0.7252871951744595</v>
          </cell>
          <cell r="GD22">
            <v>0.88722648174308461</v>
          </cell>
          <cell r="GE22">
            <v>-0.21676358293251496</v>
          </cell>
          <cell r="GF22">
            <v>0.75315175808250956</v>
          </cell>
          <cell r="GG22">
            <v>0.15092965336920372</v>
          </cell>
          <cell r="GH22">
            <v>0.45950719117688266</v>
          </cell>
          <cell r="GI22">
            <v>0.5501241997506412</v>
          </cell>
          <cell r="GJ22">
            <v>0.4955772802968994</v>
          </cell>
          <cell r="GK22">
            <v>0.58712739640560585</v>
          </cell>
          <cell r="GL22">
            <v>1.2351088499640781</v>
          </cell>
          <cell r="GM22">
            <v>1.0333829468897306</v>
          </cell>
          <cell r="GN22">
            <v>0.84720870749069377</v>
          </cell>
          <cell r="GO22">
            <v>0.61904321131281392</v>
          </cell>
          <cell r="GP22">
            <v>0.55845668224993972</v>
          </cell>
          <cell r="GQ22">
            <v>0.42933405497957722</v>
          </cell>
          <cell r="GR22">
            <v>0.27277838579695413</v>
          </cell>
          <cell r="GS22">
            <v>0.54295848552143866</v>
          </cell>
          <cell r="GT22">
            <v>0.60661504783112719</v>
          </cell>
          <cell r="GU22">
            <v>0.50058099271248579</v>
          </cell>
          <cell r="GV22">
            <v>0.57199056933801273</v>
          </cell>
          <cell r="GW22">
            <v>0.51371603135706323</v>
          </cell>
          <cell r="GX22">
            <v>0.43628869915932</v>
          </cell>
          <cell r="GY22">
            <v>0.37633568067445822</v>
          </cell>
          <cell r="GZ22">
            <v>0.24806445005222599</v>
          </cell>
          <cell r="HA22">
            <v>0.28530241227915099</v>
          </cell>
          <cell r="HB22">
            <v>0.46085025849838246</v>
          </cell>
          <cell r="HC22">
            <v>0.34219224447424779</v>
          </cell>
          <cell r="HD22">
            <v>0.30297858181556592</v>
          </cell>
          <cell r="HE22">
            <v>0.23816340037288342</v>
          </cell>
          <cell r="HF22">
            <v>0.56323889950662931</v>
          </cell>
          <cell r="HG22">
            <v>0.26593141378658913</v>
          </cell>
          <cell r="HH22">
            <v>0.30731031173554868</v>
          </cell>
          <cell r="HI22">
            <v>0.4186965796098292</v>
          </cell>
          <cell r="HJ22">
            <v>0.36751028082527171</v>
          </cell>
          <cell r="HK22">
            <v>0.51838209287599568</v>
          </cell>
          <cell r="HL22">
            <v>0.40900810543087118</v>
          </cell>
          <cell r="HM22">
            <v>0.52624131689135822</v>
          </cell>
          <cell r="HN22">
            <v>0.66690705187193089</v>
          </cell>
          <cell r="HO22">
            <v>0.8900245960777653</v>
          </cell>
          <cell r="HP22">
            <v>0.95496264315211477</v>
          </cell>
          <cell r="HQ22">
            <v>0.6576451277838089</v>
          </cell>
          <cell r="HR22">
            <v>0.51551873129565706</v>
          </cell>
          <cell r="HS22">
            <v>0.70703218911137355</v>
          </cell>
          <cell r="HT22">
            <v>0.71227843047655881</v>
          </cell>
          <cell r="HU22">
            <v>0.50039485758890123</v>
          </cell>
          <cell r="HV22"/>
          <cell r="HW22"/>
          <cell r="HX22">
            <v>4.3890598507607015E-2</v>
          </cell>
          <cell r="HY22">
            <v>4.4076027369462256E-2</v>
          </cell>
          <cell r="HZ22">
            <v>4.6900765665001121E-2</v>
          </cell>
          <cell r="IA22">
            <v>4.7312635292200644E-2</v>
          </cell>
          <cell r="IB22">
            <v>4.9264302365791046E-2</v>
          </cell>
          <cell r="IC22">
            <v>5.259300191608185E-2</v>
          </cell>
          <cell r="ID22">
            <v>5.7876245691982353E-2</v>
          </cell>
        </row>
        <row r="23">
          <cell r="B23" t="str">
            <v>a15</v>
          </cell>
          <cell r="C23"/>
          <cell r="D23" t="str">
            <v>Aluguel e condomínio</v>
          </cell>
          <cell r="E23">
            <v>0.24429882265799563</v>
          </cell>
          <cell r="F23">
            <v>0.36425522027853674</v>
          </cell>
          <cell r="G23">
            <v>0.19475407998226046</v>
          </cell>
          <cell r="H23">
            <v>0.53297995003703136</v>
          </cell>
          <cell r="I23">
            <v>0.53976923012693589</v>
          </cell>
          <cell r="J23">
            <v>0.47763804230336859</v>
          </cell>
          <cell r="K23">
            <v>0.32335066641971366</v>
          </cell>
          <cell r="L23">
            <v>0.18924402968349341</v>
          </cell>
          <cell r="M23">
            <v>-3.9988661571115358E-2</v>
          </cell>
          <cell r="N23">
            <v>0.45328793300886616</v>
          </cell>
          <cell r="O23">
            <v>0.19937889558534039</v>
          </cell>
          <cell r="P23">
            <v>0.40742719996336518</v>
          </cell>
          <cell r="Q23">
            <v>0.57784657761636993</v>
          </cell>
          <cell r="R23">
            <v>0.66613718222274088</v>
          </cell>
          <cell r="S23">
            <v>0.76428374951686351</v>
          </cell>
          <cell r="T23">
            <v>0.64157707102985739</v>
          </cell>
          <cell r="U23">
            <v>0.23839009457782367</v>
          </cell>
          <cell r="V23">
            <v>0.22361868953926489</v>
          </cell>
          <cell r="W23">
            <v>0.43943673891521939</v>
          </cell>
          <cell r="X23">
            <v>0.45340419280968547</v>
          </cell>
          <cell r="Y23">
            <v>0.24199098469253499</v>
          </cell>
          <cell r="Z23">
            <v>0.40566200099603122</v>
          </cell>
          <cell r="AA23">
            <v>0.47829874221174862</v>
          </cell>
          <cell r="AB23">
            <v>0.58677795507169606</v>
          </cell>
          <cell r="AC23">
            <v>0.49136860600009413</v>
          </cell>
          <cell r="AD23">
            <v>0.47875362781451258</v>
          </cell>
          <cell r="AE23">
            <v>0.62454364128430484</v>
          </cell>
          <cell r="AF23">
            <v>0.27951003182708689</v>
          </cell>
          <cell r="AG23">
            <v>0.76686672031848957</v>
          </cell>
          <cell r="AH23">
            <v>0.59902746269433749</v>
          </cell>
          <cell r="AI23">
            <v>0.48828564386924711</v>
          </cell>
          <cell r="AJ23">
            <v>0.61147808425428707</v>
          </cell>
          <cell r="AK23">
            <v>0.74277128519733537</v>
          </cell>
          <cell r="AL23">
            <v>0.57059524183043209</v>
          </cell>
          <cell r="AM23">
            <v>0.46644336853222512</v>
          </cell>
          <cell r="AN23">
            <v>0.58168872912787606</v>
          </cell>
          <cell r="AO23">
            <v>0.45436565672956419</v>
          </cell>
          <cell r="AP23">
            <v>9.3126954902757575E-2</v>
          </cell>
          <cell r="AQ23">
            <v>4.0693737348632908E-2</v>
          </cell>
          <cell r="AR23">
            <v>0.52624320400296654</v>
          </cell>
          <cell r="AS23">
            <v>3.1793039928487588E-2</v>
          </cell>
          <cell r="AT23">
            <v>0.50268832876399472</v>
          </cell>
          <cell r="AU23">
            <v>0.5672909534753785</v>
          </cell>
          <cell r="AV23">
            <v>5.5651655607547923E-2</v>
          </cell>
          <cell r="AW23">
            <v>0.90714180872883787</v>
          </cell>
          <cell r="AX23">
            <v>0.70912392155253201</v>
          </cell>
          <cell r="AY23">
            <v>0.59079888381418755</v>
          </cell>
          <cell r="AZ23">
            <v>0.49670911659269734</v>
          </cell>
          <cell r="BA23">
            <v>0.5054686428067896</v>
          </cell>
          <cell r="BB23">
            <v>0.82879587017299627</v>
          </cell>
          <cell r="BC23">
            <v>1.0828525719603306</v>
          </cell>
          <cell r="BD23">
            <v>0.82782486438112812</v>
          </cell>
          <cell r="BE23">
            <v>0.99901334175618217</v>
          </cell>
          <cell r="BF23">
            <v>0.34588322323421039</v>
          </cell>
          <cell r="BG23">
            <v>0.65988356262809589</v>
          </cell>
          <cell r="BH23">
            <v>0.83338253829687403</v>
          </cell>
          <cell r="BI23">
            <v>0.96399471539456272</v>
          </cell>
          <cell r="BJ23">
            <v>0.86457960304264247</v>
          </cell>
          <cell r="BK23">
            <v>0.18278642302458081</v>
          </cell>
          <cell r="BL23">
            <v>0.53947622422609243</v>
          </cell>
          <cell r="BM23">
            <v>0.72589894387834875</v>
          </cell>
          <cell r="BN23">
            <v>0.86075585464186588</v>
          </cell>
          <cell r="BO23">
            <v>0.71116448124671194</v>
          </cell>
          <cell r="BP23">
            <v>0.68988727139078776</v>
          </cell>
          <cell r="BQ23">
            <v>0.89306163357008472</v>
          </cell>
          <cell r="BR23">
            <v>0.82023660595847048</v>
          </cell>
          <cell r="BS23">
            <v>0.6242315013353732</v>
          </cell>
          <cell r="BT23">
            <v>0.86555539970316886</v>
          </cell>
          <cell r="BU23">
            <v>0.57756326787847456</v>
          </cell>
          <cell r="BV23">
            <v>0.62553667849667249</v>
          </cell>
          <cell r="BW23">
            <v>1.0685371236412351</v>
          </cell>
          <cell r="BX23">
            <v>0.75337636645464556</v>
          </cell>
          <cell r="BY23">
            <v>0.80890413593273536</v>
          </cell>
          <cell r="BZ23">
            <v>0.4937813158299349</v>
          </cell>
          <cell r="CA23">
            <v>0.52590079335786299</v>
          </cell>
          <cell r="CB23">
            <v>0.51729341901756243</v>
          </cell>
          <cell r="CC23">
            <v>1.1871981126497957</v>
          </cell>
          <cell r="CD23">
            <v>1.7567868875744779</v>
          </cell>
          <cell r="CE23">
            <v>0.57543894598819634</v>
          </cell>
          <cell r="CF23">
            <v>0.74133150843410078</v>
          </cell>
          <cell r="CG23">
            <v>0.71235476395187902</v>
          </cell>
          <cell r="CH23">
            <v>0.88042500605105545</v>
          </cell>
          <cell r="CI23">
            <v>0.70526945994078005</v>
          </cell>
          <cell r="CJ23">
            <v>0.90903163888039273</v>
          </cell>
          <cell r="CK23">
            <v>0.65956170469627295</v>
          </cell>
          <cell r="CL23">
            <v>1.0330613456151099</v>
          </cell>
          <cell r="CM23">
            <v>0.58445061266507992</v>
          </cell>
          <cell r="CN23">
            <v>0.73427607614655699</v>
          </cell>
          <cell r="CO23">
            <v>0.5961264815121865</v>
          </cell>
          <cell r="CP23">
            <v>0.88535626927917122</v>
          </cell>
          <cell r="CQ23">
            <v>0.60812305835160885</v>
          </cell>
          <cell r="CR23">
            <v>0.64371258852445123</v>
          </cell>
          <cell r="CS23">
            <v>0.76222191167092035</v>
          </cell>
          <cell r="CT23">
            <v>0.73062197044335164</v>
          </cell>
          <cell r="CU23">
            <v>0.90002347947415728</v>
          </cell>
          <cell r="CV23">
            <v>0.94924187105674207</v>
          </cell>
          <cell r="CW23">
            <v>0.52615423724478205</v>
          </cell>
          <cell r="CX23">
            <v>0.6176637307405457</v>
          </cell>
          <cell r="CY23">
            <v>0.63778763824753071</v>
          </cell>
          <cell r="CZ23">
            <v>0.60787785425016239</v>
          </cell>
          <cell r="DA23">
            <v>0.85833009301717311</v>
          </cell>
          <cell r="DB23">
            <v>0.5705660049621315</v>
          </cell>
          <cell r="DC23">
            <v>0.80907576208413445</v>
          </cell>
          <cell r="DD23">
            <v>0.82907444307053879</v>
          </cell>
          <cell r="DE23">
            <v>0.72887835766294984</v>
          </cell>
          <cell r="DF23">
            <v>0.64055848611346278</v>
          </cell>
          <cell r="DG23">
            <v>0.47332907237493771</v>
          </cell>
          <cell r="DH23">
            <v>0.57323283988162643</v>
          </cell>
          <cell r="DI23">
            <v>0.57411034108534409</v>
          </cell>
          <cell r="DJ23">
            <v>0.53710538107756634</v>
          </cell>
          <cell r="DK23">
            <v>0.73447814895084207</v>
          </cell>
          <cell r="DL23">
            <v>0.68601673340234015</v>
          </cell>
          <cell r="DM23">
            <v>0.27968752132456132</v>
          </cell>
          <cell r="DN23">
            <v>0.29528979392611632</v>
          </cell>
          <cell r="DO23">
            <v>0.42633659074596153</v>
          </cell>
          <cell r="DP23">
            <v>0.38784779218612186</v>
          </cell>
          <cell r="DQ23">
            <v>0.51137113604531237</v>
          </cell>
          <cell r="DR23">
            <v>0.49389462934182404</v>
          </cell>
          <cell r="DS23">
            <v>0.49327681777133137</v>
          </cell>
          <cell r="DT23">
            <v>0.73478724437391918</v>
          </cell>
          <cell r="DU23">
            <v>0.6445514417763718</v>
          </cell>
          <cell r="DV23">
            <v>0.49504724866282857</v>
          </cell>
          <cell r="DW23">
            <v>0.41629218996450845</v>
          </cell>
          <cell r="DX23">
            <v>0.36237335304525686</v>
          </cell>
          <cell r="DY23">
            <v>5.8768862343256956E-2</v>
          </cell>
          <cell r="DZ23">
            <v>0.30325532997682103</v>
          </cell>
          <cell r="EA23">
            <v>0.2983692875313011</v>
          </cell>
          <cell r="EB23">
            <v>0.3604019207405571</v>
          </cell>
          <cell r="EC23">
            <v>0.47532268888568296</v>
          </cell>
          <cell r="ED23">
            <v>0.38142374644931465</v>
          </cell>
          <cell r="EE23">
            <v>0.26899051770612914</v>
          </cell>
          <cell r="EF23">
            <v>-1.7462030346777624E-2</v>
          </cell>
          <cell r="EG23">
            <v>8.1281191613740589E-2</v>
          </cell>
          <cell r="EH23">
            <v>0.49963610804559266</v>
          </cell>
          <cell r="EI23">
            <v>-0.17563232838607234</v>
          </cell>
          <cell r="EJ23">
            <v>0.20139512916230728</v>
          </cell>
          <cell r="EK23">
            <v>0.38300994239084218</v>
          </cell>
          <cell r="EL23">
            <v>0.30238341512504974</v>
          </cell>
          <cell r="EM23">
            <v>0.28231339829621049</v>
          </cell>
          <cell r="EN23">
            <v>-9.198574450405772E-2</v>
          </cell>
          <cell r="EO23">
            <v>2.9858329239090153E-2</v>
          </cell>
          <cell r="EP23">
            <v>0.18080772082147689</v>
          </cell>
          <cell r="EQ23">
            <v>0.22900954625346515</v>
          </cell>
          <cell r="ER23">
            <v>0.2718840793224615</v>
          </cell>
          <cell r="ES23">
            <v>0.30402654314167421</v>
          </cell>
          <cell r="ET23">
            <v>0.22932113311078695</v>
          </cell>
          <cell r="EU23">
            <v>0.43958009654123487</v>
          </cell>
          <cell r="EV23">
            <v>0.42426998712785746</v>
          </cell>
          <cell r="EW23">
            <v>0.25178747439579752</v>
          </cell>
          <cell r="EX23">
            <v>0.17889232614096784</v>
          </cell>
          <cell r="EY23">
            <v>0.37121843527827991</v>
          </cell>
          <cell r="EZ23">
            <v>0.4293078645620767</v>
          </cell>
          <cell r="FA23">
            <v>0.7304700138029574</v>
          </cell>
          <cell r="FB23">
            <v>0.29217363139937902</v>
          </cell>
          <cell r="FC23">
            <v>-4.5672468328987748E-2</v>
          </cell>
          <cell r="FD23">
            <v>0.4865992132782111</v>
          </cell>
          <cell r="FE23">
            <v>0.33644326079735265</v>
          </cell>
          <cell r="FF23">
            <v>0.25676488148384635</v>
          </cell>
          <cell r="FG23">
            <v>-7.6572988654760366E-2</v>
          </cell>
          <cell r="FH23">
            <v>0.57829936875779708</v>
          </cell>
          <cell r="FI23">
            <v>0.61318122563336885</v>
          </cell>
          <cell r="FJ23">
            <v>6.9599976873604419E-3</v>
          </cell>
          <cell r="FK23">
            <v>0.21822614977816102</v>
          </cell>
          <cell r="FL23">
            <v>0.2727487170359808</v>
          </cell>
          <cell r="FM23">
            <v>6.3979698505804095E-2</v>
          </cell>
          <cell r="FN23">
            <v>-6.5106276847771483E-2</v>
          </cell>
          <cell r="FO23">
            <v>0.13948406072105968</v>
          </cell>
          <cell r="FP23">
            <v>0.38180864868199649</v>
          </cell>
          <cell r="FQ23">
            <v>0.2014183704057757</v>
          </cell>
          <cell r="FR23">
            <v>0.32484239086625166</v>
          </cell>
          <cell r="FS23">
            <v>0.32085706187943686</v>
          </cell>
          <cell r="FT23">
            <v>0.22052488766424005</v>
          </cell>
          <cell r="FU23">
            <v>0.3319292909830267</v>
          </cell>
          <cell r="FV23">
            <v>0.32513603305650918</v>
          </cell>
          <cell r="FW23">
            <v>0.38785618710544156</v>
          </cell>
          <cell r="FX23">
            <v>0.26651923942230837</v>
          </cell>
          <cell r="FY23">
            <v>7.3498711724795385E-3</v>
          </cell>
          <cell r="FZ23">
            <v>0.40485306340940497</v>
          </cell>
          <cell r="GA23">
            <v>0.67732261106630176</v>
          </cell>
          <cell r="GB23">
            <v>0.50071575795547574</v>
          </cell>
          <cell r="GC23">
            <v>0.56271408890569319</v>
          </cell>
          <cell r="GD23">
            <v>0.70403649896724119</v>
          </cell>
          <cell r="GE23">
            <v>0.75526004990319962</v>
          </cell>
          <cell r="GF23">
            <v>0.92257207197408775</v>
          </cell>
          <cell r="GG23">
            <v>0.90814548893152391</v>
          </cell>
          <cell r="GH23">
            <v>0.72440108253792346</v>
          </cell>
          <cell r="GI23">
            <v>0.31133216463383917</v>
          </cell>
          <cell r="GJ23">
            <v>0.90403301498878363</v>
          </cell>
          <cell r="GK23">
            <v>0.93317778205512525</v>
          </cell>
          <cell r="GL23">
            <v>0.84395529337729158</v>
          </cell>
          <cell r="GM23">
            <v>0.66848632981503897</v>
          </cell>
          <cell r="GN23">
            <v>0.76573956624316963</v>
          </cell>
          <cell r="GO23">
            <v>0.52014677702132417</v>
          </cell>
          <cell r="GP23">
            <v>0.40510396439725582</v>
          </cell>
          <cell r="GQ23">
            <v>0.58522365846467039</v>
          </cell>
          <cell r="GR23">
            <v>0.18789621710028825</v>
          </cell>
          <cell r="GS23">
            <v>6.9932998112847145E-3</v>
          </cell>
          <cell r="GT23">
            <v>0.54664459704476087</v>
          </cell>
          <cell r="GU23">
            <v>0.22490221499901963</v>
          </cell>
          <cell r="GV23">
            <v>0.69665135691747082</v>
          </cell>
          <cell r="GW23">
            <v>0.30118533796485281</v>
          </cell>
          <cell r="GX23">
            <v>1.062336877138037</v>
          </cell>
          <cell r="GY23">
            <v>-1.3858743420883002E-2</v>
          </cell>
          <cell r="GZ23">
            <v>-4.3545518501730385E-2</v>
          </cell>
          <cell r="HA23">
            <v>0.62230814487050168</v>
          </cell>
          <cell r="HB23">
            <v>0.4175680455281281</v>
          </cell>
          <cell r="HC23">
            <v>0.30469402614934893</v>
          </cell>
          <cell r="HD23">
            <v>0.33805104376969553</v>
          </cell>
          <cell r="HE23">
            <v>0.36218605755090039</v>
          </cell>
          <cell r="HF23">
            <v>0.22235248062230539</v>
          </cell>
          <cell r="HG23">
            <v>0.49008384747473599</v>
          </cell>
          <cell r="HH23">
            <v>0.32752897001118697</v>
          </cell>
          <cell r="HI23">
            <v>0.48073390538047533</v>
          </cell>
          <cell r="HJ23">
            <v>0.16134904553297247</v>
          </cell>
          <cell r="HK23">
            <v>0.34664491046487456</v>
          </cell>
          <cell r="HL23">
            <v>0.42141451059534063</v>
          </cell>
          <cell r="HM23">
            <v>0.42071647547132329</v>
          </cell>
          <cell r="HN23">
            <v>0.40090436320366507</v>
          </cell>
          <cell r="HO23">
            <v>0.34552101865774887</v>
          </cell>
          <cell r="HP23">
            <v>0.46009009293118197</v>
          </cell>
          <cell r="HQ23">
            <v>0.58563511373182564</v>
          </cell>
          <cell r="HR23">
            <v>1.0688557059954604</v>
          </cell>
          <cell r="HS23">
            <v>0.35577127527639618</v>
          </cell>
          <cell r="HT23">
            <v>0.26075684637014263</v>
          </cell>
          <cell r="HU23">
            <v>0.32204428756021741</v>
          </cell>
          <cell r="HV23"/>
          <cell r="HW23"/>
          <cell r="HX23">
            <v>4.6130795737213903E-2</v>
          </cell>
          <cell r="HY23">
            <v>4.1650403385910417E-2</v>
          </cell>
          <cell r="HZ23">
            <v>4.1757412594433996E-2</v>
          </cell>
          <cell r="IA23">
            <v>4.3002323954897781E-2</v>
          </cell>
          <cell r="IB23">
            <v>4.3961941177484531E-2</v>
          </cell>
          <cell r="IC23">
            <v>4.4482936319236721E-2</v>
          </cell>
          <cell r="ID23">
            <v>4.4280619703845892E-2</v>
          </cell>
        </row>
        <row r="24">
          <cell r="B24" t="str">
            <v>a95</v>
          </cell>
          <cell r="C24"/>
          <cell r="D24" t="str">
            <v>Serviços Intesivos em Trabalho</v>
          </cell>
          <cell r="E24">
            <v>1.2646435400841511</v>
          </cell>
          <cell r="F24">
            <v>0.94746211193165664</v>
          </cell>
          <cell r="G24">
            <v>0.4469029991078628</v>
          </cell>
          <cell r="H24">
            <v>0.28372420825608913</v>
          </cell>
          <cell r="I24">
            <v>0.56389675499033842</v>
          </cell>
          <cell r="J24">
            <v>0.49179711036131835</v>
          </cell>
          <cell r="K24">
            <v>0.88412999786666546</v>
          </cell>
          <cell r="L24">
            <v>0.56798600113128828</v>
          </cell>
          <cell r="M24">
            <v>0.39003831587929483</v>
          </cell>
          <cell r="N24">
            <v>1.0102467282049048</v>
          </cell>
          <cell r="O24">
            <v>1.0551281808181159</v>
          </cell>
          <cell r="P24">
            <v>0.7322312644634934</v>
          </cell>
          <cell r="Q24">
            <v>0.56386977548865502</v>
          </cell>
          <cell r="R24">
            <v>0.67120806482732576</v>
          </cell>
          <cell r="S24">
            <v>0.72150240279285072</v>
          </cell>
          <cell r="T24">
            <v>0.9266633180819781</v>
          </cell>
          <cell r="U24">
            <v>0.65099980475255848</v>
          </cell>
          <cell r="V24">
            <v>0.80510864796296744</v>
          </cell>
          <cell r="W24">
            <v>0.21437625283897432</v>
          </cell>
          <cell r="X24">
            <v>0.54713098417576589</v>
          </cell>
          <cell r="Y24">
            <v>0.62789425209537342</v>
          </cell>
          <cell r="Z24">
            <v>0.82026332519285461</v>
          </cell>
          <cell r="AA24">
            <v>0.82729389828315902</v>
          </cell>
          <cell r="AB24">
            <v>0.99833458657197127</v>
          </cell>
          <cell r="AC24">
            <v>0.7844577859604982</v>
          </cell>
          <cell r="AD24">
            <v>1.0028555028396511</v>
          </cell>
          <cell r="AE24">
            <v>0.86188226345937835</v>
          </cell>
          <cell r="AF24">
            <v>0.94146864237742989</v>
          </cell>
          <cell r="AG24">
            <v>0.71843637336395716</v>
          </cell>
          <cell r="AH24">
            <v>0.76807585814432855</v>
          </cell>
          <cell r="AI24">
            <v>0.29822619017035379</v>
          </cell>
          <cell r="AJ24">
            <v>1.270516206895806</v>
          </cell>
          <cell r="AK24">
            <v>0.83480516440701535</v>
          </cell>
          <cell r="AL24">
            <v>0.8528712030526151</v>
          </cell>
          <cell r="AM24">
            <v>0.36508824853551403</v>
          </cell>
          <cell r="AN24">
            <v>0.63304077388634994</v>
          </cell>
          <cell r="AO24">
            <v>0.81434899156150209</v>
          </cell>
          <cell r="AP24">
            <v>0.61108543273957139</v>
          </cell>
          <cell r="AQ24">
            <v>0.34404672562435223</v>
          </cell>
          <cell r="AR24">
            <v>0.46244974303377262</v>
          </cell>
          <cell r="AS24">
            <v>0.87305525437146514</v>
          </cell>
          <cell r="AT24">
            <v>0.6523320227012448</v>
          </cell>
          <cell r="AU24">
            <v>1.2724446289016811</v>
          </cell>
          <cell r="AV24">
            <v>1.0276597100339302</v>
          </cell>
          <cell r="AW24">
            <v>0.76406326406983283</v>
          </cell>
          <cell r="AX24">
            <v>0.81888371043315544</v>
          </cell>
          <cell r="AY24">
            <v>0.53047551384908331</v>
          </cell>
          <cell r="AZ24">
            <v>0.49445465953135681</v>
          </cell>
          <cell r="BA24">
            <v>0.73509357804843489</v>
          </cell>
          <cell r="BB24">
            <v>1.1543985022516949</v>
          </cell>
          <cell r="BC24">
            <v>1.1800996767176883</v>
          </cell>
          <cell r="BD24">
            <v>0.90501227450383226</v>
          </cell>
          <cell r="BE24">
            <v>0.91192443842854232</v>
          </cell>
          <cell r="BF24">
            <v>0.66232079902309238</v>
          </cell>
          <cell r="BG24">
            <v>1.0124368999439071</v>
          </cell>
          <cell r="BH24">
            <v>0.38264125626730561</v>
          </cell>
          <cell r="BI24">
            <v>0.77783286459214196</v>
          </cell>
          <cell r="BJ24">
            <v>0.74690804093835084</v>
          </cell>
          <cell r="BK24">
            <v>1.0904790325827065</v>
          </cell>
          <cell r="BL24">
            <v>0.87034477482556838</v>
          </cell>
          <cell r="BM24">
            <v>0.74715580211417887</v>
          </cell>
          <cell r="BN24">
            <v>0.55490752199402493</v>
          </cell>
          <cell r="BO24">
            <v>1.3273216724337686</v>
          </cell>
          <cell r="BP24">
            <v>1.071850111751786</v>
          </cell>
          <cell r="BQ24">
            <v>0.938123356852131</v>
          </cell>
          <cell r="BR24">
            <v>1.2244422992717006</v>
          </cell>
          <cell r="BS24">
            <v>0.98861610015825363</v>
          </cell>
          <cell r="BT24">
            <v>1.3153713640408284</v>
          </cell>
          <cell r="BU24">
            <v>0.69453551247242729</v>
          </cell>
          <cell r="BV24">
            <v>0.98054709196064493</v>
          </cell>
          <cell r="BW24">
            <v>1.0138288424280262</v>
          </cell>
          <cell r="BX24">
            <v>1.0455641059124758</v>
          </cell>
          <cell r="BY24">
            <v>0.90327012267646012</v>
          </cell>
          <cell r="BZ24">
            <v>0.64988549044883825</v>
          </cell>
          <cell r="CA24">
            <v>0.80733286148229411</v>
          </cell>
          <cell r="CB24">
            <v>0.76362190181554013</v>
          </cell>
          <cell r="CC24">
            <v>0.62667420032285293</v>
          </cell>
          <cell r="CD24">
            <v>0.79386345041905315</v>
          </cell>
          <cell r="CE24">
            <v>0.94760360501268792</v>
          </cell>
          <cell r="CF24">
            <v>1.0100729437943414</v>
          </cell>
          <cell r="CG24">
            <v>0.95186748419686751</v>
          </cell>
          <cell r="CH24">
            <v>0.746684117160612</v>
          </cell>
          <cell r="CI24">
            <v>1.1067446572246666</v>
          </cell>
          <cell r="CJ24">
            <v>0.82326958484244983</v>
          </cell>
          <cell r="CK24">
            <v>0.66477477397791063</v>
          </cell>
          <cell r="CL24">
            <v>0.82454348819432255</v>
          </cell>
          <cell r="CM24">
            <v>0.8306708002117773</v>
          </cell>
          <cell r="CN24">
            <v>0.76629945030335023</v>
          </cell>
          <cell r="CO24">
            <v>0.95018003584416988</v>
          </cell>
          <cell r="CP24">
            <v>0.95498459986640682</v>
          </cell>
          <cell r="CQ24">
            <v>1.0989819256921578</v>
          </cell>
          <cell r="CR24">
            <v>0.51121777369253607</v>
          </cell>
          <cell r="CS24">
            <v>0.75850151387233211</v>
          </cell>
          <cell r="CT24">
            <v>0.70996376291108731</v>
          </cell>
          <cell r="CU24">
            <v>0.49152099133581828</v>
          </cell>
          <cell r="CV24">
            <v>0.94351206942857857</v>
          </cell>
          <cell r="CW24">
            <v>0.90841895413747409</v>
          </cell>
          <cell r="CX24">
            <v>0.71907718859982594</v>
          </cell>
          <cell r="CY24">
            <v>0.67359341516255711</v>
          </cell>
          <cell r="CZ24">
            <v>0.84797801875365053</v>
          </cell>
          <cell r="DA24">
            <v>1.1411564830026606</v>
          </cell>
          <cell r="DB24">
            <v>0.50435763665130651</v>
          </cell>
          <cell r="DC24">
            <v>0.69709769865087878</v>
          </cell>
          <cell r="DD24">
            <v>0.84704896243255234</v>
          </cell>
          <cell r="DE24">
            <v>0.2715902495357625</v>
          </cell>
          <cell r="DF24">
            <v>0.78523393155892052</v>
          </cell>
          <cell r="DG24">
            <v>0.55265168474360848</v>
          </cell>
          <cell r="DH24">
            <v>0.56927038062485735</v>
          </cell>
          <cell r="DI24">
            <v>0.50627241799736566</v>
          </cell>
          <cell r="DJ24">
            <v>0.86847823378219857</v>
          </cell>
          <cell r="DK24">
            <v>0.44966237123726671</v>
          </cell>
          <cell r="DL24">
            <v>0.60330778639854543</v>
          </cell>
          <cell r="DM24">
            <v>0.53108777418546538</v>
          </cell>
          <cell r="DN24">
            <v>0.55247269352642547</v>
          </cell>
          <cell r="DO24">
            <v>0.56133508488649397</v>
          </cell>
          <cell r="DP24">
            <v>0.5189338104687522</v>
          </cell>
          <cell r="DQ24">
            <v>0.91253323137931375</v>
          </cell>
          <cell r="DR24">
            <v>0.87532276352236238</v>
          </cell>
          <cell r="DS24">
            <v>0.79053775587310327</v>
          </cell>
          <cell r="DT24">
            <v>0.8533953362558151</v>
          </cell>
          <cell r="DU24">
            <v>0.81064881707197856</v>
          </cell>
          <cell r="DV24">
            <v>0.70825146461288568</v>
          </cell>
          <cell r="DW24">
            <v>0.78832589567082323</v>
          </cell>
          <cell r="DX24">
            <v>0.81460445235113355</v>
          </cell>
          <cell r="DY24">
            <v>0.3570858523441558</v>
          </cell>
          <cell r="DZ24">
            <v>0.48017203508791795</v>
          </cell>
          <cell r="EA24">
            <v>0.5168194047539032</v>
          </cell>
          <cell r="EB24">
            <v>0.43687683559600998</v>
          </cell>
          <cell r="EC24">
            <v>0.57849524966511012</v>
          </cell>
          <cell r="ED24">
            <v>0.58714956149724173</v>
          </cell>
          <cell r="EE24">
            <v>0.52464531078773291</v>
          </cell>
          <cell r="EF24">
            <v>0.48445056934320974</v>
          </cell>
          <cell r="EG24">
            <v>0.43298906322625896</v>
          </cell>
          <cell r="EH24">
            <v>0.42289151304188977</v>
          </cell>
          <cell r="EI24">
            <v>0.43968841666233516</v>
          </cell>
          <cell r="EJ24">
            <v>0.56653626113514122</v>
          </cell>
          <cell r="EK24">
            <v>5.2163830645852727E-2</v>
          </cell>
          <cell r="EL24">
            <v>0.22914839473686754</v>
          </cell>
          <cell r="EM24">
            <v>0.2858490993877183</v>
          </cell>
          <cell r="EN24">
            <v>0.22290805361259913</v>
          </cell>
          <cell r="EO24">
            <v>0.29556179644040981</v>
          </cell>
          <cell r="EP24">
            <v>0.27753811380111415</v>
          </cell>
          <cell r="EQ24">
            <v>0.35094547002711352</v>
          </cell>
          <cell r="ER24">
            <v>0.2615358780203394</v>
          </cell>
          <cell r="ES24">
            <v>0.30340689090677131</v>
          </cell>
          <cell r="ET24">
            <v>0.21797596814008102</v>
          </cell>
          <cell r="EU24">
            <v>0.3343979562921362</v>
          </cell>
          <cell r="EV24">
            <v>0.36130517564072306</v>
          </cell>
          <cell r="EW24">
            <v>0.27337073812614676</v>
          </cell>
          <cell r="EX24">
            <v>0.28382904859523705</v>
          </cell>
          <cell r="EY24">
            <v>0.26174015485864288</v>
          </cell>
          <cell r="EZ24">
            <v>0.29895943487075272</v>
          </cell>
          <cell r="FA24">
            <v>0.25897000410914472</v>
          </cell>
          <cell r="FB24">
            <v>0.17219141504070024</v>
          </cell>
          <cell r="FC24">
            <v>0.20368155523588882</v>
          </cell>
          <cell r="FD24">
            <v>0.21596043471178916</v>
          </cell>
          <cell r="FE24">
            <v>0.27769389812486622</v>
          </cell>
          <cell r="FF24">
            <v>0.21896381084000893</v>
          </cell>
          <cell r="FG24">
            <v>0.25109009358213541</v>
          </cell>
          <cell r="FH24">
            <v>0.25581849691297975</v>
          </cell>
          <cell r="FI24">
            <v>0.21716185453620085</v>
          </cell>
          <cell r="FJ24">
            <v>0.28891996515940832</v>
          </cell>
          <cell r="FK24">
            <v>0.16564925323233126</v>
          </cell>
          <cell r="FL24">
            <v>0.23011687265245939</v>
          </cell>
          <cell r="FM24">
            <v>0.14561809005874693</v>
          </cell>
          <cell r="FN24">
            <v>0.16140790888485412</v>
          </cell>
          <cell r="FO24">
            <v>-0.18285408753216359</v>
          </cell>
          <cell r="FP24">
            <v>-0.11866908225069039</v>
          </cell>
          <cell r="FQ24">
            <v>2.5372948668419326E-2</v>
          </cell>
          <cell r="FR24">
            <v>0.31273303354196003</v>
          </cell>
          <cell r="FS24">
            <v>1.7535355679143549E-2</v>
          </cell>
          <cell r="FT24">
            <v>0.17405478966050225</v>
          </cell>
          <cell r="FU24">
            <v>0.12861784024411804</v>
          </cell>
          <cell r="FV24">
            <v>0.15326809595892144</v>
          </cell>
          <cell r="FW24">
            <v>0.19772461651139395</v>
          </cell>
          <cell r="FX24">
            <v>0.19219595592507233</v>
          </cell>
          <cell r="FY24">
            <v>0.21892579215069929</v>
          </cell>
          <cell r="FZ24">
            <v>0.26225261630597174</v>
          </cell>
          <cell r="GA24">
            <v>0.18597582246115962</v>
          </cell>
          <cell r="GB24">
            <v>0.39211449981735313</v>
          </cell>
          <cell r="GC24">
            <v>0.24366191867886755</v>
          </cell>
          <cell r="GD24">
            <v>0.33002503221844393</v>
          </cell>
          <cell r="GE24">
            <v>0.3898983509788394</v>
          </cell>
          <cell r="GF24">
            <v>0.32717987172441099</v>
          </cell>
          <cell r="GG24">
            <v>0.38519047579342214</v>
          </cell>
          <cell r="GH24">
            <v>0.33618244750471149</v>
          </cell>
          <cell r="GI24">
            <v>0.49520731517111471</v>
          </cell>
          <cell r="GJ24">
            <v>0.25700104260533863</v>
          </cell>
          <cell r="GK24">
            <v>0.63174209692380145</v>
          </cell>
          <cell r="GL24">
            <v>0.63441478584344679</v>
          </cell>
          <cell r="GM24">
            <v>1.0824718853466209</v>
          </cell>
          <cell r="GN24">
            <v>0.65441561893389633</v>
          </cell>
          <cell r="GO24">
            <v>0.66747230377033873</v>
          </cell>
          <cell r="GP24">
            <v>0.46805568544863263</v>
          </cell>
          <cell r="GQ24">
            <v>0.36277217546556528</v>
          </cell>
          <cell r="GR24">
            <v>0.23617314786289967</v>
          </cell>
          <cell r="GS24">
            <v>0.56193362905163724</v>
          </cell>
          <cell r="GT24">
            <v>0.47319410867181944</v>
          </cell>
          <cell r="GU24">
            <v>0.40103243611888217</v>
          </cell>
          <cell r="GV24">
            <v>0.45554052164489178</v>
          </cell>
          <cell r="GW24">
            <v>0.31287800315035952</v>
          </cell>
          <cell r="GX24">
            <v>0.39897223642850577</v>
          </cell>
          <cell r="GY24">
            <v>0.42288296992548169</v>
          </cell>
          <cell r="GZ24">
            <v>0.37253020487146671</v>
          </cell>
          <cell r="HA24">
            <v>0.54526742731701461</v>
          </cell>
          <cell r="HB24">
            <v>0.39270699171338208</v>
          </cell>
          <cell r="HC24">
            <v>0.47573420206515493</v>
          </cell>
          <cell r="HD24">
            <v>0.55698548293450756</v>
          </cell>
          <cell r="HE24">
            <v>0.41091662719475153</v>
          </cell>
          <cell r="HF24">
            <v>0.53038387095789119</v>
          </cell>
          <cell r="HG24">
            <v>0.49042394382681209</v>
          </cell>
          <cell r="HH24">
            <v>0.43325722300657787</v>
          </cell>
          <cell r="HI24">
            <v>0.496897245113189</v>
          </cell>
          <cell r="HJ24">
            <v>0.40482409432154043</v>
          </cell>
          <cell r="HK24">
            <v>0.34655102566520668</v>
          </cell>
          <cell r="HL24">
            <v>0.30158813119204808</v>
          </cell>
          <cell r="HM24">
            <v>0.3236742783574158</v>
          </cell>
          <cell r="HN24">
            <v>0.44682214642246265</v>
          </cell>
          <cell r="HO24">
            <v>0.58591938710409863</v>
          </cell>
          <cell r="HP24">
            <v>0.57905936187978568</v>
          </cell>
          <cell r="HQ24">
            <v>0.62759867546353121</v>
          </cell>
          <cell r="HR24">
            <v>0.50940462098145645</v>
          </cell>
          <cell r="HS24">
            <v>0.50180403368260329</v>
          </cell>
          <cell r="HT24">
            <v>0.52213515175903069</v>
          </cell>
          <cell r="HU24">
            <v>0.50485806010014755</v>
          </cell>
          <cell r="HV24"/>
          <cell r="HW24"/>
          <cell r="HX24">
            <v>5.8180040388561949E-2</v>
          </cell>
          <cell r="HY24">
            <v>5.6757804279842006E-2</v>
          </cell>
          <cell r="HZ24">
            <v>5.469290944301286E-2</v>
          </cell>
          <cell r="IA24">
            <v>5.2439130895949537E-2</v>
          </cell>
          <cell r="IB24">
            <v>5.0998012307413632E-2</v>
          </cell>
          <cell r="IC24">
            <v>5.1393159092757434E-2</v>
          </cell>
          <cell r="ID24">
            <v>5.3305472790230901E-2</v>
          </cell>
        </row>
        <row r="25">
          <cell r="B25" t="str">
            <v>a16</v>
          </cell>
          <cell r="C25"/>
          <cell r="D25" t="str">
            <v>Relacionados ao mercado de trabalho</v>
          </cell>
          <cell r="E25">
            <v>0.32417777751724941</v>
          </cell>
          <cell r="F25">
            <v>6.012059867100561E-2</v>
          </cell>
          <cell r="G25">
            <v>0.21101205817453206</v>
          </cell>
          <cell r="H25">
            <v>0.18904966829718717</v>
          </cell>
          <cell r="I25">
            <v>-2.05803957167916E-3</v>
          </cell>
          <cell r="J25">
            <v>0.33089256152759106</v>
          </cell>
          <cell r="K25">
            <v>0.37818955131999132</v>
          </cell>
          <cell r="L25">
            <v>0.16805403414093689</v>
          </cell>
          <cell r="M25">
            <v>0.17208317873735268</v>
          </cell>
          <cell r="N25">
            <v>0.30118003165013363</v>
          </cell>
          <cell r="O25">
            <v>0.55484002292236312</v>
          </cell>
          <cell r="P25">
            <v>0.34169770247873998</v>
          </cell>
          <cell r="Q25">
            <v>0.70384850701887558</v>
          </cell>
          <cell r="R25">
            <v>0.73035025052952562</v>
          </cell>
          <cell r="S25">
            <v>0.53545305660773579</v>
          </cell>
          <cell r="T25">
            <v>0.63039883336072933</v>
          </cell>
          <cell r="U25">
            <v>0.33321384326950465</v>
          </cell>
          <cell r="V25">
            <v>0.11464146731250935</v>
          </cell>
          <cell r="W25">
            <v>0.66792999793025842</v>
          </cell>
          <cell r="X25">
            <v>0.84695307070583681</v>
          </cell>
          <cell r="Y25">
            <v>0.30955077603978509</v>
          </cell>
          <cell r="Z25">
            <v>0.31251484009277419</v>
          </cell>
          <cell r="AA25">
            <v>0.51623213108034349</v>
          </cell>
          <cell r="AB25">
            <v>1.1208606406004122</v>
          </cell>
          <cell r="AC25">
            <v>0.4446328907727235</v>
          </cell>
          <cell r="AD25">
            <v>0.34797227344265025</v>
          </cell>
          <cell r="AE25">
            <v>0.56435402315105421</v>
          </cell>
          <cell r="AF25">
            <v>0.4456478556517709</v>
          </cell>
          <cell r="AG25">
            <v>0.31902843684710547</v>
          </cell>
          <cell r="AH25">
            <v>1.3557420846141781</v>
          </cell>
          <cell r="AI25">
            <v>0.26404458567803601</v>
          </cell>
          <cell r="AJ25">
            <v>0.60751124670537138</v>
          </cell>
          <cell r="AK25">
            <v>0.70257776372713465</v>
          </cell>
          <cell r="AL25">
            <v>0.63871686828387908</v>
          </cell>
          <cell r="AM25">
            <v>0.220579419424908</v>
          </cell>
          <cell r="AN25">
            <v>0.38217339550384111</v>
          </cell>
          <cell r="AO25">
            <v>0.38806176636047951</v>
          </cell>
          <cell r="AP25">
            <v>0.87003175816042244</v>
          </cell>
          <cell r="AQ25">
            <v>0.37892987885288676</v>
          </cell>
          <cell r="AR25">
            <v>0.44568525291377625</v>
          </cell>
          <cell r="AS25">
            <v>0.78457422669364973</v>
          </cell>
          <cell r="AT25">
            <v>0.50191153638670016</v>
          </cell>
          <cell r="AU25">
            <v>0.66895934616925956</v>
          </cell>
          <cell r="AV25">
            <v>0.56846523764697565</v>
          </cell>
          <cell r="AW25">
            <v>0.65724161765238875</v>
          </cell>
          <cell r="AX25">
            <v>0.64050234392742311</v>
          </cell>
          <cell r="AY25">
            <v>0.51212469354399559</v>
          </cell>
          <cell r="AZ25">
            <v>0.77499170139134321</v>
          </cell>
          <cell r="BA25">
            <v>0.56178319348686045</v>
          </cell>
          <cell r="BB25">
            <v>0.69657815860392702</v>
          </cell>
          <cell r="BC25">
            <v>0.78543975079847428</v>
          </cell>
          <cell r="BD25">
            <v>0.70349605603759358</v>
          </cell>
          <cell r="BE25">
            <v>0.53810280818393608</v>
          </cell>
          <cell r="BF25">
            <v>0.49588603994203595</v>
          </cell>
          <cell r="BG25">
            <v>0.55661236432639782</v>
          </cell>
          <cell r="BH25">
            <v>0.60081074712736893</v>
          </cell>
          <cell r="BI25">
            <v>0.68463848204167732</v>
          </cell>
          <cell r="BJ25">
            <v>0.80504802067559922</v>
          </cell>
          <cell r="BK25">
            <v>1.0701261799592316</v>
          </cell>
          <cell r="BL25">
            <v>0.65847479590846092</v>
          </cell>
          <cell r="BM25">
            <v>0.80178290957493914</v>
          </cell>
          <cell r="BN25">
            <v>0.54670226459418814</v>
          </cell>
          <cell r="BO25">
            <v>0.79254995840889819</v>
          </cell>
          <cell r="BP25">
            <v>0.85051096085683753</v>
          </cell>
          <cell r="BQ25">
            <v>0.93754383658728102</v>
          </cell>
          <cell r="BR25">
            <v>0.96419817914470229</v>
          </cell>
          <cell r="BS25">
            <v>0.73615846719768285</v>
          </cell>
          <cell r="BT25">
            <v>0.71120536490371933</v>
          </cell>
          <cell r="BU25">
            <v>0.46703783389823172</v>
          </cell>
          <cell r="BV25">
            <v>0.68080177024390309</v>
          </cell>
          <cell r="BW25">
            <v>0.57852488203864993</v>
          </cell>
          <cell r="BX25">
            <v>0.63080768502182138</v>
          </cell>
          <cell r="BY25">
            <v>0.50560064066395682</v>
          </cell>
          <cell r="BZ25">
            <v>0.85231292993405816</v>
          </cell>
          <cell r="CA25">
            <v>0.67592587912474755</v>
          </cell>
          <cell r="CB25">
            <v>0.55163627596741094</v>
          </cell>
          <cell r="CC25">
            <v>0.96802708259215819</v>
          </cell>
          <cell r="CD25">
            <v>0.81083987743200225</v>
          </cell>
          <cell r="CE25">
            <v>0.70665104455586913</v>
          </cell>
          <cell r="CF25">
            <v>0.85806564323338819</v>
          </cell>
          <cell r="CG25">
            <v>0.66024145653342714</v>
          </cell>
          <cell r="CH25">
            <v>0.5819839309446877</v>
          </cell>
          <cell r="CI25">
            <v>0.58382996173111223</v>
          </cell>
          <cell r="CJ25">
            <v>0.99999759577326586</v>
          </cell>
          <cell r="CK25">
            <v>0.8742072296641652</v>
          </cell>
          <cell r="CL25">
            <v>0.76809876902188989</v>
          </cell>
          <cell r="CM25">
            <v>0.55243988413049294</v>
          </cell>
          <cell r="CN25">
            <v>0.58742785475290304</v>
          </cell>
          <cell r="CO25">
            <v>0.63810259537318359</v>
          </cell>
          <cell r="CP25">
            <v>0.42655224150665561</v>
          </cell>
          <cell r="CQ25">
            <v>0.9461076988255428</v>
          </cell>
          <cell r="CR25">
            <v>0.79635193568003615</v>
          </cell>
          <cell r="CS25">
            <v>0.74251369902258091</v>
          </cell>
          <cell r="CT25">
            <v>0.65131775667524039</v>
          </cell>
          <cell r="CU25">
            <v>0.68265510153446485</v>
          </cell>
          <cell r="CV25">
            <v>0.51924996612200403</v>
          </cell>
          <cell r="CW25">
            <v>0.70058163146246955</v>
          </cell>
          <cell r="CX25">
            <v>0.51716257296681079</v>
          </cell>
          <cell r="CY25">
            <v>0.75956361271742878</v>
          </cell>
          <cell r="CZ25">
            <v>0.86380109543860328</v>
          </cell>
          <cell r="DA25">
            <v>0.68471038590303124</v>
          </cell>
          <cell r="DB25">
            <v>0.86303570485904402</v>
          </cell>
          <cell r="DC25">
            <v>0.97304801964401122</v>
          </cell>
          <cell r="DD25">
            <v>0.51358436722586021</v>
          </cell>
          <cell r="DE25">
            <v>0.73243861575194558</v>
          </cell>
          <cell r="DF25">
            <v>0.76732203040489821</v>
          </cell>
          <cell r="DG25">
            <v>0.722024003189631</v>
          </cell>
          <cell r="DH25">
            <v>0.50894989652367428</v>
          </cell>
          <cell r="DI25">
            <v>0.50579445527010591</v>
          </cell>
          <cell r="DJ25">
            <v>0.82901305221247412</v>
          </cell>
          <cell r="DK25">
            <v>0.48122692249725674</v>
          </cell>
          <cell r="DL25">
            <v>0.65847144873198715</v>
          </cell>
          <cell r="DM25">
            <v>0.96716400005259118</v>
          </cell>
          <cell r="DN25">
            <v>0.5226002712250164</v>
          </cell>
          <cell r="DO25">
            <v>0.2930515928245967</v>
          </cell>
          <cell r="DP25">
            <v>0.4445339076857806</v>
          </cell>
          <cell r="DQ25">
            <v>0.65696983417777233</v>
          </cell>
          <cell r="DR25">
            <v>0.5037170319520925</v>
          </cell>
          <cell r="DS25">
            <v>0.43848658884164138</v>
          </cell>
          <cell r="DT25">
            <v>0.75039309055297565</v>
          </cell>
          <cell r="DU25">
            <v>0.466375831506042</v>
          </cell>
          <cell r="DV25">
            <v>0.34714324615687531</v>
          </cell>
          <cell r="DW25">
            <v>0.57089294021550074</v>
          </cell>
          <cell r="DX25">
            <v>0.20318223411047143</v>
          </cell>
          <cell r="DY25">
            <v>0.11281965154144302</v>
          </cell>
          <cell r="DZ25">
            <v>0.36289383906566286</v>
          </cell>
          <cell r="EA25">
            <v>0.34591222730185223</v>
          </cell>
          <cell r="EB25">
            <v>0.42685699544256295</v>
          </cell>
          <cell r="EC25">
            <v>0.41074313341682966</v>
          </cell>
          <cell r="ED25">
            <v>0.55970278688630515</v>
          </cell>
          <cell r="EE25">
            <v>0.36480737358057524</v>
          </cell>
          <cell r="EF25">
            <v>0.38883926362562704</v>
          </cell>
          <cell r="EG25">
            <v>0.28484244249833068</v>
          </cell>
          <cell r="EH25">
            <v>0.22075564320944352</v>
          </cell>
          <cell r="EI25">
            <v>0.43091066348333129</v>
          </cell>
          <cell r="EJ25">
            <v>0.27316786491402922</v>
          </cell>
          <cell r="EK25">
            <v>0.13765680341238351</v>
          </cell>
          <cell r="EL25">
            <v>0.28981092115731144</v>
          </cell>
          <cell r="EM25">
            <v>0.58621582075464573</v>
          </cell>
          <cell r="EN25">
            <v>0.52107295862850833</v>
          </cell>
          <cell r="EO25">
            <v>0.27278451662209591</v>
          </cell>
          <cell r="EP25">
            <v>0.32875560091083855</v>
          </cell>
          <cell r="EQ25">
            <v>0.38464832070621924</v>
          </cell>
          <cell r="ER25">
            <v>8.0926451404110367E-2</v>
          </cell>
          <cell r="ES25">
            <v>0.28119904581159005</v>
          </cell>
          <cell r="ET25">
            <v>0.33389460939143589</v>
          </cell>
          <cell r="EU25">
            <v>0.16759007197244102</v>
          </cell>
          <cell r="EV25">
            <v>0.42298611141097808</v>
          </cell>
          <cell r="EW25">
            <v>0.54615092558859146</v>
          </cell>
          <cell r="EX25">
            <v>0.37204265714561302</v>
          </cell>
          <cell r="EY25">
            <v>0.56561072739187068</v>
          </cell>
          <cell r="EZ25">
            <v>0.28696618737669155</v>
          </cell>
          <cell r="FA25">
            <v>0.3369790026909385</v>
          </cell>
          <cell r="FB25">
            <v>0.15910256256144351</v>
          </cell>
          <cell r="FC25">
            <v>0.20621510212559713</v>
          </cell>
          <cell r="FD25">
            <v>0.33830934432907611</v>
          </cell>
          <cell r="FE25">
            <v>0.42125468874027661</v>
          </cell>
          <cell r="FF25">
            <v>0.23093217364176155</v>
          </cell>
          <cell r="FG25">
            <v>0.17718676138778733</v>
          </cell>
          <cell r="FH25">
            <v>0.14383109078180212</v>
          </cell>
          <cell r="FI25">
            <v>-5.6612455405229412E-3</v>
          </cell>
          <cell r="FJ25">
            <v>2.8471695115527496E-2</v>
          </cell>
          <cell r="FK25">
            <v>-0.15547205659862584</v>
          </cell>
          <cell r="FL25">
            <v>0.14801751962328069</v>
          </cell>
          <cell r="FM25">
            <v>6.4483128974757165E-2</v>
          </cell>
          <cell r="FN25">
            <v>0.17864589281437304</v>
          </cell>
          <cell r="FO25">
            <v>0.2528776144549596</v>
          </cell>
          <cell r="FP25">
            <v>0.29090019228397068</v>
          </cell>
          <cell r="FQ25">
            <v>0.12610592746827365</v>
          </cell>
          <cell r="FR25">
            <v>0.72482843187169976</v>
          </cell>
          <cell r="FS25">
            <v>0.12541204892968949</v>
          </cell>
          <cell r="FT25">
            <v>0.50261713364217542</v>
          </cell>
          <cell r="FU25">
            <v>9.5141881702318187E-2</v>
          </cell>
          <cell r="FV25">
            <v>0.28458764187075758</v>
          </cell>
          <cell r="FW25">
            <v>0.27378781578453015</v>
          </cell>
          <cell r="FX25">
            <v>0.32562444890007214</v>
          </cell>
          <cell r="FY25">
            <v>0.38831507884675887</v>
          </cell>
          <cell r="FZ25">
            <v>0.713049315447563</v>
          </cell>
          <cell r="GA25">
            <v>0.34592295769320458</v>
          </cell>
          <cell r="GB25">
            <v>0.74969687478574087</v>
          </cell>
          <cell r="GC25">
            <v>0.53728817881837188</v>
          </cell>
          <cell r="GD25">
            <v>0.6379760559838985</v>
          </cell>
          <cell r="GE25">
            <v>0.5106423851982953</v>
          </cell>
          <cell r="GF25">
            <v>0.54043543296180019</v>
          </cell>
          <cell r="GG25">
            <v>0.59720357683153225</v>
          </cell>
          <cell r="GH25">
            <v>0.63250594926896042</v>
          </cell>
          <cell r="GI25">
            <v>0.97685039190710654</v>
          </cell>
          <cell r="GJ25">
            <v>0.45508061740460448</v>
          </cell>
          <cell r="GK25">
            <v>0.89993146539993063</v>
          </cell>
          <cell r="GL25">
            <v>0.58741840404752566</v>
          </cell>
          <cell r="GM25">
            <v>0.88113633746993969</v>
          </cell>
          <cell r="GN25">
            <v>0.61603987609180422</v>
          </cell>
          <cell r="GO25">
            <v>0.75356082553881265</v>
          </cell>
          <cell r="GP25">
            <v>0.5851586795710233</v>
          </cell>
          <cell r="GQ25">
            <v>0.69154033276434745</v>
          </cell>
          <cell r="GR25">
            <v>0.53822652105624513</v>
          </cell>
          <cell r="GS25">
            <v>0.67274853049832473</v>
          </cell>
          <cell r="GT25">
            <v>0.48429673681553709</v>
          </cell>
          <cell r="GU25">
            <v>0.51319807167291742</v>
          </cell>
          <cell r="GV25">
            <v>0.55105141058071183</v>
          </cell>
          <cell r="GW25">
            <v>0.25900349626961372</v>
          </cell>
          <cell r="GX25">
            <v>0.51342727882317263</v>
          </cell>
          <cell r="GY25">
            <v>0.53157046994594737</v>
          </cell>
          <cell r="GZ25">
            <v>0.42289927873812871</v>
          </cell>
          <cell r="HA25">
            <v>0.63165814895515382</v>
          </cell>
          <cell r="HB25">
            <v>0.4762766860030041</v>
          </cell>
          <cell r="HC25">
            <v>0.49560619524744709</v>
          </cell>
          <cell r="HD25">
            <v>0.77611734415678768</v>
          </cell>
          <cell r="HE25">
            <v>0.47250677811764774</v>
          </cell>
          <cell r="HF25">
            <v>0.61424665562124403</v>
          </cell>
          <cell r="HG25">
            <v>0.61639160872462639</v>
          </cell>
          <cell r="HH25">
            <v>0.53419974358639877</v>
          </cell>
          <cell r="HI25">
            <v>0.56196165933491216</v>
          </cell>
          <cell r="HJ25">
            <v>0.64401704869210619</v>
          </cell>
          <cell r="HK25">
            <v>0.37877843727977734</v>
          </cell>
          <cell r="HL25">
            <v>0.52784244258268131</v>
          </cell>
          <cell r="HM25">
            <v>0.32712228989603886</v>
          </cell>
          <cell r="HN25">
            <v>0.62985540918955962</v>
          </cell>
          <cell r="HO25">
            <v>0.61681720221412206</v>
          </cell>
          <cell r="HP25">
            <v>0.64107003899232495</v>
          </cell>
          <cell r="HQ25">
            <v>0.60831317051277267</v>
          </cell>
          <cell r="HR25">
            <v>0.71278332973878378</v>
          </cell>
          <cell r="HS25">
            <v>0.48155334697143815</v>
          </cell>
          <cell r="HT25">
            <v>0.65070831870883694</v>
          </cell>
          <cell r="HU25">
            <v>0.63952914360100976</v>
          </cell>
          <cell r="HV25"/>
          <cell r="HW25"/>
          <cell r="HX25">
            <v>6.928935350109211E-2</v>
          </cell>
          <cell r="HY25">
            <v>7.1080125698792296E-2</v>
          </cell>
          <cell r="HZ25">
            <v>6.7520877148918856E-2</v>
          </cell>
          <cell r="IA25">
            <v>6.7232083166035572E-2</v>
          </cell>
          <cell r="IB25">
            <v>6.4167860434568125E-2</v>
          </cell>
          <cell r="IC25">
            <v>6.5568424986294449E-2</v>
          </cell>
          <cell r="ID25">
            <v>6.6564938634911641E-2</v>
          </cell>
        </row>
        <row r="26">
          <cell r="B26" t="str">
            <v>a17</v>
          </cell>
          <cell r="C26"/>
          <cell r="D26" t="str">
            <v>Relacionados a veículos</v>
          </cell>
          <cell r="E26">
            <v>9.5656173152946167E-2</v>
          </cell>
          <cell r="F26">
            <v>0.68709028371137038</v>
          </cell>
          <cell r="G26">
            <v>-0.21286809665039641</v>
          </cell>
          <cell r="H26">
            <v>0.16831204084348883</v>
          </cell>
          <cell r="I26">
            <v>1.3638937837569642E-2</v>
          </cell>
          <cell r="J26">
            <v>5.1197287156639959E-2</v>
          </cell>
          <cell r="K26">
            <v>0.30314181371946347</v>
          </cell>
          <cell r="L26">
            <v>-0.62164186901627261</v>
          </cell>
          <cell r="M26">
            <v>0.19837289068622965</v>
          </cell>
          <cell r="N26">
            <v>-8.3989113298073903E-2</v>
          </cell>
          <cell r="O26">
            <v>0.15438739521891875</v>
          </cell>
          <cell r="P26">
            <v>0.83823857978539706</v>
          </cell>
          <cell r="Q26">
            <v>-0.76445232437248478</v>
          </cell>
          <cell r="R26">
            <v>-6.9174936956116539E-2</v>
          </cell>
          <cell r="S26">
            <v>0.58870238746963821</v>
          </cell>
          <cell r="T26">
            <v>0.3230643530674655</v>
          </cell>
          <cell r="U26">
            <v>0.51564879859265034</v>
          </cell>
          <cell r="V26">
            <v>0.92569743883983335</v>
          </cell>
          <cell r="W26">
            <v>1.0197622285158729</v>
          </cell>
          <cell r="X26">
            <v>-0.22827466764971405</v>
          </cell>
          <cell r="Y26">
            <v>4.0038619736805003E-2</v>
          </cell>
          <cell r="Z26">
            <v>0.76671984759386191</v>
          </cell>
          <cell r="AA26">
            <v>0.5801332667954</v>
          </cell>
          <cell r="AB26">
            <v>0.3914722607985226</v>
          </cell>
          <cell r="AC26">
            <v>1.4982148265596749</v>
          </cell>
          <cell r="AD26">
            <v>0.41843167521322755</v>
          </cell>
          <cell r="AE26">
            <v>0.75623593906983899</v>
          </cell>
          <cell r="AF26">
            <v>1.1906829510479326</v>
          </cell>
          <cell r="AG26">
            <v>0.39356613468820001</v>
          </cell>
          <cell r="AH26">
            <v>0.18080210706972366</v>
          </cell>
          <cell r="AI26">
            <v>-9.2935312338255471E-2</v>
          </cell>
          <cell r="AJ26">
            <v>1.034119985841528</v>
          </cell>
          <cell r="AK26">
            <v>0.99210408822428064</v>
          </cell>
          <cell r="AL26">
            <v>0.45224860300314162</v>
          </cell>
          <cell r="AM26">
            <v>0.71783412174983141</v>
          </cell>
          <cell r="AN26">
            <v>6.7934998951585612E-2</v>
          </cell>
          <cell r="AO26">
            <v>0.22228750151352017</v>
          </cell>
          <cell r="AP26">
            <v>0.77907637443539102</v>
          </cell>
          <cell r="AQ26">
            <v>0.86482253876663151</v>
          </cell>
          <cell r="AR26">
            <v>0.29615597911363523</v>
          </cell>
          <cell r="AS26">
            <v>0.62177949321724668</v>
          </cell>
          <cell r="AT26">
            <v>0.34186726845675253</v>
          </cell>
          <cell r="AU26">
            <v>0.73558697257595895</v>
          </cell>
          <cell r="AV26">
            <v>0.9806972798453728</v>
          </cell>
          <cell r="AW26">
            <v>0.72949668932787404</v>
          </cell>
          <cell r="AX26">
            <v>0.29602054851190474</v>
          </cell>
          <cell r="AY26">
            <v>-5.2313855806119136E-2</v>
          </cell>
          <cell r="AZ26">
            <v>0.91857734765261512</v>
          </cell>
          <cell r="BA26">
            <v>0.18230827167926122</v>
          </cell>
          <cell r="BB26">
            <v>0.33078526061960645</v>
          </cell>
          <cell r="BC26">
            <v>-1.1852949362647962</v>
          </cell>
          <cell r="BD26">
            <v>0.71223928447463436</v>
          </cell>
          <cell r="BE26">
            <v>0.80227802370728796</v>
          </cell>
          <cell r="BF26">
            <v>0.94280825924275291</v>
          </cell>
          <cell r="BG26">
            <v>0.55576200102622408</v>
          </cell>
          <cell r="BH26">
            <v>0.28708767386029876</v>
          </cell>
          <cell r="BI26">
            <v>0.29559482148850691</v>
          </cell>
          <cell r="BJ26">
            <v>0.9672453643133565</v>
          </cell>
          <cell r="BK26">
            <v>1.1499710145407533</v>
          </cell>
          <cell r="BL26">
            <v>0.77424812514585994</v>
          </cell>
          <cell r="BM26">
            <v>0.88643355311579342</v>
          </cell>
          <cell r="BN26">
            <v>1.3597345743618234</v>
          </cell>
          <cell r="BO26">
            <v>0.47459783568901059</v>
          </cell>
          <cell r="BP26">
            <v>-0.42366820674600092</v>
          </cell>
          <cell r="BQ26">
            <v>0.90245110984088228</v>
          </cell>
          <cell r="BR26">
            <v>0.32687938003348904</v>
          </cell>
          <cell r="BS26">
            <v>0.60024357993242461</v>
          </cell>
          <cell r="BT26">
            <v>0.46827945062358367</v>
          </cell>
          <cell r="BU26">
            <v>0.36893083651827396</v>
          </cell>
          <cell r="BV26">
            <v>0.43714366326621246</v>
          </cell>
          <cell r="BW26">
            <v>0.57450426663938003</v>
          </cell>
          <cell r="BX26">
            <v>0.88305909024215623</v>
          </cell>
          <cell r="BY26">
            <v>-0.50317746332081015</v>
          </cell>
          <cell r="BZ26">
            <v>0.30132570635646516</v>
          </cell>
          <cell r="CA26">
            <v>0.48373476622202816</v>
          </cell>
          <cell r="CB26">
            <v>0.58566342108390756</v>
          </cell>
          <cell r="CC26">
            <v>0.41567327877139348</v>
          </cell>
          <cell r="CD26">
            <v>0.35485023815540728</v>
          </cell>
          <cell r="CE26">
            <v>0.20411816858918996</v>
          </cell>
          <cell r="CF26">
            <v>1.3214782089812047</v>
          </cell>
          <cell r="CG26">
            <v>0.27734101196672611</v>
          </cell>
          <cell r="CH26">
            <v>0.24273944937895919</v>
          </cell>
          <cell r="CI26">
            <v>0.32738442259071121</v>
          </cell>
          <cell r="CJ26">
            <v>0.59159400500830372</v>
          </cell>
          <cell r="CK26">
            <v>0.66400971961351729</v>
          </cell>
          <cell r="CL26">
            <v>0.14631447516680396</v>
          </cell>
          <cell r="CM26">
            <v>0.46314619760477171</v>
          </cell>
          <cell r="CN26">
            <v>0.88941548056816089</v>
          </cell>
          <cell r="CO26">
            <v>0.56601099010246969</v>
          </cell>
          <cell r="CP26">
            <v>0.64626557238985072</v>
          </cell>
          <cell r="CQ26">
            <v>0.54978162116712781</v>
          </cell>
          <cell r="CR26">
            <v>0.57496622002963704</v>
          </cell>
          <cell r="CS26">
            <v>1.0287830467230208</v>
          </cell>
          <cell r="CT26">
            <v>0.47464939190125222</v>
          </cell>
          <cell r="CU26">
            <v>7.2263289796126173E-2</v>
          </cell>
          <cell r="CV26">
            <v>0.54938342405068852</v>
          </cell>
          <cell r="CW26">
            <v>0.95238924206839215</v>
          </cell>
          <cell r="CX26">
            <v>1.0920796422058174</v>
          </cell>
          <cell r="CY26">
            <v>1.5306594089059757</v>
          </cell>
          <cell r="CZ26">
            <v>-0.64780140750741566</v>
          </cell>
          <cell r="DA26">
            <v>1.3589326880102988</v>
          </cell>
          <cell r="DB26">
            <v>0.7908681836524778</v>
          </cell>
          <cell r="DC26">
            <v>1.0283766330001782</v>
          </cell>
          <cell r="DD26">
            <v>0.22373543044457733</v>
          </cell>
          <cell r="DE26">
            <v>0.57219179969318645</v>
          </cell>
          <cell r="DF26">
            <v>1.2012194632099948</v>
          </cell>
          <cell r="DG26">
            <v>1.0978464405412893</v>
          </cell>
          <cell r="DH26">
            <v>0.63115198049000298</v>
          </cell>
          <cell r="DI26">
            <v>0.90408429007308655</v>
          </cell>
          <cell r="DJ26">
            <v>0.41096434563930018</v>
          </cell>
          <cell r="DK26">
            <v>1.800566977692597E-3</v>
          </cell>
          <cell r="DL26">
            <v>0.35845838105423411</v>
          </cell>
          <cell r="DM26">
            <v>1.3981502336970948</v>
          </cell>
          <cell r="DN26">
            <v>-0.12704446095534649</v>
          </cell>
          <cell r="DO26">
            <v>0.21144207191585451</v>
          </cell>
          <cell r="DP26">
            <v>0.32666380672306161</v>
          </cell>
          <cell r="DQ26">
            <v>0.86293034459916385</v>
          </cell>
          <cell r="DR26">
            <v>-1.0175781377467814</v>
          </cell>
          <cell r="DS26">
            <v>0.59235204616553006</v>
          </cell>
          <cell r="DT26">
            <v>0.62363661305566609</v>
          </cell>
          <cell r="DU26">
            <v>-1.4360414789138076E-2</v>
          </cell>
          <cell r="DV26">
            <v>0.15692124863862489</v>
          </cell>
          <cell r="DW26">
            <v>0.92353715895703203</v>
          </cell>
          <cell r="DX26">
            <v>0.75197813948788905</v>
          </cell>
          <cell r="DY26">
            <v>-3.7639599372113253E-2</v>
          </cell>
          <cell r="DZ26">
            <v>0.21994320761457686</v>
          </cell>
          <cell r="EA26">
            <v>0.57738378452629036</v>
          </cell>
          <cell r="EB26">
            <v>0.19573934941912796</v>
          </cell>
          <cell r="EC26">
            <v>5.6992450672936457E-2</v>
          </cell>
          <cell r="ED26">
            <v>0.38380304258743081</v>
          </cell>
          <cell r="EE26">
            <v>0.82613309734892937</v>
          </cell>
          <cell r="EF26">
            <v>0.35660320782469057</v>
          </cell>
          <cell r="EG26">
            <v>0.34223060088164914</v>
          </cell>
          <cell r="EH26">
            <v>0.59157277764363414</v>
          </cell>
          <cell r="EI26">
            <v>7.913243791711011E-2</v>
          </cell>
          <cell r="EJ26">
            <v>-0.46702723864623863</v>
          </cell>
          <cell r="EK26">
            <v>-0.71745654103581558</v>
          </cell>
          <cell r="EL26">
            <v>0.45320382563554062</v>
          </cell>
          <cell r="EM26">
            <v>5.5225931849776089E-3</v>
          </cell>
          <cell r="EN26">
            <v>1.1360660786840668</v>
          </cell>
          <cell r="EO26">
            <v>-0.47213626821427113</v>
          </cell>
          <cell r="EP26">
            <v>0.86369322978119101</v>
          </cell>
          <cell r="EQ26">
            <v>-0.2135603649288953</v>
          </cell>
          <cell r="ER26">
            <v>-0.43668888644397441</v>
          </cell>
          <cell r="ES26">
            <v>1.0570342784997848</v>
          </cell>
          <cell r="ET26">
            <v>-0.93901807426989592</v>
          </cell>
          <cell r="EU26">
            <v>0.41158044287656992</v>
          </cell>
          <cell r="EV26">
            <v>0.44897113289287915</v>
          </cell>
          <cell r="EW26">
            <v>0.76576496473722955</v>
          </cell>
          <cell r="EX26">
            <v>-3.815389734160135E-2</v>
          </cell>
          <cell r="EY26">
            <v>7.1467061793882181E-2</v>
          </cell>
          <cell r="EZ26">
            <v>5.1759662098760373E-3</v>
          </cell>
          <cell r="FA26">
            <v>0.36715231303912788</v>
          </cell>
          <cell r="FB26">
            <v>-0.13105780561834024</v>
          </cell>
          <cell r="FC26">
            <v>0.55175913629818751</v>
          </cell>
          <cell r="FD26">
            <v>5.3236825022850098E-2</v>
          </cell>
          <cell r="FE26">
            <v>0.12139922187792251</v>
          </cell>
          <cell r="FF26">
            <v>0.30420507921719775</v>
          </cell>
          <cell r="FG26">
            <v>-0.17425734697704343</v>
          </cell>
          <cell r="FH26">
            <v>0.26174007761505891</v>
          </cell>
          <cell r="FI26">
            <v>-0.16104411642710659</v>
          </cell>
          <cell r="FJ26">
            <v>0.2964073675174177</v>
          </cell>
          <cell r="FK26">
            <v>-0.3768555459574543</v>
          </cell>
          <cell r="FL26">
            <v>-0.74188579751400141</v>
          </cell>
          <cell r="FM26">
            <v>-2.8936370060819172E-3</v>
          </cell>
          <cell r="FN26">
            <v>-0.37827020002445977</v>
          </cell>
          <cell r="FO26">
            <v>-0.2773403713360949</v>
          </cell>
          <cell r="FP26">
            <v>0.16722025163315379</v>
          </cell>
          <cell r="FQ26">
            <v>8.3255901640484353E-2</v>
          </cell>
          <cell r="FR26">
            <v>0.45118679746795465</v>
          </cell>
          <cell r="FS26">
            <v>1.1971678340558611</v>
          </cell>
          <cell r="FT26">
            <v>-0.60065431753706378</v>
          </cell>
          <cell r="FU26">
            <v>0.5293469583562711</v>
          </cell>
          <cell r="FV26">
            <v>0.27558973596563874</v>
          </cell>
          <cell r="FW26">
            <v>0.70885657789494871</v>
          </cell>
          <cell r="FX26">
            <v>-0.30928827741901443</v>
          </cell>
          <cell r="FY26">
            <v>9.908052023766345E-2</v>
          </cell>
          <cell r="FZ26">
            <v>-0.39118709020856102</v>
          </cell>
          <cell r="GA26">
            <v>1.144553440147078</v>
          </cell>
          <cell r="GB26">
            <v>0.84132400433051657</v>
          </cell>
          <cell r="GC26">
            <v>0.63789584633866525</v>
          </cell>
          <cell r="GD26">
            <v>1.2575057890242647</v>
          </cell>
          <cell r="GE26">
            <v>0.96440013781177925</v>
          </cell>
          <cell r="GF26">
            <v>1.2692019550983247</v>
          </cell>
          <cell r="GG26">
            <v>1.884330642802027</v>
          </cell>
          <cell r="GH26">
            <v>1.4929688663719816</v>
          </cell>
          <cell r="GI26">
            <v>2.1220061245362416</v>
          </cell>
          <cell r="GJ26">
            <v>1.7933363954410879</v>
          </cell>
          <cell r="GK26">
            <v>1.3784042019946412</v>
          </cell>
          <cell r="GL26">
            <v>2.0588223027982337</v>
          </cell>
          <cell r="GM26">
            <v>1.2184175718222434</v>
          </cell>
          <cell r="GN26">
            <v>1.373505393480869</v>
          </cell>
          <cell r="GO26">
            <v>1.7421748739452738</v>
          </cell>
          <cell r="GP26">
            <v>-0.52267564396309751</v>
          </cell>
          <cell r="GQ26">
            <v>0.63441285345177789</v>
          </cell>
          <cell r="GR26">
            <v>0.6181121068558042</v>
          </cell>
          <cell r="GS26">
            <v>-0.22159261182066814</v>
          </cell>
          <cell r="GT26">
            <v>0.39335165411327466</v>
          </cell>
          <cell r="GU26">
            <v>-3.4737871944230392E-3</v>
          </cell>
          <cell r="GV26">
            <v>0.64932388812111697</v>
          </cell>
          <cell r="GW26">
            <v>0.97850244228555994</v>
          </cell>
          <cell r="GX26">
            <v>0.61213302125567282</v>
          </cell>
          <cell r="GY26">
            <v>-0.14709856435200663</v>
          </cell>
          <cell r="GZ26">
            <v>3.4016666052139044E-4</v>
          </cell>
          <cell r="HA26">
            <v>0.77650667994136313</v>
          </cell>
          <cell r="HB26">
            <v>-0.99191156659060198</v>
          </cell>
          <cell r="HC26">
            <v>-0.5411203708536334</v>
          </cell>
          <cell r="HD26">
            <v>0.61927359280538496</v>
          </cell>
          <cell r="HE26">
            <v>0.36244500888538767</v>
          </cell>
          <cell r="HF26">
            <v>0.2359855086468059</v>
          </cell>
          <cell r="HG26">
            <v>-0.1585093189167992</v>
          </cell>
          <cell r="HH26">
            <v>0.25225925768658897</v>
          </cell>
          <cell r="HI26">
            <v>0.48130207324486207</v>
          </cell>
          <cell r="HJ26">
            <v>-0.1557782822132765</v>
          </cell>
          <cell r="HK26">
            <v>1.9719961360357985</v>
          </cell>
          <cell r="HL26">
            <v>-0.27459276560583135</v>
          </cell>
          <cell r="HM26">
            <v>0.38762451048077651</v>
          </cell>
          <cell r="HN26">
            <v>1.3303900687329389</v>
          </cell>
          <cell r="HO26">
            <v>0.88239524183254048</v>
          </cell>
          <cell r="HP26">
            <v>0.66261968576635866</v>
          </cell>
          <cell r="HQ26">
            <v>1.2043442721890472</v>
          </cell>
          <cell r="HR26">
            <v>0.46010421786044731</v>
          </cell>
          <cell r="HS26">
            <v>0.69424606276979262</v>
          </cell>
          <cell r="HT26">
            <v>0.97927965159937003</v>
          </cell>
          <cell r="HU26">
            <v>0.27111246806954625</v>
          </cell>
          <cell r="HV26"/>
          <cell r="HW26"/>
          <cell r="HX26">
            <v>2.8501441467324362E-2</v>
          </cell>
          <cell r="HY26">
            <v>2.0508499003314418E-2</v>
          </cell>
          <cell r="HZ26">
            <v>5.2194020487710935E-2</v>
          </cell>
          <cell r="IA26">
            <v>4.1220184292594331E-2</v>
          </cell>
          <cell r="IB26">
            <v>4.1918237278134818E-2</v>
          </cell>
          <cell r="IC26">
            <v>5.4236220340577956E-2</v>
          </cell>
          <cell r="ID26">
            <v>5.9290078961663051E-2</v>
          </cell>
        </row>
        <row r="27">
          <cell r="B27" t="str">
            <v>a18</v>
          </cell>
          <cell r="C27"/>
          <cell r="D27" t="str">
            <v>Demais</v>
          </cell>
          <cell r="E27">
            <v>0.5474539130121201</v>
          </cell>
          <cell r="F27">
            <v>0.34208185900313026</v>
          </cell>
          <cell r="G27">
            <v>0.70134037473788169</v>
          </cell>
          <cell r="H27">
            <v>0.45259496009235534</v>
          </cell>
          <cell r="I27">
            <v>2.3390155343477659E-2</v>
          </cell>
          <cell r="J27">
            <v>0.34415761577331239</v>
          </cell>
          <cell r="K27">
            <v>0.5596390389315502</v>
          </cell>
          <cell r="L27">
            <v>0.22873540187060826</v>
          </cell>
          <cell r="M27">
            <v>0.27137045016438321</v>
          </cell>
          <cell r="N27">
            <v>-0.85812323418568326</v>
          </cell>
          <cell r="O27">
            <v>0.52518143493689706</v>
          </cell>
          <cell r="P27">
            <v>0.47798046801675298</v>
          </cell>
          <cell r="Q27">
            <v>0.74003725259422026</v>
          </cell>
          <cell r="R27">
            <v>0.24160786490206476</v>
          </cell>
          <cell r="S27">
            <v>-2.8995483414917089E-2</v>
          </cell>
          <cell r="T27">
            <v>0.87749628860917994</v>
          </cell>
          <cell r="U27">
            <v>1.121316102540959E-3</v>
          </cell>
          <cell r="V27">
            <v>-0.24447512745783229</v>
          </cell>
          <cell r="W27">
            <v>0.32125223684766979</v>
          </cell>
          <cell r="X27">
            <v>-0.14331477580384444</v>
          </cell>
          <cell r="Y27">
            <v>2.9651849593262227</v>
          </cell>
          <cell r="Z27">
            <v>3.4561976597387911E-2</v>
          </cell>
          <cell r="AA27">
            <v>0.20495698769336457</v>
          </cell>
          <cell r="AB27">
            <v>-0.15132314685793347</v>
          </cell>
          <cell r="AC27">
            <v>0.63551032739998448</v>
          </cell>
          <cell r="AD27">
            <v>0.70101927937568576</v>
          </cell>
          <cell r="AE27">
            <v>0.2223055266684355</v>
          </cell>
          <cell r="AF27">
            <v>-0.61145396626949378</v>
          </cell>
          <cell r="AG27">
            <v>0.76778004666758193</v>
          </cell>
          <cell r="AH27">
            <v>-3.5804774973286158E-2</v>
          </cell>
          <cell r="AI27">
            <v>-0.1374521088050642</v>
          </cell>
          <cell r="AJ27">
            <v>-0.3533475662849952</v>
          </cell>
          <cell r="AK27">
            <v>-0.23869458559869372</v>
          </cell>
          <cell r="AL27">
            <v>3.2433028521623442E-2</v>
          </cell>
          <cell r="AM27">
            <v>0.34644032210782427</v>
          </cell>
          <cell r="AN27">
            <v>0.41822219765079183</v>
          </cell>
          <cell r="AO27">
            <v>0.19711811013836211</v>
          </cell>
          <cell r="AP27">
            <v>0.17147190509807331</v>
          </cell>
          <cell r="AQ27">
            <v>1.2033202559013461</v>
          </cell>
          <cell r="AR27">
            <v>0.8816284996399304</v>
          </cell>
          <cell r="AS27">
            <v>0.2916070977043006</v>
          </cell>
          <cell r="AT27">
            <v>0.55688650771999448</v>
          </cell>
          <cell r="AU27">
            <v>0.32415544469550639</v>
          </cell>
          <cell r="AV27">
            <v>0.28122753934948719</v>
          </cell>
          <cell r="AW27">
            <v>0.25958868292983084</v>
          </cell>
          <cell r="AX27">
            <v>5.6308838860118726E-2</v>
          </cell>
          <cell r="AY27">
            <v>0.12901632554280695</v>
          </cell>
          <cell r="AZ27">
            <v>0.16855175295798119</v>
          </cell>
          <cell r="BA27">
            <v>0.14308315060034715</v>
          </cell>
          <cell r="BB27">
            <v>0.37244584667115532</v>
          </cell>
          <cell r="BC27">
            <v>0.32946927457892627</v>
          </cell>
          <cell r="BD27">
            <v>0.48113138248235998</v>
          </cell>
          <cell r="BE27">
            <v>0.85525801322319239</v>
          </cell>
          <cell r="BF27">
            <v>1.321452324697006</v>
          </cell>
          <cell r="BG27">
            <v>1.0930463944281144</v>
          </cell>
          <cell r="BH27">
            <v>0.56703396967010633</v>
          </cell>
          <cell r="BI27">
            <v>0.64014662846729209</v>
          </cell>
          <cell r="BJ27">
            <v>2.1248412172102604</v>
          </cell>
          <cell r="BK27">
            <v>-0.15372310692460189</v>
          </cell>
          <cell r="BL27">
            <v>0.4614346827534348</v>
          </cell>
          <cell r="BM27">
            <v>0.53919064031533992</v>
          </cell>
          <cell r="BN27">
            <v>0.24623400425718955</v>
          </cell>
          <cell r="BO27">
            <v>0.30169983069663431</v>
          </cell>
          <cell r="BP27">
            <v>0.42804654034580381</v>
          </cell>
          <cell r="BQ27">
            <v>0.24826400897171652</v>
          </cell>
          <cell r="BR27">
            <v>0.44311627981370805</v>
          </cell>
          <cell r="BS27">
            <v>0.39625079826438991</v>
          </cell>
          <cell r="BT27">
            <v>0.89264850425090003</v>
          </cell>
          <cell r="BU27">
            <v>-0.14299812241081611</v>
          </cell>
          <cell r="BV27">
            <v>-0.14661810659958974</v>
          </cell>
          <cell r="BW27">
            <v>0.47775709236015018</v>
          </cell>
          <cell r="BX27">
            <v>0.13897814226424998</v>
          </cell>
          <cell r="BY27">
            <v>0.29463925476984798</v>
          </cell>
          <cell r="BZ27">
            <v>-0.42757083928557904</v>
          </cell>
          <cell r="CA27">
            <v>-0.42790855222963842</v>
          </cell>
          <cell r="CB27">
            <v>0.84320491839989131</v>
          </cell>
          <cell r="CC27">
            <v>0.62250474858677762</v>
          </cell>
          <cell r="CD27">
            <v>-8.654587551653492E-2</v>
          </cell>
          <cell r="CE27">
            <v>0.38310431182573268</v>
          </cell>
          <cell r="CF27">
            <v>0.49821896385486752</v>
          </cell>
          <cell r="CG27">
            <v>0.52350057415249296</v>
          </cell>
          <cell r="CH27">
            <v>0.1269560774741052</v>
          </cell>
          <cell r="CI27">
            <v>0.24626962036047928</v>
          </cell>
          <cell r="CJ27">
            <v>0.23806574802587477</v>
          </cell>
          <cell r="CK27">
            <v>0.85569179154916242</v>
          </cell>
          <cell r="CL27">
            <v>0.38077291495991972</v>
          </cell>
          <cell r="CM27">
            <v>0.44971418482451497</v>
          </cell>
          <cell r="CN27">
            <v>0.32653748397892457</v>
          </cell>
          <cell r="CO27">
            <v>5.6894091515189871E-2</v>
          </cell>
          <cell r="CP27">
            <v>0.78114774931503916</v>
          </cell>
          <cell r="CQ27">
            <v>0.27072703234824758</v>
          </cell>
          <cell r="CR27">
            <v>0.69913230282183747</v>
          </cell>
          <cell r="CS27">
            <v>0.12976282372787296</v>
          </cell>
          <cell r="CT27">
            <v>0.90396694776930531</v>
          </cell>
          <cell r="CU27">
            <v>1.0483963433080419</v>
          </cell>
          <cell r="CV27">
            <v>-7.8662414323204644E-2</v>
          </cell>
          <cell r="CW27">
            <v>0.42900635459351122</v>
          </cell>
          <cell r="CX27">
            <v>0.78056156917232045</v>
          </cell>
          <cell r="CY27">
            <v>0.33230545443001347</v>
          </cell>
          <cell r="CZ27">
            <v>0.75875363735733004</v>
          </cell>
          <cell r="DA27">
            <v>0.40521969834463789</v>
          </cell>
          <cell r="DB27">
            <v>0.66776142799176341</v>
          </cell>
          <cell r="DC27">
            <v>1.1908346922747199</v>
          </cell>
          <cell r="DD27">
            <v>0.65478191527066087</v>
          </cell>
          <cell r="DE27">
            <v>0.89880213974447543</v>
          </cell>
          <cell r="DF27">
            <v>5.1554675681515505E-2</v>
          </cell>
          <cell r="DG27">
            <v>1.4581787141935365</v>
          </cell>
          <cell r="DH27">
            <v>2.0393514919504696</v>
          </cell>
          <cell r="DI27">
            <v>-0.17527775163888748</v>
          </cell>
          <cell r="DJ27">
            <v>0.5317806919465653</v>
          </cell>
          <cell r="DK27">
            <v>0.59677984581134069</v>
          </cell>
          <cell r="DL27">
            <v>0.43027216122055734</v>
          </cell>
          <cell r="DM27">
            <v>0.48922194191402468</v>
          </cell>
          <cell r="DN27">
            <v>1.0186916659069141</v>
          </cell>
          <cell r="DO27">
            <v>0.52495735957553791</v>
          </cell>
          <cell r="DP27">
            <v>0.29987269035103736</v>
          </cell>
          <cell r="DQ27">
            <v>0.41787279959635271</v>
          </cell>
          <cell r="DR27">
            <v>-0.26939958494784833</v>
          </cell>
          <cell r="DS27">
            <v>1.897804936963368</v>
          </cell>
          <cell r="DT27">
            <v>-5.1134236550552714E-2</v>
          </cell>
          <cell r="DU27">
            <v>-0.14235298925132156</v>
          </cell>
          <cell r="DV27">
            <v>0.25524252996191876</v>
          </cell>
          <cell r="DW27">
            <v>0.68560467483833065</v>
          </cell>
          <cell r="DX27">
            <v>0.37758836351760294</v>
          </cell>
          <cell r="DY27">
            <v>0.70225604106343553</v>
          </cell>
          <cell r="DZ27">
            <v>0.41204848157454421</v>
          </cell>
          <cell r="EA27">
            <v>0.11416736521196924</v>
          </cell>
          <cell r="EB27">
            <v>0.46152255311788792</v>
          </cell>
          <cell r="EC27">
            <v>0.31139792989544901</v>
          </cell>
          <cell r="ED27">
            <v>0.80589674543907108</v>
          </cell>
          <cell r="EE27">
            <v>0.7185911819251487</v>
          </cell>
          <cell r="EF27">
            <v>0.62423519066543065</v>
          </cell>
          <cell r="EG27">
            <v>1.1114219535527354</v>
          </cell>
          <cell r="EH27">
            <v>0.63216429392052476</v>
          </cell>
          <cell r="EI27">
            <v>0.38148900801411401</v>
          </cell>
          <cell r="EJ27">
            <v>0.14183911889824685</v>
          </cell>
          <cell r="EK27">
            <v>0.15485744534318258</v>
          </cell>
          <cell r="EL27">
            <v>-1.5984695358525869E-2</v>
          </cell>
          <cell r="EM27">
            <v>0.1827359165035034</v>
          </cell>
          <cell r="EN27">
            <v>0.3666572063584681</v>
          </cell>
          <cell r="EO27">
            <v>0.23183816337399321</v>
          </cell>
          <cell r="EP27">
            <v>0.42443044294667231</v>
          </cell>
          <cell r="EQ27">
            <v>0.29260429265423227</v>
          </cell>
          <cell r="ER27">
            <v>0.20225146347149803</v>
          </cell>
          <cell r="ES27">
            <v>0.49056909440621155</v>
          </cell>
          <cell r="ET27">
            <v>0.38867125882995879</v>
          </cell>
          <cell r="EU27">
            <v>0.13116891910939898</v>
          </cell>
          <cell r="EV27">
            <v>0.32170816849534845</v>
          </cell>
          <cell r="EW27">
            <v>0.13019428683836054</v>
          </cell>
          <cell r="EX27">
            <v>7.4538716720581988E-2</v>
          </cell>
          <cell r="EY27">
            <v>0.29723636424085953</v>
          </cell>
          <cell r="EZ27">
            <v>0.17536760820053132</v>
          </cell>
          <cell r="FA27">
            <v>0.46398849965214595</v>
          </cell>
          <cell r="FB27">
            <v>0.25787694147820162</v>
          </cell>
          <cell r="FC27">
            <v>0.39364809925537259</v>
          </cell>
          <cell r="FD27">
            <v>0.35399650809328875</v>
          </cell>
          <cell r="FE27">
            <v>0.12737631098529789</v>
          </cell>
          <cell r="FF27">
            <v>0.57115187808432211</v>
          </cell>
          <cell r="FG27">
            <v>0.31923537262777302</v>
          </cell>
          <cell r="FH27">
            <v>0.53315218554462263</v>
          </cell>
          <cell r="FI27">
            <v>-1.5682256721063936E-2</v>
          </cell>
          <cell r="FJ27">
            <v>-8.4638777640009266E-3</v>
          </cell>
          <cell r="FK27">
            <v>9.1389448380184035E-2</v>
          </cell>
          <cell r="FL27">
            <v>0.13307224987177335</v>
          </cell>
          <cell r="FM27">
            <v>-8.9816202505573983E-2</v>
          </cell>
          <cell r="FN27">
            <v>2.343326063626705E-2</v>
          </cell>
          <cell r="FO27">
            <v>-4.1137284346930869E-2</v>
          </cell>
          <cell r="FP27">
            <v>8.1130239799591664E-3</v>
          </cell>
          <cell r="FQ27">
            <v>5.9227576012560235E-2</v>
          </cell>
          <cell r="FR27">
            <v>1.012344933984366E-2</v>
          </cell>
          <cell r="FS27">
            <v>0.1509274687917781</v>
          </cell>
          <cell r="FT27">
            <v>0.56379027290371653</v>
          </cell>
          <cell r="FU27">
            <v>0.30429919543087181</v>
          </cell>
          <cell r="FV27">
            <v>0.10198253813523195</v>
          </cell>
          <cell r="FW27">
            <v>0.1011878712019012</v>
          </cell>
          <cell r="FX27">
            <v>-6.8643936676565431E-2</v>
          </cell>
          <cell r="FY27">
            <v>0.38971816764707512</v>
          </cell>
          <cell r="FZ27">
            <v>0.1171498201427994</v>
          </cell>
          <cell r="GA27">
            <v>0.37589825857477877</v>
          </cell>
          <cell r="GB27">
            <v>0.45444560758771502</v>
          </cell>
          <cell r="GC27">
            <v>0.1922163915627948</v>
          </cell>
          <cell r="GD27">
            <v>0.11820019067647536</v>
          </cell>
          <cell r="GE27">
            <v>0.47776708109992683</v>
          </cell>
          <cell r="GF27">
            <v>0.17999621198185878</v>
          </cell>
          <cell r="GG27">
            <v>0.31345333606103054</v>
          </cell>
          <cell r="GH27">
            <v>1.1494324890875021</v>
          </cell>
          <cell r="GI27">
            <v>0.54586600668264396</v>
          </cell>
          <cell r="GJ27">
            <v>0.93253928088179805</v>
          </cell>
          <cell r="GK27">
            <v>0.51985337298592071</v>
          </cell>
          <cell r="GL27">
            <v>0.40597194193811958</v>
          </cell>
          <cell r="GM27">
            <v>0.3010507891329155</v>
          </cell>
          <cell r="GN27">
            <v>-4.7166922638325559E-2</v>
          </cell>
          <cell r="GO27">
            <v>1.1449580120339533</v>
          </cell>
          <cell r="GP27">
            <v>0.73772302314951332</v>
          </cell>
          <cell r="GQ27">
            <v>0.1611259231033273</v>
          </cell>
          <cell r="GR27">
            <v>0.8848519616239372</v>
          </cell>
          <cell r="GS27">
            <v>0.61314140424990171</v>
          </cell>
          <cell r="GT27">
            <v>0.27881283151052116</v>
          </cell>
          <cell r="GU27">
            <v>0.14752746981024245</v>
          </cell>
          <cell r="GV27">
            <v>0.34037541998534948</v>
          </cell>
          <cell r="GW27">
            <v>0.3048643163848368</v>
          </cell>
          <cell r="GX27">
            <v>0.34290197493625385</v>
          </cell>
          <cell r="GY27">
            <v>0.33797124832615566</v>
          </cell>
          <cell r="GZ27">
            <v>0.31318083050642542</v>
          </cell>
          <cell r="HA27">
            <v>0.66014587126549884</v>
          </cell>
          <cell r="HB27">
            <v>0.26665816534845987</v>
          </cell>
          <cell r="HC27">
            <v>0.63102577429157236</v>
          </cell>
          <cell r="HD27">
            <v>0.55667486614100881</v>
          </cell>
          <cell r="HE27">
            <v>1.4763146254654202</v>
          </cell>
          <cell r="HF27">
            <v>6.0964806872917165E-2</v>
          </cell>
          <cell r="HG27">
            <v>0.78837722041905067</v>
          </cell>
          <cell r="HH27">
            <v>0.20167591006708108</v>
          </cell>
          <cell r="HI27">
            <v>0.3404021921133733</v>
          </cell>
          <cell r="HJ27">
            <v>0.69088416126186303</v>
          </cell>
          <cell r="HK27">
            <v>0.70385936813556782</v>
          </cell>
          <cell r="HL27">
            <v>0.41312531393550955</v>
          </cell>
          <cell r="HM27">
            <v>-0.94342524472705236</v>
          </cell>
          <cell r="HN27">
            <v>1.6635809155742578</v>
          </cell>
          <cell r="HO27">
            <v>0.4169875869100963</v>
          </cell>
          <cell r="HP27">
            <v>0.29323283521887333</v>
          </cell>
          <cell r="HQ27">
            <v>-9.8573646293104389E-2</v>
          </cell>
          <cell r="HR27">
            <v>-0.14322802941153157</v>
          </cell>
          <cell r="HS27">
            <v>1.0808144525872478</v>
          </cell>
          <cell r="HT27">
            <v>0.69049045373235174</v>
          </cell>
          <cell r="HU27">
            <v>0.63169098637646925</v>
          </cell>
          <cell r="HV27"/>
          <cell r="HW27"/>
          <cell r="HX27">
            <v>7.0871979943994967E-2</v>
          </cell>
          <cell r="HY27">
            <v>7.3400034016046334E-2</v>
          </cell>
          <cell r="HZ27">
            <v>7.544697108969256E-2</v>
          </cell>
          <cell r="IA27">
            <v>7.2324188270083578E-2</v>
          </cell>
          <cell r="IB27">
            <v>5.0673094213100178E-2</v>
          </cell>
          <cell r="IC27">
            <v>6.6398027944473359E-2</v>
          </cell>
          <cell r="ID27">
            <v>6.5007560340338166E-2</v>
          </cell>
        </row>
        <row r="28">
          <cell r="B28" t="str">
            <v>a19</v>
          </cell>
          <cell r="C28"/>
          <cell r="D28" t="str">
            <v>Passagem aérea</v>
          </cell>
          <cell r="E28">
            <v>-0.51511386247480573</v>
          </cell>
          <cell r="F28">
            <v>-2.8233880178194255</v>
          </cell>
          <cell r="G28">
            <v>-1.2636993206522362</v>
          </cell>
          <cell r="H28">
            <v>-1.9010674583626184</v>
          </cell>
          <cell r="I28">
            <v>-1.83570610013021</v>
          </cell>
          <cell r="J28">
            <v>1.5107715542213498</v>
          </cell>
          <cell r="K28">
            <v>1.6878045714697549</v>
          </cell>
          <cell r="L28">
            <v>1.1067018507179682</v>
          </cell>
          <cell r="M28">
            <v>0.74785496466571999</v>
          </cell>
          <cell r="N28">
            <v>-2.0022495987184072</v>
          </cell>
          <cell r="O28">
            <v>2.4462901679237063</v>
          </cell>
          <cell r="P28">
            <v>4.9855145288051972</v>
          </cell>
          <cell r="Q28">
            <v>-1.0491221014265903</v>
          </cell>
          <cell r="R28">
            <v>-1.4245665903402198</v>
          </cell>
          <cell r="S28">
            <v>-1.1952797649445728</v>
          </cell>
          <cell r="T28">
            <v>-2.2157266950627843</v>
          </cell>
          <cell r="U28">
            <v>-2.6093941941468302</v>
          </cell>
          <cell r="V28">
            <v>2.788147244611892</v>
          </cell>
          <cell r="W28">
            <v>1.9174503122209074</v>
          </cell>
          <cell r="X28">
            <v>2.0034042028907777</v>
          </cell>
          <cell r="Y28">
            <v>4.7709928165646573</v>
          </cell>
          <cell r="Z28">
            <v>0.69902804357666071</v>
          </cell>
          <cell r="AA28">
            <v>2.3065422642524709</v>
          </cell>
          <cell r="AB28">
            <v>4.5997744794988193</v>
          </cell>
          <cell r="AC28">
            <v>-1.711872043019099</v>
          </cell>
          <cell r="AD28">
            <v>-1.2670294061173877</v>
          </cell>
          <cell r="AE28">
            <v>-1.0154490261072908</v>
          </cell>
          <cell r="AF28">
            <v>-1.8430032511654701</v>
          </cell>
          <cell r="AG28">
            <v>-2.5869166018807448</v>
          </cell>
          <cell r="AH28">
            <v>5.3865490927087194</v>
          </cell>
          <cell r="AI28">
            <v>1.4797798803849673</v>
          </cell>
          <cell r="AJ28">
            <v>0.13923875234070238</v>
          </cell>
          <cell r="AK28">
            <v>3.251364112111176</v>
          </cell>
          <cell r="AL28">
            <v>-1.8516908860160726</v>
          </cell>
          <cell r="AM28">
            <v>-4.975993134277914</v>
          </cell>
          <cell r="AN28">
            <v>-5.6938176805911667</v>
          </cell>
          <cell r="AO28">
            <v>-0.77670317857543125</v>
          </cell>
          <cell r="AP28">
            <v>-15.008584230782958</v>
          </cell>
          <cell r="AQ28">
            <v>15.114221798607531</v>
          </cell>
          <cell r="AR28">
            <v>40.34318838014039</v>
          </cell>
          <cell r="AS28">
            <v>-7.7363926978309934</v>
          </cell>
          <cell r="AT28">
            <v>-1.1765555465217403E-3</v>
          </cell>
          <cell r="AU28">
            <v>-4.4726396552803891</v>
          </cell>
          <cell r="AV28">
            <v>-4.6165373887409658</v>
          </cell>
          <cell r="AW28">
            <v>6.2256886197099135</v>
          </cell>
          <cell r="AX28">
            <v>7.9495284513950253</v>
          </cell>
          <cell r="AY28">
            <v>11.195929730809496</v>
          </cell>
          <cell r="AZ28">
            <v>-3.8462889874687107</v>
          </cell>
          <cell r="BA28">
            <v>0.76064548871350723</v>
          </cell>
          <cell r="BB28">
            <v>0.48187608636625612</v>
          </cell>
          <cell r="BC28">
            <v>-4.9477985379582776</v>
          </cell>
          <cell r="BD28">
            <v>0.48218993082784323</v>
          </cell>
          <cell r="BE28">
            <v>2.9903884203232707</v>
          </cell>
          <cell r="BF28">
            <v>-3.3081615914394007</v>
          </cell>
          <cell r="BG28">
            <v>33.628365524435168</v>
          </cell>
          <cell r="BH28">
            <v>-9.8995279810333727</v>
          </cell>
          <cell r="BI28">
            <v>-2.2285901905800074</v>
          </cell>
          <cell r="BJ28">
            <v>6.6163235332190311</v>
          </cell>
          <cell r="BK28">
            <v>5.0471524918635566</v>
          </cell>
          <cell r="BL28">
            <v>1.5736935300280948</v>
          </cell>
          <cell r="BM28">
            <v>13.011010146198572</v>
          </cell>
          <cell r="BN28">
            <v>11.245206631003882</v>
          </cell>
          <cell r="BO28">
            <v>-0.58663927243097191</v>
          </cell>
          <cell r="BP28">
            <v>-12.294768759309193</v>
          </cell>
          <cell r="BQ28">
            <v>9.4674639919681596</v>
          </cell>
          <cell r="BR28">
            <v>1.8279074705998397</v>
          </cell>
          <cell r="BS28">
            <v>6.8671507917259902</v>
          </cell>
          <cell r="BT28">
            <v>-0.4360007453136916</v>
          </cell>
          <cell r="BU28">
            <v>2.1240442441080347</v>
          </cell>
          <cell r="BV28">
            <v>-7.0538499885061583</v>
          </cell>
          <cell r="BW28">
            <v>2.565463596247497</v>
          </cell>
          <cell r="BX28">
            <v>4.6988302425268387</v>
          </cell>
          <cell r="BY28">
            <v>-6.5763871239078782</v>
          </cell>
          <cell r="BZ28">
            <v>-0.63545527283083914</v>
          </cell>
          <cell r="CA28">
            <v>7.2369786975260695</v>
          </cell>
          <cell r="CB28">
            <v>-3.3599559000236923E-3</v>
          </cell>
          <cell r="CC28">
            <v>7.1680982624198606</v>
          </cell>
          <cell r="CD28">
            <v>2.2967768731326572</v>
          </cell>
          <cell r="CE28">
            <v>-10.134105555959565</v>
          </cell>
          <cell r="CF28">
            <v>-12.823609289728182</v>
          </cell>
          <cell r="CG28">
            <v>13.047438276324129</v>
          </cell>
          <cell r="CH28">
            <v>-3.2173622090284795</v>
          </cell>
          <cell r="CI28">
            <v>0.6933160245646377</v>
          </cell>
          <cell r="CJ28">
            <v>11.091507897184385</v>
          </cell>
          <cell r="CK28">
            <v>1.6382800506895592</v>
          </cell>
          <cell r="CL28">
            <v>-4.2542644278262998</v>
          </cell>
          <cell r="CM28">
            <v>3.4301346350328998</v>
          </cell>
          <cell r="CN28">
            <v>-2.2965107157853595</v>
          </cell>
          <cell r="CO28">
            <v>-12.169883431207239</v>
          </cell>
          <cell r="CP28">
            <v>-8.3642097572349599</v>
          </cell>
          <cell r="CQ28">
            <v>39.15492957507189</v>
          </cell>
          <cell r="CR28">
            <v>-7.4394382262500613</v>
          </cell>
          <cell r="CS28">
            <v>-6.9621581214584012</v>
          </cell>
          <cell r="CT28">
            <v>9.6126589537083049</v>
          </cell>
          <cell r="CU28">
            <v>-27.566220172207863</v>
          </cell>
          <cell r="CV28">
            <v>26.229601905913029</v>
          </cell>
          <cell r="CW28">
            <v>1.4677475526939645</v>
          </cell>
          <cell r="CX28">
            <v>-1.2474349229847803</v>
          </cell>
          <cell r="CY28">
            <v>-2.8431485293892678</v>
          </cell>
          <cell r="CZ28">
            <v>12.155513946596685</v>
          </cell>
          <cell r="DA28">
            <v>1.6456621662360931</v>
          </cell>
          <cell r="DB28">
            <v>-11.979716343150159</v>
          </cell>
          <cell r="DC28">
            <v>-5.6024624261838909</v>
          </cell>
          <cell r="DD28">
            <v>3.4542338713548162</v>
          </cell>
          <cell r="DE28">
            <v>-9.8273792105607072</v>
          </cell>
          <cell r="DF28">
            <v>16.842025430030844</v>
          </cell>
          <cell r="DG28">
            <v>-2.7363836551175211</v>
          </cell>
          <cell r="DH28">
            <v>-12.140479924656049</v>
          </cell>
          <cell r="DI28">
            <v>5.4009201780710043</v>
          </cell>
          <cell r="DJ28">
            <v>-0.3764161024373891</v>
          </cell>
          <cell r="DK28">
            <v>-3.6197707892919482</v>
          </cell>
          <cell r="DL28">
            <v>5.635605824333993</v>
          </cell>
          <cell r="DM28">
            <v>-3.9971859975608481E-2</v>
          </cell>
          <cell r="DN28">
            <v>-1.9281563459016695</v>
          </cell>
          <cell r="DO28">
            <v>-0.80270175368048058</v>
          </cell>
          <cell r="DP28">
            <v>-4.732711414339704</v>
          </cell>
          <cell r="DQ28">
            <v>8.6657935116511169</v>
          </cell>
          <cell r="DR28">
            <v>-13.062935190946476</v>
          </cell>
          <cell r="DS28">
            <v>11.686905262586095</v>
          </cell>
          <cell r="DT28">
            <v>14.527742625227773</v>
          </cell>
          <cell r="DU28">
            <v>-16.346586383105688</v>
          </cell>
          <cell r="DV28">
            <v>3.4076854545572246</v>
          </cell>
          <cell r="DW28">
            <v>1.3479498266113552</v>
          </cell>
          <cell r="DX28">
            <v>-2.2264997972777536</v>
          </cell>
          <cell r="DY28">
            <v>-1.7895535075747659</v>
          </cell>
          <cell r="DZ28">
            <v>1.5218138484690513</v>
          </cell>
          <cell r="EA28">
            <v>-0.59746613273304661</v>
          </cell>
          <cell r="EB28">
            <v>8.9221541505332596</v>
          </cell>
          <cell r="EC28">
            <v>4.8288271754382492</v>
          </cell>
          <cell r="ED28">
            <v>1.2988930250624549</v>
          </cell>
          <cell r="EE28">
            <v>-4.9918736862776285</v>
          </cell>
          <cell r="EF28">
            <v>1.5057803473514895</v>
          </cell>
          <cell r="EG28">
            <v>6.6071221506631019</v>
          </cell>
          <cell r="EH28">
            <v>-2.5100060871691312</v>
          </cell>
          <cell r="EI28">
            <v>-6.3102701450224572</v>
          </cell>
          <cell r="EJ28">
            <v>-3.7133604175065358</v>
          </cell>
          <cell r="EK28">
            <v>5.1119965471451962</v>
          </cell>
          <cell r="EL28">
            <v>10.60196230217656</v>
          </cell>
          <cell r="EM28">
            <v>-8.2740949418827512</v>
          </cell>
          <cell r="EN28">
            <v>-8.2407469854239679</v>
          </cell>
          <cell r="EO28">
            <v>3.3200467252693073</v>
          </cell>
          <cell r="EP28">
            <v>-3.7809025454855032</v>
          </cell>
          <cell r="EQ28">
            <v>25.43866677597579</v>
          </cell>
          <cell r="ER28">
            <v>-11.991689442689392</v>
          </cell>
          <cell r="ES28">
            <v>3.5492230597328387</v>
          </cell>
          <cell r="ET28">
            <v>-6.1452329698928452</v>
          </cell>
          <cell r="EU28">
            <v>7.4852665057526906</v>
          </cell>
          <cell r="EV28">
            <v>4.6949700732994017</v>
          </cell>
          <cell r="EW28">
            <v>4.7911253422494582</v>
          </cell>
          <cell r="EX28">
            <v>-7.0795260208809623</v>
          </cell>
          <cell r="EY28">
            <v>15.663742777841819</v>
          </cell>
          <cell r="EZ28">
            <v>-1.514466080638357</v>
          </cell>
          <cell r="FA28">
            <v>-4.1405289077339518</v>
          </cell>
          <cell r="FB28">
            <v>20.803378910061923</v>
          </cell>
          <cell r="FC28">
            <v>0.83279969535381326</v>
          </cell>
          <cell r="FD28">
            <v>-0.27191065807612347</v>
          </cell>
          <cell r="FE28">
            <v>-11.836252107748862</v>
          </cell>
          <cell r="FF28">
            <v>-14.735852891336933</v>
          </cell>
          <cell r="FG28">
            <v>8.9403688300008923</v>
          </cell>
          <cell r="FH28">
            <v>-3.4414232988223716</v>
          </cell>
          <cell r="FI28">
            <v>3.6677601642907405</v>
          </cell>
          <cell r="FJ28">
            <v>2.8373781134021385</v>
          </cell>
          <cell r="FK28">
            <v>-10.917330790684446</v>
          </cell>
          <cell r="FL28">
            <v>6.3627722281969739</v>
          </cell>
          <cell r="FM28">
            <v>-9.2537040064759708</v>
          </cell>
          <cell r="FN28">
            <v>-25.180590537592849</v>
          </cell>
          <cell r="FO28">
            <v>-18.252316690253608</v>
          </cell>
          <cell r="FP28">
            <v>15.573499106273175</v>
          </cell>
          <cell r="FQ28">
            <v>-4.43120078855938</v>
          </cell>
          <cell r="FR28">
            <v>13.080540348423739</v>
          </cell>
          <cell r="FS28">
            <v>7.0145050731754424</v>
          </cell>
          <cell r="FT28">
            <v>10.668923693444881</v>
          </cell>
          <cell r="FU28">
            <v>-9.4178362419655315</v>
          </cell>
          <cell r="FV28">
            <v>6.1365692862804337</v>
          </cell>
          <cell r="FW28">
            <v>5.5365617503644273</v>
          </cell>
          <cell r="FX28">
            <v>-1.9878825834227882</v>
          </cell>
          <cell r="FY28">
            <v>-12.851694939832143</v>
          </cell>
          <cell r="FZ28">
            <v>-3.7149150395349579</v>
          </cell>
          <cell r="GA28">
            <v>16.183500190122018</v>
          </cell>
          <cell r="GB28">
            <v>4.7458630782059288</v>
          </cell>
          <cell r="GC28">
            <v>15.404930427549374</v>
          </cell>
          <cell r="GD28">
            <v>6.3919656104228153</v>
          </cell>
          <cell r="GE28">
            <v>-3.6950008321144878</v>
          </cell>
          <cell r="GF28">
            <v>-1.4855795812621722</v>
          </cell>
          <cell r="GG28">
            <v>-7.5604151264702608</v>
          </cell>
          <cell r="GH28">
            <v>4.874017506397621</v>
          </cell>
          <cell r="GI28">
            <v>-1.1199149961853152</v>
          </cell>
          <cell r="GJ28">
            <v>2.7275348713532139</v>
          </cell>
          <cell r="GK28">
            <v>40.123569090003798</v>
          </cell>
          <cell r="GL28">
            <v>12.148852397927328</v>
          </cell>
          <cell r="GM28">
            <v>-5.65758008702079</v>
          </cell>
          <cell r="GN28">
            <v>2.3938207176498167</v>
          </cell>
          <cell r="GO28">
            <v>-3.3906466450051056</v>
          </cell>
          <cell r="GP28">
            <v>1.4838376774035424</v>
          </cell>
          <cell r="GQ28">
            <v>-8.2718753280197888</v>
          </cell>
          <cell r="GR28">
            <v>-7.025971222709714</v>
          </cell>
          <cell r="GS28">
            <v>11.243361896256616</v>
          </cell>
          <cell r="GT28">
            <v>1.2594186345354643</v>
          </cell>
          <cell r="GU28">
            <v>0.48513177497417814</v>
          </cell>
          <cell r="GV28">
            <v>8.4052314723454487</v>
          </cell>
          <cell r="GW28">
            <v>-7.1249362864431447</v>
          </cell>
          <cell r="GX28">
            <v>11.288600939672918</v>
          </cell>
          <cell r="GY28">
            <v>-7.1684165484573299</v>
          </cell>
          <cell r="GZ28">
            <v>1.9995915427527962</v>
          </cell>
          <cell r="HA28">
            <v>0.72131994084911355</v>
          </cell>
          <cell r="HB28">
            <v>3.1887795957032949E-3</v>
          </cell>
          <cell r="HC28">
            <v>20.714692157174881</v>
          </cell>
          <cell r="HD28">
            <v>2.5993627557795946</v>
          </cell>
          <cell r="HE28">
            <v>-7.9192836904287418</v>
          </cell>
          <cell r="HF28">
            <v>2.0919686835900109</v>
          </cell>
          <cell r="HG28">
            <v>-5.2736442986618357</v>
          </cell>
          <cell r="HH28">
            <v>-11.819662239016779</v>
          </cell>
          <cell r="HI28">
            <v>16.562481434405726</v>
          </cell>
          <cell r="HJ28">
            <v>-11.469171502447253</v>
          </cell>
          <cell r="HK28">
            <v>7.030435514265676</v>
          </cell>
          <cell r="HL28">
            <v>9.1946864007298075</v>
          </cell>
          <cell r="HM28">
            <v>-7.0026921589673776</v>
          </cell>
          <cell r="HN28">
            <v>-27.73528631813295</v>
          </cell>
          <cell r="HO28">
            <v>23.954787075244226</v>
          </cell>
          <cell r="HP28">
            <v>-0.14072183489598444</v>
          </cell>
          <cell r="HQ28">
            <v>17.420958435928043</v>
          </cell>
          <cell r="HR28">
            <v>-8.2033646386512942</v>
          </cell>
          <cell r="HS28">
            <v>11.143750669572981</v>
          </cell>
          <cell r="HT28">
            <v>-12.582763538852404</v>
          </cell>
          <cell r="HU28">
            <v>-4.1013008022060689</v>
          </cell>
          <cell r="HV28"/>
          <cell r="HW28"/>
          <cell r="HX28">
            <v>-0.19137356519309179</v>
          </cell>
          <cell r="HY28">
            <v>-0.34338267735475336</v>
          </cell>
          <cell r="HZ28">
            <v>-0.21658027175264505</v>
          </cell>
          <cell r="IA28">
            <v>-7.8389426021244213E-2</v>
          </cell>
          <cell r="IB28">
            <v>-0.15579654895339889</v>
          </cell>
          <cell r="IC28">
            <v>-0.41854788518377339</v>
          </cell>
          <cell r="ID28">
            <v>-0.2279177600291894</v>
          </cell>
        </row>
        <row r="29">
          <cell r="B29" t="str">
            <v>a20</v>
          </cell>
          <cell r="C29"/>
          <cell r="D29" t="str">
            <v>Educação</v>
          </cell>
          <cell r="E29">
            <v>0.56682735817629748</v>
          </cell>
          <cell r="F29">
            <v>0.54210659475775458</v>
          </cell>
          <cell r="G29">
            <v>0.49941330924667682</v>
          </cell>
          <cell r="H29">
            <v>0.46655782537628454</v>
          </cell>
          <cell r="I29">
            <v>1.0725115444365514</v>
          </cell>
          <cell r="J29">
            <v>-1.3168530415472759</v>
          </cell>
          <cell r="K29">
            <v>1.0214848993047383</v>
          </cell>
          <cell r="L29">
            <v>0.44057497105765719</v>
          </cell>
          <cell r="M29">
            <v>0.42667405657002178</v>
          </cell>
          <cell r="N29">
            <v>0.42632769832957251</v>
          </cell>
          <cell r="O29">
            <v>0.44578607457054886</v>
          </cell>
          <cell r="P29">
            <v>0.37350436761491324</v>
          </cell>
          <cell r="Q29">
            <v>0.41615224988007071</v>
          </cell>
          <cell r="R29">
            <v>0.4842618406093635</v>
          </cell>
          <cell r="S29">
            <v>0.48266478535606439</v>
          </cell>
          <cell r="T29">
            <v>0.47841107970101859</v>
          </cell>
          <cell r="U29">
            <v>1.0979334957871316</v>
          </cell>
          <cell r="V29">
            <v>-1.3865942034500591</v>
          </cell>
          <cell r="W29">
            <v>0.99255974919505263</v>
          </cell>
          <cell r="X29">
            <v>0.48623083769356867</v>
          </cell>
          <cell r="Y29">
            <v>0.43095527845589743</v>
          </cell>
          <cell r="Z29">
            <v>0.44285265510377769</v>
          </cell>
          <cell r="AA29">
            <v>0.45597092790889349</v>
          </cell>
          <cell r="AB29">
            <v>0.3667804765870244</v>
          </cell>
          <cell r="AC29">
            <v>0.49441409462185959</v>
          </cell>
          <cell r="AD29">
            <v>0.54316217467057015</v>
          </cell>
          <cell r="AE29">
            <v>0.53801565557849074</v>
          </cell>
          <cell r="AF29">
            <v>0.53208827013510529</v>
          </cell>
          <cell r="AG29">
            <v>1.0247028927749824</v>
          </cell>
          <cell r="AH29">
            <v>-1.1427377346251433E-4</v>
          </cell>
          <cell r="AI29">
            <v>5.2245968217249583E-2</v>
          </cell>
          <cell r="AJ29">
            <v>0.47514552453533554</v>
          </cell>
          <cell r="AK29">
            <v>0.46275407171462746</v>
          </cell>
          <cell r="AL29">
            <v>0.47472538852446178</v>
          </cell>
          <cell r="AM29">
            <v>0.50026867574311495</v>
          </cell>
          <cell r="AN29">
            <v>0.91440658773068151</v>
          </cell>
          <cell r="AO29">
            <v>0.58494191380809468</v>
          </cell>
          <cell r="AP29">
            <v>0.60612011514639619</v>
          </cell>
          <cell r="AQ29">
            <v>0.60192153067077925</v>
          </cell>
          <cell r="AR29">
            <v>0.59883457682359165</v>
          </cell>
          <cell r="AS29">
            <v>0.96902538327874765</v>
          </cell>
          <cell r="AT29">
            <v>-0.49126891824886343</v>
          </cell>
          <cell r="AU29">
            <v>0.9681140620259896</v>
          </cell>
          <cell r="AV29">
            <v>0.50384212661573713</v>
          </cell>
          <cell r="AW29">
            <v>0.53285000217056222</v>
          </cell>
          <cell r="AX29">
            <v>0.52288472858430168</v>
          </cell>
          <cell r="AY29">
            <v>0.539226158010365</v>
          </cell>
          <cell r="AZ29">
            <v>0.49137765955391899</v>
          </cell>
          <cell r="BA29">
            <v>0.68575833588175783</v>
          </cell>
          <cell r="BB29">
            <v>0.65581276998996429</v>
          </cell>
          <cell r="BC29">
            <v>0.6584218952414318</v>
          </cell>
          <cell r="BD29">
            <v>0.65812984226123206</v>
          </cell>
          <cell r="BE29">
            <v>0.7972228739244116</v>
          </cell>
          <cell r="BF29">
            <v>0.79663900284194256</v>
          </cell>
          <cell r="BG29">
            <v>1.3544410648532903</v>
          </cell>
          <cell r="BH29">
            <v>0.52792313122202472</v>
          </cell>
          <cell r="BI29">
            <v>0.60389152932135914</v>
          </cell>
          <cell r="BJ29">
            <v>0.58509484360796193</v>
          </cell>
          <cell r="BK29">
            <v>0.59537160120657973</v>
          </cell>
          <cell r="BL29">
            <v>0.3698020167345959</v>
          </cell>
          <cell r="BM29">
            <v>0.6636116181083338</v>
          </cell>
          <cell r="BN29">
            <v>0.68661922241308559</v>
          </cell>
          <cell r="BO29">
            <v>0.69040678004344613</v>
          </cell>
          <cell r="BP29">
            <v>0.69188943377940859</v>
          </cell>
          <cell r="BQ29">
            <v>0.78753879234128021</v>
          </cell>
          <cell r="BR29">
            <v>0.91052960879021327</v>
          </cell>
          <cell r="BS29">
            <v>0.69531605878322011</v>
          </cell>
          <cell r="BT29">
            <v>0.58876233502651587</v>
          </cell>
          <cell r="BU29">
            <v>0.64472328010718627</v>
          </cell>
          <cell r="BV29">
            <v>0.62775525833475854</v>
          </cell>
          <cell r="BW29">
            <v>0.63734012538063212</v>
          </cell>
          <cell r="BX29">
            <v>0.70480740306389578</v>
          </cell>
          <cell r="BY29">
            <v>0.6808636733915705</v>
          </cell>
          <cell r="BZ29">
            <v>0.69960116954710827</v>
          </cell>
          <cell r="CA29">
            <v>0.7030826309261613</v>
          </cell>
          <cell r="CB29">
            <v>0.7060122330530163</v>
          </cell>
          <cell r="CC29">
            <v>0.54235454721300869</v>
          </cell>
          <cell r="CD29">
            <v>0.70130346782913477</v>
          </cell>
          <cell r="CE29">
            <v>0.56594184831382677</v>
          </cell>
          <cell r="CF29">
            <v>0.64282827771742745</v>
          </cell>
          <cell r="CG29">
            <v>0.67210456889480952</v>
          </cell>
          <cell r="CH29">
            <v>0.66825254077687646</v>
          </cell>
          <cell r="CI29">
            <v>0.683198866564382</v>
          </cell>
          <cell r="CJ29">
            <v>0.8731457049218676</v>
          </cell>
          <cell r="CK29">
            <v>0.71546624202881048</v>
          </cell>
          <cell r="CL29">
            <v>0.70617901559310781</v>
          </cell>
          <cell r="CM29">
            <v>0.70595014347476592</v>
          </cell>
          <cell r="CN29">
            <v>0.71333922739920297</v>
          </cell>
          <cell r="CO29">
            <v>0.5367935899399896</v>
          </cell>
          <cell r="CP29">
            <v>1.3948157875047116</v>
          </cell>
          <cell r="CQ29">
            <v>0.39582931962851831</v>
          </cell>
          <cell r="CR29">
            <v>0.70847880632433657</v>
          </cell>
          <cell r="CS29">
            <v>0.68565065478441056</v>
          </cell>
          <cell r="CT29">
            <v>0.68892381818541537</v>
          </cell>
          <cell r="CU29">
            <v>0.70253114129377536</v>
          </cell>
          <cell r="CV29">
            <v>0.43113125800861951</v>
          </cell>
          <cell r="CW29">
            <v>0.66119590975333153</v>
          </cell>
          <cell r="CX29">
            <v>0.69235226403796446</v>
          </cell>
          <cell r="CY29">
            <v>0.69376295780246267</v>
          </cell>
          <cell r="CZ29">
            <v>0.71169500840262856</v>
          </cell>
          <cell r="DA29">
            <v>0.29754828180830373</v>
          </cell>
          <cell r="DB29">
            <v>1.6069864062248058</v>
          </cell>
          <cell r="DC29">
            <v>0.6365645668575155</v>
          </cell>
          <cell r="DD29">
            <v>0.70891165175632409</v>
          </cell>
          <cell r="DE29">
            <v>0.69016914389756323</v>
          </cell>
          <cell r="DF29">
            <v>0.69279308400560069</v>
          </cell>
          <cell r="DG29">
            <v>0.70303757986761184</v>
          </cell>
          <cell r="DH29">
            <v>0.94901720434515369</v>
          </cell>
          <cell r="DI29">
            <v>0.67883836797828678</v>
          </cell>
          <cell r="DJ29">
            <v>0.65604697395384903</v>
          </cell>
          <cell r="DK29">
            <v>0.65506736605985338</v>
          </cell>
          <cell r="DL29">
            <v>0.67527729612439202</v>
          </cell>
          <cell r="DM29">
            <v>0.16121360654230443</v>
          </cell>
          <cell r="DN29">
            <v>1.7479329659525433</v>
          </cell>
          <cell r="DO29">
            <v>0.35395785376030631</v>
          </cell>
          <cell r="DP29">
            <v>0.65517733994467164</v>
          </cell>
          <cell r="DQ29">
            <v>0.65599707579187339</v>
          </cell>
          <cell r="DR29">
            <v>0.66291933269869219</v>
          </cell>
          <cell r="DS29">
            <v>0.66952432064300638</v>
          </cell>
          <cell r="DT29">
            <v>1.0020780273814154</v>
          </cell>
          <cell r="DU29">
            <v>0.52263110217538156</v>
          </cell>
          <cell r="DV29">
            <v>0.59174302110562849</v>
          </cell>
          <cell r="DW29">
            <v>0.58682015229139495</v>
          </cell>
          <cell r="DX29">
            <v>0.59809583520200249</v>
          </cell>
          <cell r="DY29">
            <v>0.21661323944658761</v>
          </cell>
          <cell r="DZ29">
            <v>1.31461886778186</v>
          </cell>
          <cell r="EA29">
            <v>0.88812953271136053</v>
          </cell>
          <cell r="EB29">
            <v>0.58183937262992913</v>
          </cell>
          <cell r="EC29">
            <v>0.58813020172891584</v>
          </cell>
          <cell r="ED29">
            <v>0.59897965666573327</v>
          </cell>
          <cell r="EE29">
            <v>0.61498892673424166</v>
          </cell>
          <cell r="EF29">
            <v>0.3916285109036437</v>
          </cell>
          <cell r="EG29">
            <v>0.55459977807825567</v>
          </cell>
          <cell r="EH29">
            <v>0.52110797130310971</v>
          </cell>
          <cell r="EI29">
            <v>0.5051975623721745</v>
          </cell>
          <cell r="EJ29">
            <v>0.49042589439703477</v>
          </cell>
          <cell r="EK29">
            <v>0.28202554285947201</v>
          </cell>
          <cell r="EL29">
            <v>0.3894040511202661</v>
          </cell>
          <cell r="EM29">
            <v>0.15936056828367384</v>
          </cell>
          <cell r="EN29">
            <v>0.44712039937904535</v>
          </cell>
          <cell r="EO29">
            <v>0.47451827296356441</v>
          </cell>
          <cell r="EP29">
            <v>0.52240327688575405</v>
          </cell>
          <cell r="EQ29">
            <v>0.58901395099123022</v>
          </cell>
          <cell r="ER29">
            <v>0.54783169042538304</v>
          </cell>
          <cell r="ES29">
            <v>0.4866659600527754</v>
          </cell>
          <cell r="ET29">
            <v>0.47562115590309872</v>
          </cell>
          <cell r="EU29">
            <v>0.40123225166404097</v>
          </cell>
          <cell r="EV29">
            <v>0.37840748359781173</v>
          </cell>
          <cell r="EW29">
            <v>0.34186196424789728</v>
          </cell>
          <cell r="EX29">
            <v>0.12901450591877506</v>
          </cell>
          <cell r="EY29">
            <v>0.26147700449040201</v>
          </cell>
          <cell r="EZ29">
            <v>0.39093197007029801</v>
          </cell>
          <cell r="FA29">
            <v>0.36466045631782151</v>
          </cell>
          <cell r="FB29">
            <v>0.51424371000561564</v>
          </cell>
          <cell r="FC29">
            <v>0.56947591548903631</v>
          </cell>
          <cell r="FD29">
            <v>0.4635465310275606</v>
          </cell>
          <cell r="FE29">
            <v>0.56309299863693241</v>
          </cell>
          <cell r="FF29">
            <v>0.47674250799521189</v>
          </cell>
          <cell r="FG29">
            <v>0.37722405891081223</v>
          </cell>
          <cell r="FH29">
            <v>0.37666530995544178</v>
          </cell>
          <cell r="FI29">
            <v>0.37549783263311554</v>
          </cell>
          <cell r="FJ29">
            <v>5.6183020057304134E-2</v>
          </cell>
          <cell r="FK29">
            <v>0.54313204925304603</v>
          </cell>
          <cell r="FL29">
            <v>0.34240001239101048</v>
          </cell>
          <cell r="FM29">
            <v>0.29438130018957054</v>
          </cell>
          <cell r="FN29">
            <v>0.43615290860330447</v>
          </cell>
          <cell r="FO29">
            <v>0.57659895022521823</v>
          </cell>
          <cell r="FP29">
            <v>-3.5329096450481359</v>
          </cell>
          <cell r="FQ29">
            <v>0.49907916442263911</v>
          </cell>
          <cell r="FR29">
            <v>0.44026186888021357</v>
          </cell>
          <cell r="FS29">
            <v>0.33358439555841812</v>
          </cell>
          <cell r="FT29">
            <v>0.90078351134765455</v>
          </cell>
          <cell r="FU29">
            <v>0.34414631348754199</v>
          </cell>
          <cell r="FV29">
            <v>-1.4384812919113159</v>
          </cell>
          <cell r="FW29">
            <v>-0.5598101521408978</v>
          </cell>
          <cell r="FX29">
            <v>0.40785619989300415</v>
          </cell>
          <cell r="FY29">
            <v>0.38367711269866334</v>
          </cell>
          <cell r="FZ29">
            <v>0.44730780276674409</v>
          </cell>
          <cell r="GA29">
            <v>0.59538450473330329</v>
          </cell>
          <cell r="GB29">
            <v>0.49898870149756647</v>
          </cell>
          <cell r="GC29">
            <v>0.5779904728797618</v>
          </cell>
          <cell r="GD29">
            <v>0.54347896758014258</v>
          </cell>
          <cell r="GE29">
            <v>0.4016401740895077</v>
          </cell>
          <cell r="GF29">
            <v>0.4228001031532358</v>
          </cell>
          <cell r="GG29">
            <v>0.47572250451482034</v>
          </cell>
          <cell r="GH29">
            <v>1.6400381813339777</v>
          </cell>
          <cell r="GI29">
            <v>9.4565097457888214E-2</v>
          </cell>
          <cell r="GJ29">
            <v>0.51382326702078274</v>
          </cell>
          <cell r="GK29">
            <v>0.44817615711343706</v>
          </cell>
          <cell r="GL29">
            <v>0.51858973607134828</v>
          </cell>
          <cell r="GM29">
            <v>0.58603762565334705</v>
          </cell>
          <cell r="GN29">
            <v>0.70942311043459938</v>
          </cell>
          <cell r="GO29">
            <v>0.68274500915288172</v>
          </cell>
          <cell r="GP29">
            <v>0.64437758424675451</v>
          </cell>
          <cell r="GQ29">
            <v>0.5049426111829689</v>
          </cell>
          <cell r="GR29">
            <v>0.50901652178636425</v>
          </cell>
          <cell r="GS29">
            <v>0.37977137032486041</v>
          </cell>
          <cell r="GT29">
            <v>2.1000292010649133</v>
          </cell>
          <cell r="GU29">
            <v>0.1547996026981906</v>
          </cell>
          <cell r="GV29">
            <v>0.56648041990305842</v>
          </cell>
          <cell r="GW29">
            <v>0.48960157229443269</v>
          </cell>
          <cell r="GX29">
            <v>0.55716459874888358</v>
          </cell>
          <cell r="GY29">
            <v>0.56750550130007582</v>
          </cell>
          <cell r="GZ29">
            <v>0.67511438487575504</v>
          </cell>
          <cell r="HA29">
            <v>0.59229954982735933</v>
          </cell>
          <cell r="HB29">
            <v>0.5642487319998537</v>
          </cell>
          <cell r="HC29">
            <v>0.59116395859433624</v>
          </cell>
          <cell r="HD29">
            <v>0.59008258951986647</v>
          </cell>
          <cell r="HE29">
            <v>0.35927157609312133</v>
          </cell>
          <cell r="HF29">
            <v>0.62900682106767647</v>
          </cell>
          <cell r="HG29">
            <v>0.29678776578158761</v>
          </cell>
          <cell r="HH29">
            <v>0.53092837018473915</v>
          </cell>
          <cell r="HI29">
            <v>0.56532327798007032</v>
          </cell>
          <cell r="HJ29">
            <v>0.62029386252919494</v>
          </cell>
          <cell r="HK29">
            <v>0.5925049249996448</v>
          </cell>
          <cell r="HL29">
            <v>0.61435173298640677</v>
          </cell>
          <cell r="HM29">
            <v>0.59126601026804337</v>
          </cell>
          <cell r="HN29">
            <v>0.5703112330202913</v>
          </cell>
          <cell r="HO29">
            <v>0.59338090968465451</v>
          </cell>
          <cell r="HP29">
            <v>0.55511195415407144</v>
          </cell>
          <cell r="HQ29">
            <v>0.41039641003376914</v>
          </cell>
          <cell r="HR29">
            <v>0.26815988945578795</v>
          </cell>
          <cell r="HS29">
            <v>0.31535467704453879</v>
          </cell>
          <cell r="HT29">
            <v>0.47120760836858722</v>
          </cell>
          <cell r="HU29">
            <v>0.50351285437429283</v>
          </cell>
          <cell r="HV29"/>
          <cell r="HW29"/>
          <cell r="HX29">
            <v>5.866262032297942E-2</v>
          </cell>
          <cell r="HY29">
            <v>6.170161658537876E-2</v>
          </cell>
          <cell r="HZ29">
            <v>6.3374029890099992E-2</v>
          </cell>
          <cell r="IA29">
            <v>6.4976913875017139E-2</v>
          </cell>
          <cell r="IB29">
            <v>6.5899093653219554E-2</v>
          </cell>
          <cell r="IC29">
            <v>6.6370780681576091E-2</v>
          </cell>
          <cell r="ID29">
            <v>6.7023811882128026E-2</v>
          </cell>
        </row>
        <row r="30">
          <cell r="B30" t="str">
            <v>a21</v>
          </cell>
          <cell r="C30"/>
          <cell r="D30" t="str">
            <v>Comunicação</v>
          </cell>
          <cell r="E30">
            <v>0.42632377809906075</v>
          </cell>
          <cell r="F30">
            <v>0.10864960295651827</v>
          </cell>
          <cell r="G30">
            <v>-6.3321795568398898E-2</v>
          </cell>
          <cell r="H30">
            <v>0.11462983661685655</v>
          </cell>
          <cell r="I30">
            <v>0.3659032634433288</v>
          </cell>
          <cell r="J30">
            <v>0.18435289333700666</v>
          </cell>
          <cell r="K30">
            <v>0.10907282306085619</v>
          </cell>
          <cell r="L30">
            <v>0.79271978748607808</v>
          </cell>
          <cell r="M30">
            <v>0.39504175771179462</v>
          </cell>
          <cell r="N30">
            <v>0.20260928601270223</v>
          </cell>
          <cell r="O30">
            <v>0.41043154009376792</v>
          </cell>
          <cell r="P30">
            <v>0.41328646453777651</v>
          </cell>
          <cell r="Q30">
            <v>0.28205895786319957</v>
          </cell>
          <cell r="R30">
            <v>-0.27350376192261194</v>
          </cell>
          <cell r="S30">
            <v>-0.17904890374727245</v>
          </cell>
          <cell r="T30">
            <v>-8.0994611157336749E-4</v>
          </cell>
          <cell r="U30">
            <v>-1.8414492592768283E-2</v>
          </cell>
          <cell r="V30">
            <v>-1.5701706927188752E-2</v>
          </cell>
          <cell r="W30">
            <v>-6.5464599006105573E-2</v>
          </cell>
          <cell r="X30">
            <v>-0.16662419774566217</v>
          </cell>
          <cell r="Y30">
            <v>-2.8490901895608545E-2</v>
          </cell>
          <cell r="Z30">
            <v>0.81308322664786203</v>
          </cell>
          <cell r="AA30">
            <v>0.28391580296937491</v>
          </cell>
          <cell r="AB30">
            <v>-2.0300791311013597</v>
          </cell>
          <cell r="AC30">
            <v>-0.67964982476081559</v>
          </cell>
          <cell r="AD30">
            <v>-0.31215379197591631</v>
          </cell>
          <cell r="AE30">
            <v>-0.26422101157051259</v>
          </cell>
          <cell r="AF30">
            <v>1.8428606443592344E-2</v>
          </cell>
          <cell r="AG30">
            <v>-4.0373098420744213E-2</v>
          </cell>
          <cell r="AH30">
            <v>0.16108412270735073</v>
          </cell>
          <cell r="AI30">
            <v>-6.371352264267216E-2</v>
          </cell>
          <cell r="AJ30">
            <v>5.6223873204302777E-2</v>
          </cell>
          <cell r="AK30">
            <v>-6.2487298984834183E-2</v>
          </cell>
          <cell r="AL30">
            <v>0.19555558351054003</v>
          </cell>
          <cell r="AM30">
            <v>0.29568352437027556</v>
          </cell>
          <cell r="AN30">
            <v>0.28883127106415429</v>
          </cell>
          <cell r="AO30">
            <v>0.29093200159270793</v>
          </cell>
          <cell r="AP30">
            <v>1.5993904211466088</v>
          </cell>
          <cell r="AQ30">
            <v>-0.36503722267367777</v>
          </cell>
          <cell r="AR30">
            <v>5.2596458718355166E-2</v>
          </cell>
          <cell r="AS30">
            <v>-7.4524164876649479E-2</v>
          </cell>
          <cell r="AT30">
            <v>-9.1789639563728542E-3</v>
          </cell>
          <cell r="AU30">
            <v>0.13588236375568385</v>
          </cell>
          <cell r="AV30">
            <v>-2.3497217709703477E-2</v>
          </cell>
          <cell r="AW30">
            <v>-5.9249148493009329E-2</v>
          </cell>
          <cell r="AX30">
            <v>0.22089046549412217</v>
          </cell>
          <cell r="AY30">
            <v>0.12526205108729016</v>
          </cell>
          <cell r="AZ30">
            <v>0.32836789541951816</v>
          </cell>
          <cell r="BA30">
            <v>0.32568033319459744</v>
          </cell>
          <cell r="BB30">
            <v>0.29112898475351301</v>
          </cell>
          <cell r="BC30">
            <v>6.8440078039458285E-2</v>
          </cell>
          <cell r="BD30">
            <v>0.21468201194068115</v>
          </cell>
          <cell r="BE30">
            <v>0.19672853258127532</v>
          </cell>
          <cell r="BF30">
            <v>1.7050267288886403</v>
          </cell>
          <cell r="BG30">
            <v>0.50115567592550292</v>
          </cell>
          <cell r="BH30">
            <v>4.6115854161115521E-2</v>
          </cell>
          <cell r="BI30">
            <v>0.72039689611145263</v>
          </cell>
          <cell r="BJ30">
            <v>0.21837754874320581</v>
          </cell>
          <cell r="BK30">
            <v>0.22983270737509542</v>
          </cell>
          <cell r="BL30">
            <v>0.360792879765512</v>
          </cell>
          <cell r="BM30">
            <v>0.36355817949107916</v>
          </cell>
          <cell r="BN30">
            <v>0.33900520827157266</v>
          </cell>
          <cell r="BO30">
            <v>1.0458129940527954</v>
          </cell>
          <cell r="BP30">
            <v>8.9257292200144889E-2</v>
          </cell>
          <cell r="BQ30">
            <v>2.5740238341526833E-2</v>
          </cell>
          <cell r="BR30">
            <v>4.0829189043932956E-2</v>
          </cell>
          <cell r="BS30">
            <v>-7.2225371165885122E-2</v>
          </cell>
          <cell r="BT30">
            <v>0.9504513126041445</v>
          </cell>
          <cell r="BU30">
            <v>0.48933663251695236</v>
          </cell>
          <cell r="BV30">
            <v>0.19890189260432578</v>
          </cell>
          <cell r="BW30">
            <v>0.14221862682049391</v>
          </cell>
          <cell r="BX30">
            <v>0.24305117951672628</v>
          </cell>
          <cell r="BY30">
            <v>0.37955763049953362</v>
          </cell>
          <cell r="BZ30">
            <v>0.44917430476425579</v>
          </cell>
          <cell r="CA30">
            <v>0.24154582350422515</v>
          </cell>
          <cell r="CB30">
            <v>0.24024439075198245</v>
          </cell>
          <cell r="CC30">
            <v>3.4456761606577402E-2</v>
          </cell>
          <cell r="CD30">
            <v>5.4082534857386122E-2</v>
          </cell>
          <cell r="CE30">
            <v>5.9568204930258162E-3</v>
          </cell>
          <cell r="CF30">
            <v>4.9403972441595556E-2</v>
          </cell>
          <cell r="CG30">
            <v>-1.0251702589343381E-2</v>
          </cell>
          <cell r="CH30">
            <v>0.23865687844291017</v>
          </cell>
          <cell r="CI30">
            <v>0.56648806514583327</v>
          </cell>
          <cell r="CJ30">
            <v>0.1517908289561376</v>
          </cell>
          <cell r="CK30">
            <v>0.28230046120260965</v>
          </cell>
          <cell r="CL30">
            <v>2.450280681823358E-2</v>
          </cell>
          <cell r="CM30">
            <v>0.45805203813395678</v>
          </cell>
          <cell r="CN30">
            <v>0.12080211311548794</v>
          </cell>
          <cell r="CO30">
            <v>1.5369157814035361E-2</v>
          </cell>
          <cell r="CP30">
            <v>0.24896519241528381</v>
          </cell>
          <cell r="CQ30">
            <v>0.26195812526155748</v>
          </cell>
          <cell r="CR30">
            <v>4.016948638110307E-4</v>
          </cell>
          <cell r="CS30">
            <v>1.5622329381542954E-2</v>
          </cell>
          <cell r="CT30">
            <v>4.2650422637919405E-2</v>
          </cell>
          <cell r="CU30">
            <v>0.16152048336567759</v>
          </cell>
          <cell r="CV30">
            <v>0.44786705348957412</v>
          </cell>
          <cell r="CW30">
            <v>-1.6644112899228958E-2</v>
          </cell>
          <cell r="CX30">
            <v>-4.5736168956011625E-2</v>
          </cell>
          <cell r="CY30">
            <v>-0.34241726905358405</v>
          </cell>
          <cell r="CZ30">
            <v>0.15792553589331249</v>
          </cell>
          <cell r="DA30">
            <v>0.3787484433673427</v>
          </cell>
          <cell r="DB30">
            <v>0.35638060382594006</v>
          </cell>
          <cell r="DC30">
            <v>0.24078700432741584</v>
          </cell>
          <cell r="DD30">
            <v>2.1687218184410995E-2</v>
          </cell>
          <cell r="DE30">
            <v>0.12683844907886055</v>
          </cell>
          <cell r="DF30">
            <v>0.36400131352213805</v>
          </cell>
          <cell r="DG30">
            <v>0.41057905497854108</v>
          </cell>
          <cell r="DH30">
            <v>0.20133453673045665</v>
          </cell>
          <cell r="DI30">
            <v>0.30366090841627624</v>
          </cell>
          <cell r="DJ30">
            <v>0.40802813232423318</v>
          </cell>
          <cell r="DK30">
            <v>1.1907369982013307</v>
          </cell>
          <cell r="DL30">
            <v>0.32771697146351642</v>
          </cell>
          <cell r="DM30">
            <v>-0.11723460654454243</v>
          </cell>
          <cell r="DN30">
            <v>0.10218703981905719</v>
          </cell>
          <cell r="DO30">
            <v>-1.9795661259663433</v>
          </cell>
          <cell r="DP30">
            <v>3.1960534666298059</v>
          </cell>
          <cell r="DQ30">
            <v>-2.4571984017285331E-3</v>
          </cell>
          <cell r="DR30">
            <v>-7.4275378497759448E-2</v>
          </cell>
          <cell r="DS30">
            <v>6.3442209160882612E-2</v>
          </cell>
          <cell r="DT30">
            <v>0.10737471077648308</v>
          </cell>
          <cell r="DU30">
            <v>0.30271472001342659</v>
          </cell>
          <cell r="DV30">
            <v>1.1265865410337028E-3</v>
          </cell>
          <cell r="DW30">
            <v>0.18143268536209689</v>
          </cell>
          <cell r="DX30">
            <v>0.35272498562260068</v>
          </cell>
          <cell r="DY30">
            <v>1.2774203275262295</v>
          </cell>
          <cell r="DZ30">
            <v>0.65087847772969099</v>
          </cell>
          <cell r="EA30">
            <v>0.3104061248283756</v>
          </cell>
          <cell r="EB30">
            <v>1.4518648053683023</v>
          </cell>
          <cell r="EC30">
            <v>0.44267122274530379</v>
          </cell>
          <cell r="ED30">
            <v>0.11012305149284884</v>
          </cell>
          <cell r="EE30">
            <v>7.8702986310474898E-2</v>
          </cell>
          <cell r="EF30">
            <v>-1.2965794164474573</v>
          </cell>
          <cell r="EG30">
            <v>1.3844629652372618</v>
          </cell>
          <cell r="EH30">
            <v>1.0764783174643071</v>
          </cell>
          <cell r="EI30">
            <v>-0.29049461257048392</v>
          </cell>
          <cell r="EJ30">
            <v>0.11447857812103734</v>
          </cell>
          <cell r="EK30">
            <v>9.6774488944873838E-2</v>
          </cell>
          <cell r="EL30">
            <v>0.31666944511241013</v>
          </cell>
          <cell r="EM30">
            <v>0.26814840002442963</v>
          </cell>
          <cell r="EN30">
            <v>-0.14764368663531968</v>
          </cell>
          <cell r="EO30">
            <v>0.15365758617467407</v>
          </cell>
          <cell r="EP30">
            <v>-0.14315447520417024</v>
          </cell>
          <cell r="EQ30">
            <v>6.2052640069836684E-2</v>
          </cell>
          <cell r="ER30">
            <v>-2.5451461900900085E-2</v>
          </cell>
          <cell r="ES30">
            <v>0.27567808278010375</v>
          </cell>
          <cell r="ET30">
            <v>8.1766753814122239E-2</v>
          </cell>
          <cell r="EU30">
            <v>-0.13761993251620197</v>
          </cell>
          <cell r="EV30">
            <v>7.972573672667238E-2</v>
          </cell>
          <cell r="EW30">
            <v>-0.18097754748930583</v>
          </cell>
          <cell r="EX30">
            <v>-3.1518416755204726E-2</v>
          </cell>
          <cell r="EY30">
            <v>0.18206071356756581</v>
          </cell>
          <cell r="EZ30">
            <v>-7.4064077780491289E-2</v>
          </cell>
          <cell r="FA30">
            <v>-0.11397370192914025</v>
          </cell>
          <cell r="FB30">
            <v>-0.15932775741977423</v>
          </cell>
          <cell r="FC30">
            <v>1.3333754508205118</v>
          </cell>
          <cell r="FD30">
            <v>0.24522891863863094</v>
          </cell>
          <cell r="FE30">
            <v>0.32252627827828917</v>
          </cell>
          <cell r="FF30">
            <v>0.15795612458464348</v>
          </cell>
          <cell r="FG30">
            <v>2.1684354889544011E-2</v>
          </cell>
          <cell r="FH30">
            <v>3.6712229653772965E-2</v>
          </cell>
          <cell r="FI30">
            <v>-0.29060983624410142</v>
          </cell>
          <cell r="FJ30">
            <v>-5.6694461919747141E-2</v>
          </cell>
          <cell r="FK30">
            <v>0.10414178008734609</v>
          </cell>
          <cell r="FL30">
            <v>-2.0304739559676932E-2</v>
          </cell>
          <cell r="FM30">
            <v>-0.16659960469290525</v>
          </cell>
          <cell r="FN30">
            <v>0.41299167986284147</v>
          </cell>
          <cell r="FO30">
            <v>0.52658403948733223</v>
          </cell>
          <cell r="FP30">
            <v>0.91987805586286697</v>
          </cell>
          <cell r="FQ30">
            <v>0.38847695033774698</v>
          </cell>
          <cell r="FR30">
            <v>5.3779619131304912E-2</v>
          </cell>
          <cell r="FS30">
            <v>0.30329300858096531</v>
          </cell>
          <cell r="FT30">
            <v>0.37764874346133581</v>
          </cell>
          <cell r="FU30">
            <v>-0.43993243545867244</v>
          </cell>
          <cell r="FV30">
            <v>-0.14373082941294513</v>
          </cell>
          <cell r="FW30">
            <v>6.0817647980087486E-2</v>
          </cell>
          <cell r="FX30">
            <v>-1.1771340526621543E-2</v>
          </cell>
          <cell r="FY30">
            <v>-0.1270865880382388</v>
          </cell>
          <cell r="FZ30">
            <v>-0.1073692632744212</v>
          </cell>
          <cell r="GA30">
            <v>0.21593597469254178</v>
          </cell>
          <cell r="GB30">
            <v>2.0014244869926756E-2</v>
          </cell>
          <cell r="GC30">
            <v>0.46025488889401345</v>
          </cell>
          <cell r="GD30">
            <v>0.34829112865834588</v>
          </cell>
          <cell r="GE30">
            <v>0.17254352322164834</v>
          </cell>
          <cell r="GF30">
            <v>5.1257723358546059E-2</v>
          </cell>
          <cell r="GG30">
            <v>0.89431351799397873</v>
          </cell>
          <cell r="GH30">
            <v>-0.22812899698472222</v>
          </cell>
          <cell r="GI30">
            <v>4.9378570166709324E-3</v>
          </cell>
          <cell r="GJ30">
            <v>-9.515712710150126E-2</v>
          </cell>
          <cell r="GK30">
            <v>0.79051647732613617</v>
          </cell>
          <cell r="GL30">
            <v>0.18718552102659203</v>
          </cell>
          <cell r="GM30">
            <v>0.23650164813464869</v>
          </cell>
          <cell r="GN30">
            <v>-0.99571721485831688</v>
          </cell>
          <cell r="GO30">
            <v>-2.1227335972673131</v>
          </cell>
          <cell r="GP30">
            <v>-0.72899284782216967</v>
          </cell>
          <cell r="GQ30">
            <v>0.50475022104829748</v>
          </cell>
          <cell r="GR30">
            <v>0.48220767214020555</v>
          </cell>
          <cell r="GS30">
            <v>2.0329354770872783</v>
          </cell>
          <cell r="GT30">
            <v>1.1163729249239935</v>
          </cell>
          <cell r="GU30">
            <v>0.72846177959222302</v>
          </cell>
          <cell r="GV30">
            <v>-0.1502055561744271</v>
          </cell>
          <cell r="GW30">
            <v>0.10784091937978246</v>
          </cell>
          <cell r="GX30">
            <v>7.7155868107837478E-2</v>
          </cell>
          <cell r="GY30">
            <v>0.27571060424720883</v>
          </cell>
          <cell r="GZ30">
            <v>8.3683210781273942E-2</v>
          </cell>
          <cell r="HA30">
            <v>0.51366093495524012</v>
          </cell>
          <cell r="HB30">
            <v>0.16486947589314127</v>
          </cell>
          <cell r="HC30">
            <v>0.30973287389393533</v>
          </cell>
          <cell r="HD30">
            <v>0.12064538241381229</v>
          </cell>
          <cell r="HE30">
            <v>-0.4953321066552121</v>
          </cell>
          <cell r="HF30">
            <v>1.5908479339162227</v>
          </cell>
          <cell r="HG30">
            <v>0.12736121220254404</v>
          </cell>
          <cell r="HH30">
            <v>0.40648087069558869</v>
          </cell>
          <cell r="HI30">
            <v>0.10440364567374161</v>
          </cell>
          <cell r="HJ30">
            <v>0.15821721840616476</v>
          </cell>
          <cell r="HK30">
            <v>0.46576988832404709</v>
          </cell>
          <cell r="HL30">
            <v>0.24963619858870345</v>
          </cell>
          <cell r="HM30">
            <v>0.48506987925915723</v>
          </cell>
          <cell r="HN30">
            <v>0.71203993980073221</v>
          </cell>
          <cell r="HO30">
            <v>0.16037368535670282</v>
          </cell>
          <cell r="HP30">
            <v>0.14939643240666101</v>
          </cell>
          <cell r="HQ30">
            <v>-0.5533213122909757</v>
          </cell>
          <cell r="HR30">
            <v>-0.25016849754277359</v>
          </cell>
          <cell r="HS30">
            <v>0.44195854979996341</v>
          </cell>
          <cell r="HT30">
            <v>0.3285928126250468</v>
          </cell>
          <cell r="HU30">
            <v>0.16709466891342117</v>
          </cell>
          <cell r="HV30"/>
          <cell r="HW30"/>
          <cell r="HX30">
            <v>4.2120103300473666E-2</v>
          </cell>
          <cell r="HY30">
            <v>3.8256478027883789E-2</v>
          </cell>
          <cell r="HZ30">
            <v>4.0962398907784525E-2</v>
          </cell>
          <cell r="IA30">
            <v>3.9632553819830107E-2</v>
          </cell>
          <cell r="IB30">
            <v>4.1852841952974007E-2</v>
          </cell>
          <cell r="IC30">
            <v>4.6461883081696076E-2</v>
          </cell>
          <cell r="ID30">
            <v>4.3973751593576305E-2</v>
          </cell>
        </row>
        <row r="31">
          <cell r="B31" t="str">
            <v>a22</v>
          </cell>
          <cell r="C31"/>
          <cell r="D31" t="str">
            <v>Demais serviços não-subjacente</v>
          </cell>
          <cell r="E31">
            <v>1.3437731010892406</v>
          </cell>
          <cell r="F31">
            <v>1.1221066413935432</v>
          </cell>
          <cell r="G31">
            <v>0.40012897411314441</v>
          </cell>
          <cell r="H31">
            <v>0.32427329185881604</v>
          </cell>
          <cell r="I31">
            <v>0.64106029359226113</v>
          </cell>
          <cell r="J31">
            <v>0.68227975906258109</v>
          </cell>
          <cell r="K31">
            <v>0.76388621533935464</v>
          </cell>
          <cell r="L31">
            <v>0.66024621089144375</v>
          </cell>
          <cell r="M31">
            <v>0.55512134748512665</v>
          </cell>
          <cell r="N31">
            <v>0.93809613906002198</v>
          </cell>
          <cell r="O31">
            <v>0.98923716383106353</v>
          </cell>
          <cell r="P31">
            <v>1.0640452313027851</v>
          </cell>
          <cell r="Q31">
            <v>0.34849077407727691</v>
          </cell>
          <cell r="R31">
            <v>0.6292074570501569</v>
          </cell>
          <cell r="S31">
            <v>0.61180315851486</v>
          </cell>
          <cell r="T31">
            <v>0.95236068690071818</v>
          </cell>
          <cell r="U31">
            <v>0.62741158271573738</v>
          </cell>
          <cell r="V31">
            <v>1.2339202346038434</v>
          </cell>
          <cell r="W31">
            <v>6.8512115841002696E-2</v>
          </cell>
          <cell r="X31">
            <v>0.49530988821409494</v>
          </cell>
          <cell r="Y31">
            <v>0.69229934893367329</v>
          </cell>
          <cell r="Z31">
            <v>0.95588734686691623</v>
          </cell>
          <cell r="AA31">
            <v>1.0193989964088814</v>
          </cell>
          <cell r="AB31">
            <v>1.055044018114998</v>
          </cell>
          <cell r="AC31">
            <v>0.83559423375338326</v>
          </cell>
          <cell r="AD31">
            <v>1.2676010481018807</v>
          </cell>
          <cell r="AE31">
            <v>1.0217061689291995</v>
          </cell>
          <cell r="AF31">
            <v>0.96542325433266285</v>
          </cell>
          <cell r="AG31">
            <v>0.77180303580426823</v>
          </cell>
          <cell r="AH31">
            <v>0.63285383622377367</v>
          </cell>
          <cell r="AI31">
            <v>0.29113365994423646</v>
          </cell>
          <cell r="AJ31">
            <v>1.3944310484893947</v>
          </cell>
          <cell r="AK31">
            <v>0.99686988717328973</v>
          </cell>
          <cell r="AL31">
            <v>0.76598688292844486</v>
          </cell>
          <cell r="AM31">
            <v>0.23194129084977533</v>
          </cell>
          <cell r="AN31">
            <v>0.65320231896177461</v>
          </cell>
          <cell r="AO31">
            <v>0.92811689116685159</v>
          </cell>
          <cell r="AP31">
            <v>0.40680556004579671</v>
          </cell>
          <cell r="AQ31">
            <v>0.2393413802774802</v>
          </cell>
          <cell r="AR31">
            <v>0.4530516902778885</v>
          </cell>
          <cell r="AS31">
            <v>0.94245726535476138</v>
          </cell>
          <cell r="AT31">
            <v>0.8135153466654117</v>
          </cell>
          <cell r="AU31">
            <v>1.2398867951245904</v>
          </cell>
          <cell r="AV31">
            <v>1.139796577813641</v>
          </cell>
          <cell r="AW31">
            <v>0.83710339956763846</v>
          </cell>
          <cell r="AX31">
            <v>0.80993646325191548</v>
          </cell>
          <cell r="AY31">
            <v>0.70204377891471381</v>
          </cell>
          <cell r="AZ31">
            <v>0.51056089214674216</v>
          </cell>
          <cell r="BA31">
            <v>0.76454407906602739</v>
          </cell>
          <cell r="BB31">
            <v>1.1675553580752904</v>
          </cell>
          <cell r="BC31">
            <v>1.1630925778745649</v>
          </cell>
          <cell r="BD31">
            <v>0.90789136830582606</v>
          </cell>
          <cell r="BE31">
            <v>0.83556407349693984</v>
          </cell>
          <cell r="BF31">
            <v>0.85932960721699203</v>
          </cell>
          <cell r="BG31">
            <v>1.168681252808625</v>
          </cell>
          <cell r="BH31">
            <v>0.37471000057369963</v>
          </cell>
          <cell r="BI31">
            <v>0.82659559238844338</v>
          </cell>
          <cell r="BJ31">
            <v>0.64219515293683571</v>
          </cell>
          <cell r="BK31">
            <v>1.0202025117082059</v>
          </cell>
          <cell r="BL31">
            <v>1.190359170920658</v>
          </cell>
          <cell r="BM31">
            <v>0.86752473885024983</v>
          </cell>
          <cell r="BN31">
            <v>0.54535045579453367</v>
          </cell>
          <cell r="BO31">
            <v>1.3887547393916861</v>
          </cell>
          <cell r="BP31">
            <v>0.92436855913426541</v>
          </cell>
          <cell r="BQ31">
            <v>0.82618615054180111</v>
          </cell>
          <cell r="BR31">
            <v>1.1746308391715985</v>
          </cell>
          <cell r="BS31">
            <v>0.68494623889323236</v>
          </cell>
          <cell r="BT31">
            <v>1.5713874299424333</v>
          </cell>
          <cell r="BU31">
            <v>0.39947524199148177</v>
          </cell>
          <cell r="BV31">
            <v>1.1022271086263231</v>
          </cell>
          <cell r="BW31">
            <v>1.0143793680185382</v>
          </cell>
          <cell r="BX31">
            <v>0.79922908926943137</v>
          </cell>
          <cell r="BY31">
            <v>1.1631156444488226</v>
          </cell>
          <cell r="BZ31">
            <v>0.55445877869631488</v>
          </cell>
          <cell r="CA31">
            <v>0.96323080967788144</v>
          </cell>
          <cell r="CB31">
            <v>1.4792964570557814</v>
          </cell>
          <cell r="CC31">
            <v>0.20429384234834913</v>
          </cell>
          <cell r="CD31">
            <v>0.6445264572797953</v>
          </cell>
          <cell r="CE31">
            <v>0.48778588442009152</v>
          </cell>
          <cell r="CF31">
            <v>0.95185076356779064</v>
          </cell>
          <cell r="CG31">
            <v>1.1005268606080847</v>
          </cell>
          <cell r="CH31">
            <v>0.658826991169704</v>
          </cell>
          <cell r="CI31">
            <v>1.2296544790157071</v>
          </cell>
          <cell r="CJ31">
            <v>1.0194978854307379</v>
          </cell>
          <cell r="CK31">
            <v>0.42504231471252751</v>
          </cell>
          <cell r="CL31">
            <v>0.78353984247014807</v>
          </cell>
          <cell r="CM31">
            <v>0.77412049144756168</v>
          </cell>
          <cell r="CN31">
            <v>0.82253847381750234</v>
          </cell>
          <cell r="CO31">
            <v>1.1360594735715352</v>
          </cell>
          <cell r="CP31">
            <v>0.84735367323764876</v>
          </cell>
          <cell r="CQ31">
            <v>1.3006164121960779</v>
          </cell>
          <cell r="CR31">
            <v>0.48885472059953372</v>
          </cell>
          <cell r="CS31">
            <v>0.71279915235271574</v>
          </cell>
          <cell r="CT31">
            <v>2.3011518746753836</v>
          </cell>
          <cell r="CU31">
            <v>-0.30831542515198862</v>
          </cell>
          <cell r="CV31">
            <v>0.33473290784617404</v>
          </cell>
          <cell r="CW31">
            <v>0.77165586958744825</v>
          </cell>
          <cell r="CX31">
            <v>0.76627686599033495</v>
          </cell>
          <cell r="CY31">
            <v>0.54638329802210706</v>
          </cell>
          <cell r="CZ31">
            <v>0.36959437666155281</v>
          </cell>
          <cell r="DA31">
            <v>1.1580160503472143</v>
          </cell>
          <cell r="DB31">
            <v>0.83707653647144298</v>
          </cell>
          <cell r="DC31">
            <v>0.56833145467776092</v>
          </cell>
          <cell r="DD31">
            <v>0.59431202126391725</v>
          </cell>
          <cell r="DE31">
            <v>0.1083080999201087</v>
          </cell>
          <cell r="DF31">
            <v>0.53311678270071639</v>
          </cell>
          <cell r="DG31">
            <v>0.16656563138499791</v>
          </cell>
          <cell r="DH31">
            <v>0.76937958715434718</v>
          </cell>
          <cell r="DI31">
            <v>0.42712895552993757</v>
          </cell>
          <cell r="DJ31">
            <v>0.90872250166033552</v>
          </cell>
          <cell r="DK31">
            <v>0.43102100740517812</v>
          </cell>
          <cell r="DL31">
            <v>0.5067957576341513</v>
          </cell>
          <cell r="DM31">
            <v>0.64369056855588269</v>
          </cell>
          <cell r="DN31">
            <v>0.54141840288241383</v>
          </cell>
          <cell r="DO31">
            <v>0.55915095050251296</v>
          </cell>
          <cell r="DP31">
            <v>0.54197165462829844</v>
          </cell>
          <cell r="DQ31">
            <v>0.81849004736562847</v>
          </cell>
          <cell r="DR31">
            <v>0.72059520215739781</v>
          </cell>
          <cell r="DS31">
            <v>0.6308202201716</v>
          </cell>
          <cell r="DT31">
            <v>1.5531114711815519</v>
          </cell>
          <cell r="DU31">
            <v>0.59608297231802965</v>
          </cell>
          <cell r="DV31">
            <v>0.41092177242161654</v>
          </cell>
          <cell r="DW31">
            <v>0.67159184931118432</v>
          </cell>
          <cell r="DX31">
            <v>0.56884564916308022</v>
          </cell>
          <cell r="DY31">
            <v>0.39063144334734545</v>
          </cell>
          <cell r="DZ31">
            <v>0.44185905829911576</v>
          </cell>
          <cell r="EA31">
            <v>0.51057405905422115</v>
          </cell>
          <cell r="EB31">
            <v>0.52263990056999887</v>
          </cell>
          <cell r="EC31">
            <v>0.53646434880592153</v>
          </cell>
          <cell r="ED31">
            <v>0.54411955787819011</v>
          </cell>
          <cell r="EE31">
            <v>0.36542848515468052</v>
          </cell>
          <cell r="EF31">
            <v>0.40173417883507057</v>
          </cell>
          <cell r="EG31">
            <v>0.4925475564419628</v>
          </cell>
          <cell r="EH31">
            <v>0.4378840724939721</v>
          </cell>
          <cell r="EI31">
            <v>0.37493393152982435</v>
          </cell>
          <cell r="EJ31">
            <v>0.29248869765774543</v>
          </cell>
          <cell r="EK31">
            <v>9.7340642007566203E-2</v>
          </cell>
          <cell r="EL31">
            <v>0.25788655213476375</v>
          </cell>
          <cell r="EM31">
            <v>0.14852788005090645</v>
          </cell>
          <cell r="EN31">
            <v>0.4077454410366812</v>
          </cell>
          <cell r="EO31">
            <v>0.24329885273131424</v>
          </cell>
          <cell r="EP31">
            <v>0.33145472524583397</v>
          </cell>
          <cell r="EQ31">
            <v>0.35736639112936075</v>
          </cell>
          <cell r="ER31">
            <v>0.30832569022783218</v>
          </cell>
          <cell r="ES31">
            <v>0.21648805423519946</v>
          </cell>
          <cell r="ET31">
            <v>0.16218167528194272</v>
          </cell>
          <cell r="EU31">
            <v>0.30413163528615428</v>
          </cell>
          <cell r="EV31">
            <v>4.6910503525907643E-3</v>
          </cell>
          <cell r="EW31">
            <v>0.51407396139408945</v>
          </cell>
          <cell r="EX31">
            <v>0.2824622281986251</v>
          </cell>
          <cell r="EY31">
            <v>0.51439900880725986</v>
          </cell>
          <cell r="EZ31">
            <v>0.38116594655070912</v>
          </cell>
          <cell r="FA31">
            <v>0.3661154068178547</v>
          </cell>
          <cell r="FB31">
            <v>0.23402198462150636</v>
          </cell>
          <cell r="FC31">
            <v>0.43760875007055233</v>
          </cell>
          <cell r="FD31">
            <v>0.33084491743760225</v>
          </cell>
          <cell r="FE31">
            <v>-5.8284046458538796E-2</v>
          </cell>
          <cell r="FF31">
            <v>3.9836513161617404E-4</v>
          </cell>
          <cell r="FG31">
            <v>4.9836803165376864E-2</v>
          </cell>
          <cell r="FH31">
            <v>-3.9778366052232172E-2</v>
          </cell>
          <cell r="FI31">
            <v>0.53726017475754873</v>
          </cell>
          <cell r="FJ31">
            <v>0.72445490913037247</v>
          </cell>
          <cell r="FK31">
            <v>-0.14836836131256348</v>
          </cell>
          <cell r="FL31">
            <v>-3.4260283005920655E-2</v>
          </cell>
          <cell r="FM31">
            <v>0.37619111845931741</v>
          </cell>
          <cell r="FN31">
            <v>-0.48904580414620114</v>
          </cell>
          <cell r="FO31">
            <v>-0.76106501831179685</v>
          </cell>
          <cell r="FP31">
            <v>-0.43271306368821172</v>
          </cell>
          <cell r="FQ31">
            <v>-5.3782650544945909E-2</v>
          </cell>
          <cell r="FR31">
            <v>-4.3350372041146557E-3</v>
          </cell>
          <cell r="FS31">
            <v>0.25742967561279784</v>
          </cell>
          <cell r="FT31">
            <v>0.82641381618724097</v>
          </cell>
          <cell r="FU31">
            <v>-0.16172280974522835</v>
          </cell>
          <cell r="FV31">
            <v>-2.2791043483550766E-2</v>
          </cell>
          <cell r="FW31">
            <v>-0.36625745869679349</v>
          </cell>
          <cell r="FX31">
            <v>-0.14400900372781678</v>
          </cell>
          <cell r="FY31">
            <v>0.22697021265646811</v>
          </cell>
          <cell r="FZ31">
            <v>0.30225895235224698</v>
          </cell>
          <cell r="GA31">
            <v>0.51388499323421399</v>
          </cell>
          <cell r="GB31">
            <v>0.57113784777180854</v>
          </cell>
          <cell r="GC31">
            <v>0.79053997667348597</v>
          </cell>
          <cell r="GD31">
            <v>1.2252589704625478</v>
          </cell>
          <cell r="GE31">
            <v>0.70541906452959324</v>
          </cell>
          <cell r="GF31">
            <v>0.80133428719074118</v>
          </cell>
          <cell r="GG31">
            <v>-6.432197176270904E-2</v>
          </cell>
          <cell r="GH31">
            <v>0.45243110970160672</v>
          </cell>
          <cell r="GI31">
            <v>0.79513862015261338</v>
          </cell>
          <cell r="GJ31">
            <v>0.94771424527107229</v>
          </cell>
          <cell r="GK31">
            <v>0.65723977031188952</v>
          </cell>
          <cell r="GL31">
            <v>0.7718381112744197</v>
          </cell>
          <cell r="GM31">
            <v>1.3153476149919641</v>
          </cell>
          <cell r="GN31">
            <v>0.60308073819589936</v>
          </cell>
          <cell r="GO31">
            <v>0.9851985811923214</v>
          </cell>
          <cell r="GP31">
            <v>0.2784364253310514</v>
          </cell>
          <cell r="GQ31">
            <v>-0.14857163760414949</v>
          </cell>
          <cell r="GR31">
            <v>0.43788924153855646</v>
          </cell>
          <cell r="GS31">
            <v>6.3397477564052451E-2</v>
          </cell>
          <cell r="GT31">
            <v>0.89707792012694654</v>
          </cell>
          <cell r="GU31">
            <v>0.62793862849861171</v>
          </cell>
          <cell r="GV31">
            <v>0.2855034379292789</v>
          </cell>
          <cell r="GW31">
            <v>0.23391004269993232</v>
          </cell>
          <cell r="GX31">
            <v>0.59746420859731586</v>
          </cell>
          <cell r="GY31">
            <v>0.20224639725871896</v>
          </cell>
          <cell r="GZ31">
            <v>0.64902362667709212</v>
          </cell>
          <cell r="HA31">
            <v>0.35498307586078681</v>
          </cell>
          <cell r="HB31">
            <v>0.251075309639333</v>
          </cell>
          <cell r="HC31">
            <v>0.6592466119214464</v>
          </cell>
          <cell r="HD31">
            <v>0.15145573233054677</v>
          </cell>
          <cell r="HE31">
            <v>0.20441964043178018</v>
          </cell>
          <cell r="HF31">
            <v>0.20825459985593398</v>
          </cell>
          <cell r="HG31">
            <v>0.12680995469915501</v>
          </cell>
          <cell r="HH31">
            <v>0.44785776066214567</v>
          </cell>
          <cell r="HI31">
            <v>0.39390324238000574</v>
          </cell>
          <cell r="HJ31">
            <v>0.1763140337752418</v>
          </cell>
          <cell r="HK31">
            <v>0.19852994547953529</v>
          </cell>
          <cell r="HL31">
            <v>0.24929331927413045</v>
          </cell>
          <cell r="HM31">
            <v>0.12921367445521525</v>
          </cell>
          <cell r="HN31">
            <v>0.1701517539865165</v>
          </cell>
          <cell r="HO31">
            <v>0.62546809357664301</v>
          </cell>
          <cell r="HP31">
            <v>0.92035989804163876</v>
          </cell>
          <cell r="HQ31">
            <v>0.81671260175679095</v>
          </cell>
          <cell r="HR31">
            <v>0.54877640109711479</v>
          </cell>
          <cell r="HS31">
            <v>0.61431959527200775</v>
          </cell>
          <cell r="HT31">
            <v>0.59628049944863903</v>
          </cell>
          <cell r="HU31">
            <v>0.78615762228682229</v>
          </cell>
          <cell r="HV31"/>
          <cell r="HW31"/>
          <cell r="HX31">
            <v>3.3648921250457597E-2</v>
          </cell>
          <cell r="HY31">
            <v>3.1591231970460321E-2</v>
          </cell>
          <cell r="HZ31">
            <v>3.0515619559959184E-2</v>
          </cell>
          <cell r="IA31">
            <v>3.0492264911162525E-2</v>
          </cell>
          <cell r="IB31">
            <v>2.8828679079057062E-2</v>
          </cell>
          <cell r="IC31">
            <v>2.8003879891088435E-2</v>
          </cell>
          <cell r="ID31">
            <v>3.2424754819969648E-2</v>
          </cell>
        </row>
        <row r="32">
          <cell r="B32" t="str">
            <v>a23</v>
          </cell>
          <cell r="C32"/>
          <cell r="D32" t="str">
            <v>Empregado doméstico</v>
          </cell>
          <cell r="E32">
            <v>1.8753580761581077</v>
          </cell>
          <cell r="F32">
            <v>1.5573791082589423</v>
          </cell>
          <cell r="G32">
            <v>0.56519587625439272</v>
          </cell>
          <cell r="H32">
            <v>0.48094256067294339</v>
          </cell>
          <cell r="I32">
            <v>0.75933320081465183</v>
          </cell>
          <cell r="J32">
            <v>0.67240039463175094</v>
          </cell>
          <cell r="K32">
            <v>0.38799118078318884</v>
          </cell>
          <cell r="L32">
            <v>0.54254905041113943</v>
          </cell>
          <cell r="M32">
            <v>0.43666031686238682</v>
          </cell>
          <cell r="N32">
            <v>1.1531334714189398</v>
          </cell>
          <cell r="O32">
            <v>1.2393451743664059</v>
          </cell>
          <cell r="P32">
            <v>0.99395545107283567</v>
          </cell>
          <cell r="Q32">
            <v>0.32150333340214843</v>
          </cell>
          <cell r="R32">
            <v>0.72910173596858385</v>
          </cell>
          <cell r="S32">
            <v>0.75431481368907782</v>
          </cell>
          <cell r="T32">
            <v>1.1479964519549526</v>
          </cell>
          <cell r="U32">
            <v>0.77667910003815166</v>
          </cell>
          <cell r="V32">
            <v>1.1786550655515242</v>
          </cell>
          <cell r="W32">
            <v>1.661305184117623E-2</v>
          </cell>
          <cell r="X32">
            <v>0.4155554052145618</v>
          </cell>
          <cell r="Y32">
            <v>0.74331302659760468</v>
          </cell>
          <cell r="Z32">
            <v>1.1211349887721127</v>
          </cell>
          <cell r="AA32">
            <v>1.0579932685875804</v>
          </cell>
          <cell r="AB32">
            <v>1.0099454644476964</v>
          </cell>
          <cell r="AC32">
            <v>0.79796007669878577</v>
          </cell>
          <cell r="AD32">
            <v>1.3571139339674261</v>
          </cell>
          <cell r="AE32">
            <v>0.98541499001059663</v>
          </cell>
          <cell r="AF32">
            <v>1.0896374121980301</v>
          </cell>
          <cell r="AG32">
            <v>0.69778007746252513</v>
          </cell>
          <cell r="AH32">
            <v>0.6447545984778742</v>
          </cell>
          <cell r="AI32">
            <v>0.22127433933512464</v>
          </cell>
          <cell r="AJ32">
            <v>1.6823951746382022</v>
          </cell>
          <cell r="AK32">
            <v>0.95103927523385323</v>
          </cell>
          <cell r="AL32">
            <v>0.93728644071715905</v>
          </cell>
          <cell r="AM32">
            <v>0.16501602035525309</v>
          </cell>
          <cell r="AN32">
            <v>0.83949574769962965</v>
          </cell>
          <cell r="AO32">
            <v>1.020748591374911</v>
          </cell>
          <cell r="AP32">
            <v>0.57029953219415574</v>
          </cell>
          <cell r="AQ32">
            <v>0.30328275188387011</v>
          </cell>
          <cell r="AR32">
            <v>0.39431125355750396</v>
          </cell>
          <cell r="AS32">
            <v>1.0434566350393766</v>
          </cell>
          <cell r="AT32">
            <v>0.74003996793648241</v>
          </cell>
          <cell r="AU32">
            <v>1.353320513365901</v>
          </cell>
          <cell r="AV32">
            <v>1.4238742464020646</v>
          </cell>
          <cell r="AW32">
            <v>0.80614445690720515</v>
          </cell>
          <cell r="AX32">
            <v>0.80326011807487419</v>
          </cell>
          <cell r="AY32">
            <v>0.42860408306692932</v>
          </cell>
          <cell r="AZ32">
            <v>0.32365419767106118</v>
          </cell>
          <cell r="BA32">
            <v>0.46714220822812536</v>
          </cell>
          <cell r="BB32">
            <v>1.5616291262016375</v>
          </cell>
          <cell r="BC32">
            <v>1.4323784363987784</v>
          </cell>
          <cell r="BD32">
            <v>0.85870223766984566</v>
          </cell>
          <cell r="BE32">
            <v>0.93425581442261318</v>
          </cell>
          <cell r="BF32">
            <v>0.75501429988101165</v>
          </cell>
          <cell r="BG32">
            <v>1.0243925819093818</v>
          </cell>
          <cell r="BH32">
            <v>0.35253322375132257</v>
          </cell>
          <cell r="BI32">
            <v>0.93949877942722537</v>
          </cell>
          <cell r="BJ32">
            <v>0.63090316450302453</v>
          </cell>
          <cell r="BK32">
            <v>1.2216591585539618</v>
          </cell>
          <cell r="BL32">
            <v>0.96893638144202043</v>
          </cell>
          <cell r="BM32">
            <v>0.97349438745114014</v>
          </cell>
          <cell r="BN32">
            <v>0.4577853799172118</v>
          </cell>
          <cell r="BO32">
            <v>1.4248589314137234</v>
          </cell>
          <cell r="BP32">
            <v>1.1394939603734429</v>
          </cell>
          <cell r="BQ32">
            <v>0.77958583558415739</v>
          </cell>
          <cell r="BR32">
            <v>1.5390832945108031</v>
          </cell>
          <cell r="BS32">
            <v>0.86803551776411325</v>
          </cell>
          <cell r="BT32">
            <v>1.7024344944318983</v>
          </cell>
          <cell r="BU32">
            <v>0.57503581325129005</v>
          </cell>
          <cell r="BV32">
            <v>0.95850988363599754</v>
          </cell>
          <cell r="BW32">
            <v>1.2533050352393502</v>
          </cell>
          <cell r="BX32">
            <v>1.2916942364770421</v>
          </cell>
          <cell r="BY32">
            <v>1.291287587095141</v>
          </cell>
          <cell r="BZ32">
            <v>0.1369680541847913</v>
          </cell>
          <cell r="CA32">
            <v>0.72567995627517234</v>
          </cell>
          <cell r="CB32">
            <v>0.89810631419911147</v>
          </cell>
          <cell r="CC32">
            <v>0.60932385338109896</v>
          </cell>
          <cell r="CD32">
            <v>0.81349581238767144</v>
          </cell>
          <cell r="CE32">
            <v>1.1085930306264515</v>
          </cell>
          <cell r="CF32">
            <v>1.1477356303189765</v>
          </cell>
          <cell r="CG32">
            <v>0.77452173157116988</v>
          </cell>
          <cell r="CH32">
            <v>0.82345733696334378</v>
          </cell>
          <cell r="CI32">
            <v>1.3025928594074827</v>
          </cell>
          <cell r="CJ32">
            <v>0.63166427653213475</v>
          </cell>
          <cell r="CK32">
            <v>0.56245260853260959</v>
          </cell>
          <cell r="CL32">
            <v>0.89244470456077352</v>
          </cell>
          <cell r="CM32">
            <v>1.0417920616166327</v>
          </cell>
          <cell r="CN32">
            <v>0.92173075449792918</v>
          </cell>
          <cell r="CO32">
            <v>1.0218322795769268</v>
          </cell>
          <cell r="CP32">
            <v>1.1151295753731034</v>
          </cell>
          <cell r="CQ32">
            <v>0.97537772661866029</v>
          </cell>
          <cell r="CR32">
            <v>0.52303816143692927</v>
          </cell>
          <cell r="CS32">
            <v>0.91088538480430259</v>
          </cell>
          <cell r="CT32">
            <v>0.75222024480351024</v>
          </cell>
          <cell r="CU32">
            <v>0.39284797361997903</v>
          </cell>
          <cell r="CV32">
            <v>1.3032523783881089</v>
          </cell>
          <cell r="CW32">
            <v>0.8854405854344094</v>
          </cell>
          <cell r="CX32">
            <v>0.80843022205159798</v>
          </cell>
          <cell r="CY32">
            <v>0.44750470907565898</v>
          </cell>
          <cell r="CZ32">
            <v>0.85370603065032924</v>
          </cell>
          <cell r="DA32">
            <v>1.4195580471386222</v>
          </cell>
          <cell r="DB32">
            <v>0.22502674994595395</v>
          </cell>
          <cell r="DC32">
            <v>0.28914331729339438</v>
          </cell>
          <cell r="DD32">
            <v>1.1257869046136051</v>
          </cell>
          <cell r="DE32">
            <v>0.30884804071493477</v>
          </cell>
          <cell r="DF32">
            <v>0.81015735795133992</v>
          </cell>
          <cell r="DG32">
            <v>0.53995173833251897</v>
          </cell>
          <cell r="DH32">
            <v>0.53576119219781049</v>
          </cell>
          <cell r="DI32">
            <v>0.66917827767700544</v>
          </cell>
          <cell r="DJ32">
            <v>1.0144132785047333</v>
          </cell>
          <cell r="DK32">
            <v>0.49442717679059456</v>
          </cell>
          <cell r="DL32">
            <v>0.55399203731305136</v>
          </cell>
          <cell r="DM32">
            <v>0.63354858948116544</v>
          </cell>
          <cell r="DN32">
            <v>0.55798461956875656</v>
          </cell>
          <cell r="DO32">
            <v>0.63256483442025058</v>
          </cell>
          <cell r="DP32">
            <v>0.71193584140756627</v>
          </cell>
          <cell r="DQ32">
            <v>0.97408845580035575</v>
          </cell>
          <cell r="DR32">
            <v>0.94728465228661207</v>
          </cell>
          <cell r="DS32">
            <v>0.83770643403524048</v>
          </cell>
          <cell r="DT32">
            <v>0.86585337505098892</v>
          </cell>
          <cell r="DU32">
            <v>0.88677701557793398</v>
          </cell>
          <cell r="DV32">
            <v>0.80262428401407249</v>
          </cell>
          <cell r="DW32">
            <v>0.88361206013067317</v>
          </cell>
          <cell r="DX32">
            <v>1.0103868689116098</v>
          </cell>
          <cell r="DY32">
            <v>0.37258402310531835</v>
          </cell>
          <cell r="DZ32">
            <v>0.48558957406123682</v>
          </cell>
          <cell r="EA32">
            <v>0.50499726295898029</v>
          </cell>
          <cell r="EB32">
            <v>0.54658513702815981</v>
          </cell>
          <cell r="EC32">
            <v>0.57568313694591211</v>
          </cell>
          <cell r="ED32">
            <v>0.57204121350451942</v>
          </cell>
          <cell r="EE32">
            <v>0.5140789068836682</v>
          </cell>
          <cell r="EF32">
            <v>0.49340465242686093</v>
          </cell>
          <cell r="EG32">
            <v>0.51809065713422342</v>
          </cell>
          <cell r="EH32">
            <v>0.45197207341576018</v>
          </cell>
          <cell r="EI32">
            <v>0.50858266867454915</v>
          </cell>
          <cell r="EJ32">
            <v>0.64429566574244745</v>
          </cell>
          <cell r="EK32">
            <v>3.0271505125355702E-2</v>
          </cell>
          <cell r="EL32">
            <v>0.16063521966344751</v>
          </cell>
          <cell r="EM32">
            <v>0.15911016531282485</v>
          </cell>
          <cell r="EN32">
            <v>0.16321376673738541</v>
          </cell>
          <cell r="EO32">
            <v>0.45276526015447871</v>
          </cell>
          <cell r="EP32">
            <v>0.4106709783255269</v>
          </cell>
          <cell r="EQ32">
            <v>0.48182781824601761</v>
          </cell>
          <cell r="ER32">
            <v>0.45369136005474786</v>
          </cell>
          <cell r="ES32">
            <v>0.36625973325416794</v>
          </cell>
          <cell r="ET32">
            <v>0.28713812779639625</v>
          </cell>
          <cell r="EU32">
            <v>0.34235963630520416</v>
          </cell>
          <cell r="EV32">
            <v>0.44355134264134222</v>
          </cell>
          <cell r="EW32">
            <v>0.26371596770073324</v>
          </cell>
          <cell r="EX32">
            <v>0.38080622595408897</v>
          </cell>
          <cell r="EY32">
            <v>0.36975585549907919</v>
          </cell>
          <cell r="EZ32">
            <v>0.30403946091936973</v>
          </cell>
          <cell r="FA32">
            <v>0.23900275525777204</v>
          </cell>
          <cell r="FB32">
            <v>0.2472629702529332</v>
          </cell>
          <cell r="FC32">
            <v>0.21341535700464931</v>
          </cell>
          <cell r="FD32">
            <v>0.22696567660773326</v>
          </cell>
          <cell r="FE32">
            <v>0.33561787391835196</v>
          </cell>
          <cell r="FF32">
            <v>0.30283096166378698</v>
          </cell>
          <cell r="FG32">
            <v>0.30302132299151197</v>
          </cell>
          <cell r="FH32">
            <v>0.43810788339516193</v>
          </cell>
          <cell r="FI32">
            <v>0.36299144982268672</v>
          </cell>
          <cell r="FJ32">
            <v>0.49619299538268535</v>
          </cell>
          <cell r="FK32">
            <v>0.45837961217578993</v>
          </cell>
          <cell r="FL32">
            <v>0.32878892103360613</v>
          </cell>
          <cell r="FM32">
            <v>0.28140762812512321</v>
          </cell>
          <cell r="FN32">
            <v>0.31933285955571478</v>
          </cell>
          <cell r="FO32">
            <v>-0.5662209469218169</v>
          </cell>
          <cell r="FP32">
            <v>-0.34177795569897285</v>
          </cell>
          <cell r="FQ32">
            <v>9.4803759650076813E-2</v>
          </cell>
          <cell r="FR32">
            <v>0.10825148335872825</v>
          </cell>
          <cell r="FS32">
            <v>0.1094614974790602</v>
          </cell>
          <cell r="FT32">
            <v>9.4177821094660885E-2</v>
          </cell>
          <cell r="FU32">
            <v>8.4211984898956871E-2</v>
          </cell>
          <cell r="FV32">
            <v>6.9586453677587201E-2</v>
          </cell>
          <cell r="FW32">
            <v>0.10686320442042074</v>
          </cell>
          <cell r="FX32">
            <v>0.10632412368734379</v>
          </cell>
          <cell r="FY32">
            <v>6.3865425868826264E-2</v>
          </cell>
          <cell r="FZ32">
            <v>0.13937323382961608</v>
          </cell>
          <cell r="GA32">
            <v>4.4466398377096539E-2</v>
          </cell>
          <cell r="GB32">
            <v>2.9572774083902686E-2</v>
          </cell>
          <cell r="GC32">
            <v>0.16961823482139948</v>
          </cell>
          <cell r="GD32">
            <v>0.13451621408731285</v>
          </cell>
          <cell r="GE32">
            <v>0.19968891121592947</v>
          </cell>
          <cell r="GF32">
            <v>0.20789999536781067</v>
          </cell>
          <cell r="GG32">
            <v>0.16244289772603793</v>
          </cell>
          <cell r="GH32">
            <v>0.1210931487249951</v>
          </cell>
          <cell r="GI32">
            <v>0.10829928249363263</v>
          </cell>
          <cell r="GJ32">
            <v>0.13719549775990458</v>
          </cell>
          <cell r="GK32">
            <v>0.41934229177252291</v>
          </cell>
          <cell r="GL32">
            <v>0.78808479967706546</v>
          </cell>
          <cell r="GM32">
            <v>1.179364999755748</v>
          </cell>
          <cell r="GN32">
            <v>0.70033738323694195</v>
          </cell>
          <cell r="GO32">
            <v>0.68476459368602605</v>
          </cell>
          <cell r="GP32">
            <v>0.46069200861541049</v>
          </cell>
          <cell r="GQ32">
            <v>-0.17842929695225962</v>
          </cell>
          <cell r="GR32">
            <v>9.4949983670744587E-4</v>
          </cell>
          <cell r="GS32">
            <v>0.34931204575173069</v>
          </cell>
          <cell r="GT32">
            <v>0.35140701848072808</v>
          </cell>
          <cell r="GU32">
            <v>0.33441091999996786</v>
          </cell>
          <cell r="GV32">
            <v>0.32326574838259603</v>
          </cell>
          <cell r="GW32">
            <v>0.21232132299007844</v>
          </cell>
          <cell r="GX32">
            <v>0.23926713277025158</v>
          </cell>
          <cell r="GY32">
            <v>0.21298223741885636</v>
          </cell>
          <cell r="GZ32">
            <v>0.32377163024072786</v>
          </cell>
          <cell r="HA32">
            <v>0.34360034567085052</v>
          </cell>
          <cell r="HB32">
            <v>0.36808290231016372</v>
          </cell>
          <cell r="HC32">
            <v>0.32768934927831594</v>
          </cell>
          <cell r="HD32">
            <v>0.37321459613288255</v>
          </cell>
          <cell r="HE32">
            <v>0.25897229954587431</v>
          </cell>
          <cell r="HF32">
            <v>0.29634302743504293</v>
          </cell>
          <cell r="HG32">
            <v>0.290520411062829</v>
          </cell>
          <cell r="HH32">
            <v>0.32099869969574968</v>
          </cell>
          <cell r="HI32">
            <v>0.23129772129823323</v>
          </cell>
          <cell r="HJ32">
            <v>0.25699124985139576</v>
          </cell>
          <cell r="HK32">
            <v>0.13101035734224808</v>
          </cell>
          <cell r="HL32">
            <v>0.13724953648362259</v>
          </cell>
          <cell r="HM32">
            <v>0.27958812513435305</v>
          </cell>
          <cell r="HN32">
            <v>0.26759557511613252</v>
          </cell>
          <cell r="HO32">
            <v>0.40772000242630213</v>
          </cell>
          <cell r="HP32">
            <v>0.44493231398004696</v>
          </cell>
          <cell r="HQ32">
            <v>0.47888225647214711</v>
          </cell>
          <cell r="HR32">
            <v>0.3798579089599059</v>
          </cell>
          <cell r="HS32">
            <v>0.48045667731892649</v>
          </cell>
          <cell r="HT32">
            <v>0.25882841130599843</v>
          </cell>
          <cell r="HU32">
            <v>0.33394278546501255</v>
          </cell>
          <cell r="HV32"/>
          <cell r="HW32"/>
          <cell r="HX32">
            <v>3.4075471327402074E-2</v>
          </cell>
          <cell r="HY32">
            <v>3.3608799809683898E-2</v>
          </cell>
          <cell r="HZ32">
            <v>3.1050774309390183E-2</v>
          </cell>
          <cell r="IA32">
            <v>2.9232600558710686E-2</v>
          </cell>
          <cell r="IB32">
            <v>2.9769117368213305E-2</v>
          </cell>
          <cell r="IC32">
            <v>3.005069080545586E-2</v>
          </cell>
          <cell r="ID32">
            <v>3.1851941664441386E-2</v>
          </cell>
        </row>
        <row r="33">
          <cell r="B33" t="str">
            <v>a24</v>
          </cell>
          <cell r="C33"/>
          <cell r="D33" t="str">
            <v>Hospedagem e pacotes turísticos</v>
          </cell>
          <cell r="E33">
            <v>0.48188114542351457</v>
          </cell>
          <cell r="F33">
            <v>0.33133750667269624</v>
          </cell>
          <cell r="G33">
            <v>0.24564262870836728</v>
          </cell>
          <cell r="H33">
            <v>-0.26043943298064676</v>
          </cell>
          <cell r="I33">
            <v>0.38198563735629421</v>
          </cell>
          <cell r="J33">
            <v>1.2777977285496576</v>
          </cell>
          <cell r="K33">
            <v>0.37482413538340609</v>
          </cell>
          <cell r="L33">
            <v>0.38016238832396709</v>
          </cell>
          <cell r="M33">
            <v>1.0202794993005426</v>
          </cell>
          <cell r="N33">
            <v>0.14838901053302322</v>
          </cell>
          <cell r="O33">
            <v>-0.60304439397722831</v>
          </cell>
          <cell r="P33">
            <v>1.9188599127701025</v>
          </cell>
          <cell r="Q33">
            <v>0.35283568272102173</v>
          </cell>
          <cell r="R33">
            <v>0.71097582194028064</v>
          </cell>
          <cell r="S33">
            <v>2.9669725718207474E-2</v>
          </cell>
          <cell r="T33">
            <v>0.34880351348907368</v>
          </cell>
          <cell r="U33">
            <v>-0.83731468450535829</v>
          </cell>
          <cell r="V33">
            <v>2.0672408941455558</v>
          </cell>
          <cell r="W33">
            <v>1.7405506243822373</v>
          </cell>
          <cell r="X33">
            <v>1.3230386525843159</v>
          </cell>
          <cell r="Y33">
            <v>0.23682360593417684</v>
          </cell>
          <cell r="Z33">
            <v>1.2178330940475064</v>
          </cell>
          <cell r="AA33">
            <v>1.0408258052487582</v>
          </cell>
          <cell r="AB33">
            <v>1.7310846840454133</v>
          </cell>
          <cell r="AC33">
            <v>1.1142101868915972</v>
          </cell>
          <cell r="AD33">
            <v>1.6176339508034943</v>
          </cell>
          <cell r="AE33">
            <v>2.0137507125008511</v>
          </cell>
          <cell r="AF33">
            <v>-0.37076689215884073</v>
          </cell>
          <cell r="AG33">
            <v>0.68295577171784316</v>
          </cell>
          <cell r="AH33">
            <v>-0.49244074915111469</v>
          </cell>
          <cell r="AI33">
            <v>1.5429001262405677</v>
          </cell>
          <cell r="AJ33">
            <v>0.58563378446675074</v>
          </cell>
          <cell r="AK33">
            <v>1.7477073116752564</v>
          </cell>
          <cell r="AL33">
            <v>7.9061645003378089E-2</v>
          </cell>
          <cell r="AM33">
            <v>-0.97432077451084353</v>
          </cell>
          <cell r="AN33">
            <v>-1.4164543685041053E-2</v>
          </cell>
          <cell r="AO33">
            <v>0.71930244213045569</v>
          </cell>
          <cell r="AP33">
            <v>-0.10769537655970396</v>
          </cell>
          <cell r="AQ33">
            <v>0.2059889465357827</v>
          </cell>
          <cell r="AR33">
            <v>0.97714081279146114</v>
          </cell>
          <cell r="AS33">
            <v>1.0873573140898856</v>
          </cell>
          <cell r="AT33">
            <v>0.55287100050354354</v>
          </cell>
          <cell r="AU33">
            <v>1.145675971169851</v>
          </cell>
          <cell r="AV33">
            <v>0.37217372663272386</v>
          </cell>
          <cell r="AW33">
            <v>1.5329701429457714</v>
          </cell>
          <cell r="AX33">
            <v>0.92756358898552094</v>
          </cell>
          <cell r="AY33">
            <v>2.1014736295034595</v>
          </cell>
          <cell r="AZ33">
            <v>0.69847299095459903</v>
          </cell>
          <cell r="BA33">
            <v>0.39938911049446801</v>
          </cell>
          <cell r="BB33">
            <v>0.58857382353608045</v>
          </cell>
          <cell r="BC33">
            <v>0.44601733833138724</v>
          </cell>
          <cell r="BD33">
            <v>1.2344261438856279</v>
          </cell>
          <cell r="BE33">
            <v>-0.34587541967296431</v>
          </cell>
          <cell r="BF33">
            <v>1.6602114411601292</v>
          </cell>
          <cell r="BG33">
            <v>1.9024194957229668</v>
          </cell>
          <cell r="BH33">
            <v>0.62974573214992802</v>
          </cell>
          <cell r="BI33">
            <v>1.0496326182984745</v>
          </cell>
          <cell r="BJ33">
            <v>0.67565917095366501</v>
          </cell>
          <cell r="BK33">
            <v>0.38126285953168804</v>
          </cell>
          <cell r="BL33">
            <v>2.3427560064676669</v>
          </cell>
          <cell r="BM33">
            <v>1.594929732850602</v>
          </cell>
          <cell r="BN33">
            <v>0.85798141509083337</v>
          </cell>
          <cell r="BO33">
            <v>1.583082875330561</v>
          </cell>
          <cell r="BP33">
            <v>-4.5807063370546075E-2</v>
          </cell>
          <cell r="BQ33">
            <v>0.12079373697440587</v>
          </cell>
          <cell r="BR33">
            <v>-5.8381334730853496E-2</v>
          </cell>
          <cell r="BS33">
            <v>-0.69246251235306033</v>
          </cell>
          <cell r="BT33">
            <v>2.3945714532683553</v>
          </cell>
          <cell r="BU33">
            <v>-1.9698605094406503</v>
          </cell>
          <cell r="BV33">
            <v>1.7471133740596798</v>
          </cell>
          <cell r="BW33">
            <v>0.45260640044676848</v>
          </cell>
          <cell r="BX33">
            <v>-1.3524025604884002</v>
          </cell>
          <cell r="BY33">
            <v>2.1871347865748021</v>
          </cell>
          <cell r="BZ33">
            <v>0.88837621040478609</v>
          </cell>
          <cell r="CA33">
            <v>2.0522501963514515</v>
          </cell>
          <cell r="CB33">
            <v>6.4353750049461524</v>
          </cell>
          <cell r="CC33">
            <v>-2.6185283008497038</v>
          </cell>
          <cell r="CD33">
            <v>-3.8311759716933125E-2</v>
          </cell>
          <cell r="CE33">
            <v>-2.2768716623009766</v>
          </cell>
          <cell r="CF33">
            <v>0.49334174153395338</v>
          </cell>
          <cell r="CG33">
            <v>1.3417374047451176</v>
          </cell>
          <cell r="CH33">
            <v>0.17682049880576756</v>
          </cell>
          <cell r="CI33">
            <v>1.6258455780088497</v>
          </cell>
          <cell r="CJ33">
            <v>2.6136957347979717</v>
          </cell>
          <cell r="CK33">
            <v>-0.68599194848007983</v>
          </cell>
          <cell r="CL33">
            <v>0.86783942467727115</v>
          </cell>
          <cell r="CM33">
            <v>-0.10517674628000862</v>
          </cell>
          <cell r="CN33">
            <v>1.9673374710747993</v>
          </cell>
          <cell r="CO33">
            <v>1.6731384401271043</v>
          </cell>
          <cell r="CP33">
            <v>-1.2050454060930207</v>
          </cell>
          <cell r="CQ33">
            <v>2.6013486869802023</v>
          </cell>
          <cell r="CR33">
            <v>0.28329310048020773</v>
          </cell>
          <cell r="CS33">
            <v>-0.18980595093456998</v>
          </cell>
          <cell r="CT33">
            <v>13.541267477845679</v>
          </cell>
          <cell r="CU33">
            <v>-4.7199685953037829</v>
          </cell>
          <cell r="CV33">
            <v>-4.8218585275259471</v>
          </cell>
          <cell r="CW33">
            <v>-0.35006911084809644</v>
          </cell>
          <cell r="CX33">
            <v>0.603584540815433</v>
          </cell>
          <cell r="CY33">
            <v>0.44980253776385837</v>
          </cell>
          <cell r="CZ33">
            <v>-1.4332864319255805</v>
          </cell>
          <cell r="DA33">
            <v>-0.37760058828813214</v>
          </cell>
          <cell r="DB33">
            <v>3.2370902921126259</v>
          </cell>
          <cell r="DC33">
            <v>0.47060142104547253</v>
          </cell>
          <cell r="DD33">
            <v>-1.675274021646473</v>
          </cell>
          <cell r="DE33">
            <v>-0.67425555077505805</v>
          </cell>
          <cell r="DF33">
            <v>-0.45304119984967883</v>
          </cell>
          <cell r="DG33">
            <v>-1.9740092501203605</v>
          </cell>
          <cell r="DH33">
            <v>1.8133637029548453</v>
          </cell>
          <cell r="DI33">
            <v>-0.13353356730280552</v>
          </cell>
          <cell r="DJ33">
            <v>1.2229573125521256</v>
          </cell>
          <cell r="DK33">
            <v>3.3612016794279498E-2</v>
          </cell>
          <cell r="DL33">
            <v>1.4060840393621703</v>
          </cell>
          <cell r="DM33">
            <v>1.118273132131705</v>
          </cell>
          <cell r="DN33">
            <v>-0.17623958209568968</v>
          </cell>
          <cell r="DO33">
            <v>-0.1716797842948381</v>
          </cell>
          <cell r="DP33">
            <v>0.32295804414030727</v>
          </cell>
          <cell r="DQ33">
            <v>-0.4342215735373145</v>
          </cell>
          <cell r="DR33">
            <v>-1.1071116613350398</v>
          </cell>
          <cell r="DS33">
            <v>-1.1290163808101994</v>
          </cell>
          <cell r="DT33">
            <v>7.1931401496860161</v>
          </cell>
          <cell r="DU33">
            <v>-1.8904579314826435</v>
          </cell>
          <cell r="DV33">
            <v>-2.3476150694649078</v>
          </cell>
          <cell r="DW33">
            <v>-0.68662196216828875</v>
          </cell>
          <cell r="DX33">
            <v>-0.65916760161600507</v>
          </cell>
          <cell r="DY33">
            <v>-0.91650355925322913</v>
          </cell>
          <cell r="DZ33">
            <v>-0.43508353133823618</v>
          </cell>
          <cell r="EA33">
            <v>0.48530090662457326</v>
          </cell>
          <cell r="EB33">
            <v>8.4183796727188565E-4</v>
          </cell>
          <cell r="EC33">
            <v>-0.12343716233944235</v>
          </cell>
          <cell r="ED33">
            <v>3.5146357388370575E-2</v>
          </cell>
          <cell r="EE33">
            <v>-1.2499937390336555</v>
          </cell>
          <cell r="EF33">
            <v>-0.16125922567653106</v>
          </cell>
          <cell r="EG33">
            <v>5.9027403426540559E-2</v>
          </cell>
          <cell r="EH33">
            <v>0.686410719179392</v>
          </cell>
          <cell r="EI33">
            <v>-0.12668035996495064</v>
          </cell>
          <cell r="EJ33">
            <v>0.15160285067375412</v>
          </cell>
          <cell r="EK33">
            <v>-0.90516887996822959</v>
          </cell>
          <cell r="EL33">
            <v>0.75305617106857881</v>
          </cell>
          <cell r="EM33">
            <v>3.7532265014021959E-2</v>
          </cell>
          <cell r="EN33">
            <v>1.3592951115175964</v>
          </cell>
          <cell r="EO33">
            <v>-0.86622447174346462</v>
          </cell>
          <cell r="EP33">
            <v>7.572357493761217E-2</v>
          </cell>
          <cell r="EQ33">
            <v>-6.2096838937051757E-2</v>
          </cell>
          <cell r="ER33">
            <v>0.32033907349358515</v>
          </cell>
          <cell r="ES33">
            <v>-0.33393316522109728</v>
          </cell>
          <cell r="ET33">
            <v>9.2790500040607071E-2</v>
          </cell>
          <cell r="EU33">
            <v>1.120063645251193</v>
          </cell>
          <cell r="EV33">
            <v>-0.48954440738128824</v>
          </cell>
          <cell r="EW33">
            <v>1.7255152566447549</v>
          </cell>
          <cell r="EX33">
            <v>-0.30265200483763977</v>
          </cell>
          <cell r="EY33">
            <v>2.3068233977327424</v>
          </cell>
          <cell r="EZ33">
            <v>-0.45460726292965603</v>
          </cell>
          <cell r="FA33">
            <v>1.0559119448755325</v>
          </cell>
          <cell r="FB33">
            <v>-7.2453365263797309E-2</v>
          </cell>
          <cell r="FC33">
            <v>2.333890072671025</v>
          </cell>
          <cell r="FD33">
            <v>1.5203705161835472</v>
          </cell>
          <cell r="FE33">
            <v>-1.8291851954613492</v>
          </cell>
          <cell r="FF33">
            <v>-0.581100891789049</v>
          </cell>
          <cell r="FG33">
            <v>-0.49606101770989142</v>
          </cell>
          <cell r="FH33">
            <v>-0.65408801259746951</v>
          </cell>
          <cell r="FI33">
            <v>-0.46108222403961463</v>
          </cell>
          <cell r="FJ33">
            <v>2.1882334617359334</v>
          </cell>
          <cell r="FK33">
            <v>-1.4635322393332189</v>
          </cell>
          <cell r="FL33">
            <v>-0.86242970889804837</v>
          </cell>
          <cell r="FM33">
            <v>0.16035838959939497</v>
          </cell>
          <cell r="FN33">
            <v>-0.56679896945000507</v>
          </cell>
          <cell r="FO33">
            <v>-0.96723674047535724</v>
          </cell>
          <cell r="FP33">
            <v>-0.84562073126045334</v>
          </cell>
          <cell r="FQ33">
            <v>-0.23132398522766096</v>
          </cell>
          <cell r="FR33">
            <v>0.45750927257964236</v>
          </cell>
          <cell r="FS33">
            <v>8.953620455123712E-2</v>
          </cell>
          <cell r="FT33">
            <v>2.794816527896927</v>
          </cell>
          <cell r="FU33">
            <v>-0.72757104566021269</v>
          </cell>
          <cell r="FV33">
            <v>-0.35162282375009113</v>
          </cell>
          <cell r="FW33">
            <v>-1.2043860092712322</v>
          </cell>
          <cell r="FX33">
            <v>0.11247447933743615</v>
          </cell>
          <cell r="FY33">
            <v>0.48105545130026428</v>
          </cell>
          <cell r="FZ33">
            <v>1.0603340473565908</v>
          </cell>
          <cell r="GA33">
            <v>0.40917211262332387</v>
          </cell>
          <cell r="GB33">
            <v>2.2955712025818968</v>
          </cell>
          <cell r="GC33">
            <v>2.3910190329690977</v>
          </cell>
          <cell r="GD33">
            <v>2.3612937345504577</v>
          </cell>
          <cell r="GE33">
            <v>1.4429181135291742</v>
          </cell>
          <cell r="GF33">
            <v>1.7977994106753954</v>
          </cell>
          <cell r="GG33">
            <v>1.0895682854309854</v>
          </cell>
          <cell r="GH33">
            <v>1.2655764135577812</v>
          </cell>
          <cell r="GI33">
            <v>1.876067513526408</v>
          </cell>
          <cell r="GJ33">
            <v>2.335297645630547</v>
          </cell>
          <cell r="GK33">
            <v>1.61128836594429</v>
          </cell>
          <cell r="GL33">
            <v>1.4594232076959202</v>
          </cell>
          <cell r="GM33">
            <v>1.9295976222319098</v>
          </cell>
          <cell r="GN33">
            <v>0.99877576645637589</v>
          </cell>
          <cell r="GO33">
            <v>1.6989814748090453</v>
          </cell>
          <cell r="GP33">
            <v>0.91428407373224729</v>
          </cell>
          <cell r="GQ33">
            <v>2.3650188860415255E-2</v>
          </cell>
          <cell r="GR33">
            <v>0.8883211339886401</v>
          </cell>
          <cell r="GS33">
            <v>0.45663487028309646</v>
          </cell>
          <cell r="GT33">
            <v>1.9794672681426277</v>
          </cell>
          <cell r="GU33">
            <v>1.4700285280273278</v>
          </cell>
          <cell r="GV33">
            <v>0.32446609939245263</v>
          </cell>
          <cell r="GW33">
            <v>0.34064100734423164</v>
          </cell>
          <cell r="GX33">
            <v>1.2263683457154144</v>
          </cell>
          <cell r="GY33">
            <v>0.38677631376560839</v>
          </cell>
          <cell r="GZ33">
            <v>0.98237345332570669</v>
          </cell>
          <cell r="HA33">
            <v>0.15659896858227285</v>
          </cell>
          <cell r="HB33">
            <v>0.22576700070264621</v>
          </cell>
          <cell r="HC33">
            <v>0.79260477034756605</v>
          </cell>
          <cell r="HD33">
            <v>-4.4206284313574429E-2</v>
          </cell>
          <cell r="HE33">
            <v>-0.48079966418799813</v>
          </cell>
          <cell r="HF33">
            <v>-0.46273586482918461</v>
          </cell>
          <cell r="HG33">
            <v>-0.69907908121776074</v>
          </cell>
          <cell r="HH33">
            <v>0.56662610437837202</v>
          </cell>
          <cell r="HI33">
            <v>0.62403195006510259</v>
          </cell>
          <cell r="HJ33">
            <v>0.13008590753855742</v>
          </cell>
          <cell r="HK33">
            <v>0.53030151728688679</v>
          </cell>
          <cell r="HL33">
            <v>0.4769440413296735</v>
          </cell>
          <cell r="HM33">
            <v>-0.43541346411898019</v>
          </cell>
          <cell r="HN33">
            <v>0.23537111798998467</v>
          </cell>
          <cell r="HO33">
            <v>1.6087182559037245</v>
          </cell>
          <cell r="HP33">
            <v>0.26932099114054608</v>
          </cell>
          <cell r="HQ33">
            <v>0.65926007078714122</v>
          </cell>
          <cell r="HR33">
            <v>0.18336536840951112</v>
          </cell>
          <cell r="HS33">
            <v>0.78547923216427762</v>
          </cell>
          <cell r="HT33">
            <v>1.1693806058484313</v>
          </cell>
          <cell r="HU33">
            <v>1.2437026790020269</v>
          </cell>
          <cell r="HV33"/>
          <cell r="HW33"/>
          <cell r="HX33">
            <v>-1.0983635218666188E-2</v>
          </cell>
          <cell r="HY33">
            <v>-6.5818837540517761E-3</v>
          </cell>
          <cell r="HZ33">
            <v>3.4124098033414541E-3</v>
          </cell>
          <cell r="IA33">
            <v>1.0169288974019919E-2</v>
          </cell>
          <cell r="IB33">
            <v>3.1805739177650505E-3</v>
          </cell>
          <cell r="IC33">
            <v>5.6952652893487166E-3</v>
          </cell>
          <cell r="ID33">
            <v>2.28295070892095E-2</v>
          </cell>
        </row>
        <row r="34">
          <cell r="B34" t="str">
            <v>a25</v>
          </cell>
          <cell r="C34"/>
          <cell r="D34" t="str">
            <v>Mão de obra</v>
          </cell>
          <cell r="E34">
            <v>0.1572882452895783</v>
          </cell>
          <cell r="F34">
            <v>-7.962612893062726E-2</v>
          </cell>
          <cell r="G34">
            <v>5.9698593447279791E-2</v>
          </cell>
          <cell r="H34">
            <v>-7.7662045905086075E-2</v>
          </cell>
          <cell r="I34">
            <v>-7.5205708131846905E-3</v>
          </cell>
          <cell r="J34">
            <v>-0.20983915216629612</v>
          </cell>
          <cell r="K34">
            <v>3.6549974286273397</v>
          </cell>
          <cell r="L34">
            <v>1.0694762762349086</v>
          </cell>
          <cell r="M34">
            <v>0.4792864835238646</v>
          </cell>
          <cell r="N34">
            <v>0.8346144957473598</v>
          </cell>
          <cell r="O34">
            <v>0.5949686381446071</v>
          </cell>
          <cell r="P34">
            <v>0.75484536310558781</v>
          </cell>
          <cell r="Q34">
            <v>0.58272777423329103</v>
          </cell>
          <cell r="R34">
            <v>0.34228746105706875</v>
          </cell>
          <cell r="S34">
            <v>0.55112439533890267</v>
          </cell>
          <cell r="T34">
            <v>0.43537396817690421</v>
          </cell>
          <cell r="U34">
            <v>0.57285334213368344</v>
          </cell>
          <cell r="V34">
            <v>0.43444437334827057</v>
          </cell>
          <cell r="W34">
            <v>0.37854076548184423</v>
          </cell>
          <cell r="X34">
            <v>0.28899868865590861</v>
          </cell>
          <cell r="Y34">
            <v>0.47507859158493204</v>
          </cell>
          <cell r="Z34">
            <v>0.44018632472813124</v>
          </cell>
          <cell r="AA34">
            <v>0.58508174741147911</v>
          </cell>
          <cell r="AB34">
            <v>0.80280973468407524</v>
          </cell>
          <cell r="AC34">
            <v>0.73224191957737617</v>
          </cell>
          <cell r="AD34">
            <v>1.045368776380414</v>
          </cell>
          <cell r="AE34">
            <v>0.79654709267886403</v>
          </cell>
          <cell r="AF34">
            <v>1.1273126335822781</v>
          </cell>
          <cell r="AG34">
            <v>0.91264622734212253</v>
          </cell>
          <cell r="AH34">
            <v>0.75007184239206026</v>
          </cell>
          <cell r="AI34">
            <v>0.47213497273284588</v>
          </cell>
          <cell r="AJ34">
            <v>0.7559548370664686</v>
          </cell>
          <cell r="AK34">
            <v>0.64484454455909201</v>
          </cell>
          <cell r="AL34">
            <v>0.62328443485802154</v>
          </cell>
          <cell r="AM34">
            <v>0.92908502863053855</v>
          </cell>
          <cell r="AN34">
            <v>0.23522674932027599</v>
          </cell>
          <cell r="AO34">
            <v>0.33875774600886643</v>
          </cell>
          <cell r="AP34">
            <v>0.48833119686351267</v>
          </cell>
          <cell r="AQ34">
            <v>0.20711022810138502</v>
          </cell>
          <cell r="AR34">
            <v>0.43079963652930076</v>
          </cell>
          <cell r="AS34">
            <v>0.46435919125408986</v>
          </cell>
          <cell r="AT34">
            <v>0.82681803299510648</v>
          </cell>
          <cell r="AU34">
            <v>0.83770026623157889</v>
          </cell>
          <cell r="AV34">
            <v>0.58779896514916175</v>
          </cell>
          <cell r="AW34">
            <v>0.63329936371438578</v>
          </cell>
          <cell r="AX34">
            <v>0.82727324549871639</v>
          </cell>
          <cell r="AY34">
            <v>0.92462296694264978</v>
          </cell>
          <cell r="AZ34">
            <v>1.1032801466070623</v>
          </cell>
          <cell r="BA34">
            <v>1.7186347528140686</v>
          </cell>
          <cell r="BB34">
            <v>0.388808603146785</v>
          </cell>
          <cell r="BC34">
            <v>0.70000603815574891</v>
          </cell>
          <cell r="BD34">
            <v>1.1036531468478614</v>
          </cell>
          <cell r="BE34">
            <v>1.2654405366586019</v>
          </cell>
          <cell r="BF34">
            <v>0.43523273009033403</v>
          </cell>
          <cell r="BG34">
            <v>0.80914630474624971</v>
          </cell>
          <cell r="BH34">
            <v>0.63045953383222297</v>
          </cell>
          <cell r="BI34">
            <v>0.3796353846222047</v>
          </cell>
          <cell r="BJ34">
            <v>0.70075395542019692</v>
          </cell>
          <cell r="BK34">
            <v>0.59618202697026845</v>
          </cell>
          <cell r="BL34">
            <v>1.2405645416857567</v>
          </cell>
          <cell r="BM34">
            <v>-0.37853419074424721</v>
          </cell>
          <cell r="BN34">
            <v>1.1737728510459391</v>
          </cell>
          <cell r="BO34">
            <v>1.3481847784856171</v>
          </cell>
          <cell r="BP34">
            <v>0.99356453917332033</v>
          </cell>
          <cell r="BQ34">
            <v>1.0875189893773154</v>
          </cell>
          <cell r="BR34">
            <v>0.86667536093941067</v>
          </cell>
          <cell r="BS34">
            <v>0.84453765439786821</v>
          </cell>
          <cell r="BT34">
            <v>1.2863441171694774</v>
          </cell>
          <cell r="BU34">
            <v>1.3659140995402765</v>
          </cell>
          <cell r="BV34">
            <v>0.96375599625130803</v>
          </cell>
          <cell r="BW34">
            <v>0.67484866825621737</v>
          </cell>
          <cell r="BX34">
            <v>0.65093451568010607</v>
          </cell>
          <cell r="BY34">
            <v>0.14011870234318735</v>
          </cell>
          <cell r="BZ34">
            <v>1.67342204557022</v>
          </cell>
          <cell r="CA34">
            <v>0.96590913129807632</v>
          </cell>
          <cell r="CB34">
            <v>0.49049835213912729</v>
          </cell>
          <cell r="CC34">
            <v>0.55423336822386204</v>
          </cell>
          <cell r="CD34">
            <v>0.41482207246994562</v>
          </cell>
          <cell r="CE34">
            <v>6.1937953695718306E-2</v>
          </cell>
          <cell r="CF34">
            <v>1.2464067109196861</v>
          </cell>
          <cell r="CG34">
            <v>1.80818574223143</v>
          </cell>
          <cell r="CH34">
            <v>0.41621287528570861</v>
          </cell>
          <cell r="CI34">
            <v>0.91439062067799171</v>
          </cell>
          <cell r="CJ34">
            <v>1.1200786052486933</v>
          </cell>
          <cell r="CK34">
            <v>0.61549464737767323</v>
          </cell>
          <cell r="CL34">
            <v>0.53670692411154164</v>
          </cell>
          <cell r="CM34">
            <v>0.46599911305906971</v>
          </cell>
          <cell r="CN34">
            <v>0.4179207059645762</v>
          </cell>
          <cell r="CO34">
            <v>0.86647865855221085</v>
          </cell>
          <cell r="CP34">
            <v>0.97742411814098773</v>
          </cell>
          <cell r="CQ34">
            <v>1.0509545715108999</v>
          </cell>
          <cell r="CR34">
            <v>1.09133375934627</v>
          </cell>
          <cell r="CS34">
            <v>0.56989354412510806</v>
          </cell>
          <cell r="CT34">
            <v>0.43093382721615114</v>
          </cell>
          <cell r="CU34">
            <v>0.55755011144371736</v>
          </cell>
          <cell r="CV34">
            <v>0.66296958920068505</v>
          </cell>
          <cell r="CW34">
            <v>1.0433318726277889</v>
          </cell>
          <cell r="CX34">
            <v>0.78276479086794382</v>
          </cell>
          <cell r="CY34">
            <v>0.79889724214194757</v>
          </cell>
          <cell r="CZ34">
            <v>0.67252235503703162</v>
          </cell>
          <cell r="DA34">
            <v>0.92985228177626311</v>
          </cell>
          <cell r="DB34">
            <v>0.88557968717198321</v>
          </cell>
          <cell r="DC34">
            <v>1.0364794617367323</v>
          </cell>
          <cell r="DD34">
            <v>0.79385906590796651</v>
          </cell>
          <cell r="DE34">
            <v>-0.16618317457198373</v>
          </cell>
          <cell r="DF34">
            <v>0.32891541718834105</v>
          </cell>
          <cell r="DG34">
            <v>0.39668750790518459</v>
          </cell>
          <cell r="DH34">
            <v>0.83425881549037229</v>
          </cell>
          <cell r="DI34">
            <v>-5.3381292109349943E-2</v>
          </cell>
          <cell r="DJ34">
            <v>0.51304068397743663</v>
          </cell>
          <cell r="DK34">
            <v>0.39890664557205469</v>
          </cell>
          <cell r="DL34">
            <v>0.75928874121235879</v>
          </cell>
          <cell r="DM34">
            <v>-3.2447739040321721E-2</v>
          </cell>
          <cell r="DN34">
            <v>0.54814204420554802</v>
          </cell>
          <cell r="DO34">
            <v>0.47341776664744373</v>
          </cell>
          <cell r="DP34">
            <v>0.43477716650106402</v>
          </cell>
          <cell r="DQ34">
            <v>0.88896755170864594</v>
          </cell>
          <cell r="DR34">
            <v>0.96848029689971327</v>
          </cell>
          <cell r="DS34">
            <v>1.0309668577484814</v>
          </cell>
          <cell r="DT34">
            <v>0.85664683349899917</v>
          </cell>
          <cell r="DU34">
            <v>0.8432273179153924</v>
          </cell>
          <cell r="DV34">
            <v>0.78975161387855053</v>
          </cell>
          <cell r="DW34">
            <v>0.73070500750380063</v>
          </cell>
          <cell r="DX34">
            <v>0.84910339142385283</v>
          </cell>
          <cell r="DY34">
            <v>0.59626080249395841</v>
          </cell>
          <cell r="DZ34">
            <v>0.49869871404366961</v>
          </cell>
          <cell r="EA34">
            <v>0.42036122913032159</v>
          </cell>
          <cell r="EB34">
            <v>0.58489956808578825</v>
          </cell>
          <cell r="EC34">
            <v>0.57137992521660408</v>
          </cell>
          <cell r="ED34">
            <v>0.61079129014321154</v>
          </cell>
          <cell r="EE34">
            <v>0.63534517065323826</v>
          </cell>
          <cell r="EF34">
            <v>0.51901668819478175</v>
          </cell>
          <cell r="EG34">
            <v>0.48483313567928121</v>
          </cell>
          <cell r="EH34">
            <v>0.43789928134808065</v>
          </cell>
          <cell r="EI34">
            <v>0.3875232386942713</v>
          </cell>
          <cell r="EJ34">
            <v>0.44605199431981646</v>
          </cell>
          <cell r="EK34">
            <v>0.23007239448587313</v>
          </cell>
          <cell r="EL34">
            <v>0.15000693884277894</v>
          </cell>
          <cell r="EM34">
            <v>0.10703207400311499</v>
          </cell>
          <cell r="EN34">
            <v>0.199011427618629</v>
          </cell>
          <cell r="EO34">
            <v>-4.1196415960868649E-2</v>
          </cell>
          <cell r="EP34">
            <v>3.2283364738390219E-3</v>
          </cell>
          <cell r="EQ34">
            <v>3.12878749171972E-2</v>
          </cell>
          <cell r="ER34">
            <v>1.7820310647593374E-2</v>
          </cell>
          <cell r="ES34">
            <v>8.9608773000151132E-2</v>
          </cell>
          <cell r="ET34">
            <v>0.17889899418770483</v>
          </cell>
          <cell r="EU34">
            <v>0.21654843617595532</v>
          </cell>
          <cell r="EV34">
            <v>0.10290655195510112</v>
          </cell>
          <cell r="EW34">
            <v>0.10998545951335359</v>
          </cell>
          <cell r="EX34">
            <v>9.8950119281468574E-2</v>
          </cell>
          <cell r="EY34">
            <v>0.10630213896507712</v>
          </cell>
          <cell r="EZ34">
            <v>0.15734088395760182</v>
          </cell>
          <cell r="FA34">
            <v>0.13870451082161139</v>
          </cell>
          <cell r="FB34">
            <v>8.6401677868892079E-2</v>
          </cell>
          <cell r="FC34">
            <v>4.9809682213194151E-2</v>
          </cell>
          <cell r="FD34">
            <v>8.903273943847978E-2</v>
          </cell>
          <cell r="FE34">
            <v>3.5348252327722207E-2</v>
          </cell>
          <cell r="FF34">
            <v>-4.0432550253598265E-2</v>
          </cell>
          <cell r="FG34">
            <v>4.1714599669816721E-2</v>
          </cell>
          <cell r="FH34">
            <v>0.1142008765065583</v>
          </cell>
          <cell r="FI34">
            <v>0.23523735894697495</v>
          </cell>
          <cell r="FJ34">
            <v>0.16932865515562412</v>
          </cell>
          <cell r="FK34">
            <v>0.155592702379721</v>
          </cell>
          <cell r="FL34">
            <v>0.12667456242797925</v>
          </cell>
          <cell r="FM34">
            <v>-4.6064010309237347E-2</v>
          </cell>
          <cell r="FN34">
            <v>-0.14513111828181025</v>
          </cell>
          <cell r="FO34">
            <v>-0.16923381636540569</v>
          </cell>
          <cell r="FP34">
            <v>-0.11811955808025232</v>
          </cell>
          <cell r="FQ34">
            <v>-9.3634797371180412E-2</v>
          </cell>
          <cell r="FR34">
            <v>-0.17846330317485126</v>
          </cell>
          <cell r="FS34">
            <v>-0.1723502004455213</v>
          </cell>
          <cell r="FT34">
            <v>-0.13154839653060435</v>
          </cell>
          <cell r="FU34">
            <v>-2.5639125775484217E-2</v>
          </cell>
          <cell r="FV34">
            <v>1.2577388677186718E-2</v>
          </cell>
          <cell r="FW34">
            <v>2.7239326988777179E-2</v>
          </cell>
          <cell r="FX34">
            <v>9.3752891389868864E-2</v>
          </cell>
          <cell r="FY34">
            <v>0.10808439506240575</v>
          </cell>
          <cell r="FZ34">
            <v>0.12958219983703145</v>
          </cell>
          <cell r="GA34">
            <v>0.14908048137598939</v>
          </cell>
          <cell r="GB34">
            <v>0.1239241839082581</v>
          </cell>
          <cell r="GC34">
            <v>0.1729684866230059</v>
          </cell>
          <cell r="GD34">
            <v>0.226529081371595</v>
          </cell>
          <cell r="GE34">
            <v>0.20089790543522668</v>
          </cell>
          <cell r="GF34">
            <v>0.202165576958663</v>
          </cell>
          <cell r="GG34">
            <v>0.22660833851711004</v>
          </cell>
          <cell r="GH34">
            <v>0.2377972910794881</v>
          </cell>
          <cell r="GI34">
            <v>0.25676210102962216</v>
          </cell>
          <cell r="GJ34">
            <v>0.22452301035649214</v>
          </cell>
          <cell r="GK34">
            <v>0.32253868905007721</v>
          </cell>
          <cell r="GL34">
            <v>0.36618484008540975</v>
          </cell>
          <cell r="GM34">
            <v>0.44224856039809879</v>
          </cell>
          <cell r="GN34">
            <v>0.41794500035663873</v>
          </cell>
          <cell r="GO34">
            <v>0.4282543093019342</v>
          </cell>
          <cell r="GP34">
            <v>0.22924854678849726</v>
          </cell>
          <cell r="GQ34">
            <v>0.26491779263216131</v>
          </cell>
          <cell r="GR34">
            <v>0.29666798638898229</v>
          </cell>
          <cell r="GS34">
            <v>0.36000141473999747</v>
          </cell>
          <cell r="GT34">
            <v>0.35103768251660483</v>
          </cell>
          <cell r="GU34">
            <v>0.3045442358099848</v>
          </cell>
          <cell r="GV34">
            <v>0.42235376686841164</v>
          </cell>
          <cell r="GW34">
            <v>0.42438919478769321</v>
          </cell>
          <cell r="GX34">
            <v>0.42231168580573808</v>
          </cell>
          <cell r="GY34">
            <v>0.46545945313896198</v>
          </cell>
          <cell r="GZ34">
            <v>0.49171965057995237</v>
          </cell>
          <cell r="HA34">
            <v>0.60792564145484107</v>
          </cell>
          <cell r="HB34">
            <v>0.59967388489059203</v>
          </cell>
          <cell r="HC34">
            <v>0.64009523691427717</v>
          </cell>
          <cell r="HD34">
            <v>0.62907126236888189</v>
          </cell>
          <cell r="HE34">
            <v>0.58557961035599249</v>
          </cell>
          <cell r="HF34">
            <v>0.61489874502782982</v>
          </cell>
          <cell r="HG34">
            <v>0.62286546584257962</v>
          </cell>
          <cell r="HH34">
            <v>0.61564894733530195</v>
          </cell>
          <cell r="HI34">
            <v>0.55311171148476035</v>
          </cell>
          <cell r="HJ34">
            <v>0.61322043564024398</v>
          </cell>
          <cell r="HK34">
            <v>0.55501403773503455</v>
          </cell>
          <cell r="HL34">
            <v>0.55743443319590824</v>
          </cell>
          <cell r="HM34">
            <v>0.52965490617937405</v>
          </cell>
          <cell r="HN34">
            <v>0.50553736803560412</v>
          </cell>
          <cell r="HO34">
            <v>0.55066516436343704</v>
          </cell>
          <cell r="HP34">
            <v>0.55150284294462892</v>
          </cell>
          <cell r="HQ34">
            <v>0.53712218099791187</v>
          </cell>
          <cell r="HR34">
            <v>0.52149822318598638</v>
          </cell>
          <cell r="HS34">
            <v>0.59617128538556585</v>
          </cell>
          <cell r="HT34">
            <v>0.61320556310077734</v>
          </cell>
          <cell r="HU34">
            <v>0.67294931296926563</v>
          </cell>
          <cell r="HV34"/>
          <cell r="HW34"/>
          <cell r="HX34">
            <v>7.4221373115199274E-2</v>
          </cell>
          <cell r="HY34">
            <v>7.4537536447117247E-2</v>
          </cell>
          <cell r="HZ34">
            <v>7.3697756151772875E-2</v>
          </cell>
          <cell r="IA34">
            <v>7.3107095609109329E-2</v>
          </cell>
          <cell r="IB34">
            <v>7.2252836208690052E-2</v>
          </cell>
          <cell r="IC34">
            <v>7.126143613649738E-2</v>
          </cell>
          <cell r="ID34">
            <v>7.0975318923307329E-2</v>
          </cell>
        </row>
        <row r="35">
          <cell r="B35" t="str">
            <v>a26</v>
          </cell>
          <cell r="C35"/>
          <cell r="D35" t="str">
            <v>Transporte por aplicativo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-1.6861037011040025E-9</v>
          </cell>
          <cell r="AI35">
            <v>-8.8390947894367855E-9</v>
          </cell>
          <cell r="AJ35">
            <v>-1.7371604599247803E-8</v>
          </cell>
          <cell r="AK35">
            <v>-3.065196096940781E-9</v>
          </cell>
          <cell r="AL35">
            <v>7.236499754981196E-8</v>
          </cell>
          <cell r="AM35">
            <v>2.3797500148248218E-7</v>
          </cell>
          <cell r="AN35">
            <v>6.1516098526226415E-7</v>
          </cell>
          <cell r="AO35">
            <v>1.2042959980362866E-6</v>
          </cell>
          <cell r="AP35">
            <v>1.3711429716067869E-6</v>
          </cell>
          <cell r="AQ35">
            <v>2.3802799375971517E-7</v>
          </cell>
          <cell r="AR35">
            <v>-2.358529926027586E-6</v>
          </cell>
          <cell r="AS35">
            <v>-5.5907221252482486E-6</v>
          </cell>
          <cell r="AT35">
            <v>-1.1138550959799431E-5</v>
          </cell>
          <cell r="AU35">
            <v>-1.3138324518990885E-5</v>
          </cell>
          <cell r="AV35">
            <v>-1.773715410990917E-6</v>
          </cell>
          <cell r="AW35">
            <v>1.8912686215344365E-5</v>
          </cell>
          <cell r="AX35">
            <v>3.6196304705526927E-5</v>
          </cell>
          <cell r="AY35">
            <v>4.0075566062114376E-5</v>
          </cell>
          <cell r="AZ35">
            <v>5.6701290191085718E-5</v>
          </cell>
          <cell r="BA35">
            <v>9.1865398132995324E-6</v>
          </cell>
          <cell r="BB35">
            <v>-5.4267278031261412E-5</v>
          </cell>
          <cell r="BC35">
            <v>-9.0282006624420319E-5</v>
          </cell>
          <cell r="BD35">
            <v>-9.7805240358184165E-5</v>
          </cell>
          <cell r="BE35">
            <v>-9.6353368704171771E-5</v>
          </cell>
          <cell r="BF35">
            <v>-1.7513232015176072E-4</v>
          </cell>
          <cell r="BG35">
            <v>-2.2892753752046247E-4</v>
          </cell>
          <cell r="BH35">
            <v>-1.4957361031520122E-5</v>
          </cell>
          <cell r="BI35">
            <v>4.2152587023736032E-4</v>
          </cell>
          <cell r="BJ35">
            <v>8.1551267862778332E-4</v>
          </cell>
          <cell r="BK35">
            <v>8.3222367068458425E-4</v>
          </cell>
          <cell r="BL35">
            <v>1.0759269947016037E-3</v>
          </cell>
          <cell r="BM35">
            <v>-3.396909626900424E-4</v>
          </cell>
          <cell r="BN35">
            <v>-1.9548132951712205E-3</v>
          </cell>
          <cell r="BO35">
            <v>-2.3041513223489574E-3</v>
          </cell>
          <cell r="BP35">
            <v>-1.274549078743803E-3</v>
          </cell>
          <cell r="BQ35">
            <v>2.7525577135634194E-4</v>
          </cell>
          <cell r="BR35">
            <v>9.4768117087085102E-4</v>
          </cell>
          <cell r="BS35">
            <v>5.108611190252077E-4</v>
          </cell>
          <cell r="BT35">
            <v>2.903696138361056E-4</v>
          </cell>
          <cell r="BU35">
            <v>1.3016410129012002E-3</v>
          </cell>
          <cell r="BV35">
            <v>3.6382439501352337E-3</v>
          </cell>
          <cell r="BW35">
            <v>3.681970232392473E-3</v>
          </cell>
          <cell r="BX35">
            <v>4.7693861237547708E-3</v>
          </cell>
          <cell r="BY35">
            <v>-1.8868422848754562E-3</v>
          </cell>
          <cell r="BZ35">
            <v>-9.5352007631248625E-3</v>
          </cell>
          <cell r="CA35">
            <v>-1.1011678891946985E-2</v>
          </cell>
          <cell r="CB35">
            <v>-1.0754072171309303E-2</v>
          </cell>
          <cell r="CC35">
            <v>7.6357911548399215E-3</v>
          </cell>
          <cell r="CD35">
            <v>6.948361824214544E-3</v>
          </cell>
          <cell r="CE35">
            <v>5.2430711995725687E-3</v>
          </cell>
          <cell r="CF35">
            <v>1.290587193096826E-3</v>
          </cell>
          <cell r="CG35">
            <v>1.0586725676802189E-3</v>
          </cell>
          <cell r="CH35">
            <v>1.1914022132117452E-2</v>
          </cell>
          <cell r="CI35">
            <v>1.1982329695953808E-2</v>
          </cell>
          <cell r="CJ35">
            <v>9.0455954323260812E-3</v>
          </cell>
          <cell r="CK35">
            <v>-4.0449556354076321E-3</v>
          </cell>
          <cell r="CL35">
            <v>-1.8527712136148011E-2</v>
          </cell>
          <cell r="CM35">
            <v>-2.1070399018512376E-2</v>
          </cell>
          <cell r="CN35">
            <v>-0.12613669638548686</v>
          </cell>
          <cell r="CO35">
            <v>0.11979299639919816</v>
          </cell>
          <cell r="CP35">
            <v>1.2881296034336742E-2</v>
          </cell>
          <cell r="CQ35">
            <v>9.9292597264764026E-3</v>
          </cell>
          <cell r="CR35">
            <v>2.0866291011003568E-3</v>
          </cell>
          <cell r="CS35">
            <v>5.3048494190477413E-4</v>
          </cell>
          <cell r="CT35">
            <v>2.3175343086251132E-2</v>
          </cell>
          <cell r="CU35">
            <v>2.3235248797377039E-2</v>
          </cell>
          <cell r="CV35">
            <v>1.119552030750981E-2</v>
          </cell>
          <cell r="CW35">
            <v>-5.3690311566612081E-3</v>
          </cell>
          <cell r="CX35">
            <v>-2.2505265753508752E-2</v>
          </cell>
          <cell r="CY35">
            <v>-2.5194877894321621E-2</v>
          </cell>
          <cell r="CZ35">
            <v>-0.41791571707980779</v>
          </cell>
          <cell r="DA35">
            <v>0.40909115338330082</v>
          </cell>
          <cell r="DB35">
            <v>1.2664799644170444E-2</v>
          </cell>
          <cell r="DC35">
            <v>9.7391973875602389E-3</v>
          </cell>
          <cell r="DD35">
            <v>1.3964003792779067E-3</v>
          </cell>
          <cell r="DE35">
            <v>2.0404493155012915E-4</v>
          </cell>
          <cell r="DF35">
            <v>3.6706635517532504E-2</v>
          </cell>
          <cell r="DG35">
            <v>3.8504645611652677E-2</v>
          </cell>
          <cell r="DH35">
            <v>8.0070585427733931E-3</v>
          </cell>
          <cell r="DI35">
            <v>2.635377216435586E-3</v>
          </cell>
          <cell r="DJ35">
            <v>-2.4291556852205076E-3</v>
          </cell>
          <cell r="DK35">
            <v>-8.8231332813535346E-3</v>
          </cell>
          <cell r="DL35">
            <v>-0.9877580653873963</v>
          </cell>
          <cell r="DM35">
            <v>0.94690372949577295</v>
          </cell>
          <cell r="DN35">
            <v>-3.3708529413218002E-2</v>
          </cell>
          <cell r="DO35">
            <v>-1.9697405443821481E-2</v>
          </cell>
          <cell r="DP35">
            <v>8.8128627791235203E-3</v>
          </cell>
          <cell r="DQ35">
            <v>4.3796352276203265E-2</v>
          </cell>
          <cell r="DR35">
            <v>8.6458601244871147E-2</v>
          </cell>
          <cell r="DS35">
            <v>9.4032682939968026E-2</v>
          </cell>
          <cell r="DT35">
            <v>4.1944349873574538E-2</v>
          </cell>
          <cell r="DU35">
            <v>2.4254522184747884E-3</v>
          </cell>
          <cell r="DV35">
            <v>-4.3930019034803536E-2</v>
          </cell>
          <cell r="DW35">
            <v>-8.9220790883132395E-2</v>
          </cell>
          <cell r="DX35">
            <v>-1.5584103163512992</v>
          </cell>
          <cell r="DY35">
            <v>1.3215023644631287</v>
          </cell>
          <cell r="DZ35">
            <v>-8.5471429650723962E-2</v>
          </cell>
          <cell r="EA35">
            <v>1.9543944394555979E-2</v>
          </cell>
          <cell r="EB35">
            <v>0.13237062960583046</v>
          </cell>
          <cell r="EC35">
            <v>0.22796364320743123</v>
          </cell>
          <cell r="ED35">
            <v>0.24883163635298899</v>
          </cell>
          <cell r="EE35">
            <v>0.21028989246494234</v>
          </cell>
          <cell r="EF35">
            <v>7.40840646719505E-2</v>
          </cell>
          <cell r="EG35">
            <v>-0.10251394207921294</v>
          </cell>
          <cell r="EH35">
            <v>-0.26884648919659071</v>
          </cell>
          <cell r="EI35">
            <v>-0.37237673325361698</v>
          </cell>
          <cell r="EJ35">
            <v>-1.9442485258061453</v>
          </cell>
          <cell r="EK35">
            <v>1.2610256655560761</v>
          </cell>
          <cell r="EL35">
            <v>-1.8527949496345286E-2</v>
          </cell>
          <cell r="EM35">
            <v>0.1049299899901257</v>
          </cell>
          <cell r="EN35">
            <v>0.5577832494505941</v>
          </cell>
          <cell r="EO35">
            <v>0.52217431155330019</v>
          </cell>
          <cell r="EP35">
            <v>0.83759621003642337</v>
          </cell>
          <cell r="EQ35">
            <v>9.799756532507331E-2</v>
          </cell>
          <cell r="ER35">
            <v>0.41272099100066839</v>
          </cell>
          <cell r="ES35">
            <v>-0.63652201340758552</v>
          </cell>
          <cell r="ET35">
            <v>-0.59386156039001037</v>
          </cell>
          <cell r="EU35">
            <v>-1.4110497678055225</v>
          </cell>
          <cell r="EV35">
            <v>-2.0039798426817725</v>
          </cell>
          <cell r="EW35">
            <v>1.1810273895244734</v>
          </cell>
          <cell r="EX35">
            <v>-5.6611956924257356E-3</v>
          </cell>
          <cell r="EY35">
            <v>0.35856179893107765</v>
          </cell>
          <cell r="EZ35">
            <v>1.5691041849586185</v>
          </cell>
          <cell r="FA35">
            <v>0.98179612578199738</v>
          </cell>
          <cell r="FB35">
            <v>1.7112130417202565</v>
          </cell>
          <cell r="FC35">
            <v>-0.56551253369386245</v>
          </cell>
          <cell r="FD35">
            <v>0.99673186362923616</v>
          </cell>
          <cell r="FE35">
            <v>-2.0373244685292065</v>
          </cell>
          <cell r="FF35">
            <v>-0.90083961185787587</v>
          </cell>
          <cell r="FG35">
            <v>-2.5234482109402165</v>
          </cell>
          <cell r="FH35">
            <v>-2.2578897468950743</v>
          </cell>
          <cell r="FI35">
            <v>1.9183676438222932</v>
          </cell>
          <cell r="FJ35">
            <v>-2.2666972764660613</v>
          </cell>
          <cell r="FK35">
            <v>-1.3413712818230721</v>
          </cell>
          <cell r="FL35">
            <v>-2.262035341618116</v>
          </cell>
          <cell r="FM35">
            <v>6.5175062156017134</v>
          </cell>
          <cell r="FN35">
            <v>-11.6113737437651</v>
          </cell>
          <cell r="FO35">
            <v>-9.5018527705464635</v>
          </cell>
          <cell r="FP35">
            <v>1.9863343701512832</v>
          </cell>
          <cell r="FQ35">
            <v>-2.5474124934387561</v>
          </cell>
          <cell r="FR35">
            <v>-0.6153401107134755</v>
          </cell>
          <cell r="FS35">
            <v>4.1854271110654651</v>
          </cell>
          <cell r="FT35">
            <v>9.1727984098068305</v>
          </cell>
          <cell r="FU35">
            <v>-6.6194265851776635</v>
          </cell>
          <cell r="FV35">
            <v>-1.2882484000990928</v>
          </cell>
          <cell r="FW35">
            <v>-3.2697552110597741</v>
          </cell>
          <cell r="FX35">
            <v>-8.5425146621677186</v>
          </cell>
          <cell r="FY35">
            <v>3.5965453645089127</v>
          </cell>
          <cell r="FZ35">
            <v>1.7165401961041908</v>
          </cell>
          <cell r="GA35">
            <v>7.745257378447846</v>
          </cell>
          <cell r="GB35">
            <v>4.310476803606079</v>
          </cell>
          <cell r="GC35">
            <v>3.188724025695052</v>
          </cell>
          <cell r="GD35">
            <v>19.69558317161993</v>
          </cell>
          <cell r="GE35">
            <v>3.7101200372033958</v>
          </cell>
          <cell r="GF35">
            <v>6.14985559210308</v>
          </cell>
          <cell r="GG35">
            <v>-9.1840377394257189</v>
          </cell>
          <cell r="GH35">
            <v>-0.21230462817347018</v>
          </cell>
          <cell r="GI35">
            <v>7.347146101216623</v>
          </cell>
          <cell r="GJ35">
            <v>6.5890451932053082</v>
          </cell>
          <cell r="GK35">
            <v>1.4799241361092896</v>
          </cell>
          <cell r="GL35">
            <v>0.21610380392979778</v>
          </cell>
          <cell r="GM35">
            <v>0.49721693355382968</v>
          </cell>
          <cell r="GN35">
            <v>-0.96945865998668523</v>
          </cell>
          <cell r="GO35">
            <v>0.22449694491237437</v>
          </cell>
          <cell r="GP35">
            <v>-2.2979719817612647</v>
          </cell>
          <cell r="GQ35">
            <v>-3.9141950035524076</v>
          </cell>
          <cell r="GR35">
            <v>3.8126267527070183</v>
          </cell>
          <cell r="GS35">
            <v>-5.659572647423829</v>
          </cell>
          <cell r="GT35">
            <v>1.8606858958995218</v>
          </cell>
          <cell r="GU35">
            <v>1.4172637889851671</v>
          </cell>
          <cell r="GV35">
            <v>-0.77707701760195391</v>
          </cell>
          <cell r="GW35">
            <v>0.28276551976036046</v>
          </cell>
          <cell r="GX35">
            <v>3.8242994101145342</v>
          </cell>
          <cell r="GY35">
            <v>-1.6460148016594474</v>
          </cell>
          <cell r="GZ35">
            <v>3.6196734809832947</v>
          </cell>
          <cell r="HA35">
            <v>-0.35674183587971697</v>
          </cell>
          <cell r="HB35">
            <v>0.62827976624203075</v>
          </cell>
          <cell r="HC35">
            <v>0.89180594457339168</v>
          </cell>
          <cell r="HD35">
            <v>-1.847403193077028</v>
          </cell>
          <cell r="HE35">
            <v>2.1502376021262535</v>
          </cell>
          <cell r="HF35">
            <v>0.12766995902566691</v>
          </cell>
          <cell r="HG35">
            <v>1.083379012927594</v>
          </cell>
          <cell r="HH35">
            <v>0.75648868181691853</v>
          </cell>
          <cell r="HI35">
            <v>0.71947295028391522</v>
          </cell>
          <cell r="HJ35">
            <v>-0.69378694851617695</v>
          </cell>
          <cell r="HK35">
            <v>0.13687061781924115</v>
          </cell>
          <cell r="HL35">
            <v>-0.84616967044132707</v>
          </cell>
          <cell r="HM35">
            <v>-0.79564273955551812</v>
          </cell>
          <cell r="HN35">
            <v>0.44543035260768704</v>
          </cell>
          <cell r="HO35">
            <v>-5.8110213491031999</v>
          </cell>
          <cell r="HP35">
            <v>14.030402089481896</v>
          </cell>
          <cell r="HQ35">
            <v>6.1289090130943009</v>
          </cell>
          <cell r="HR35">
            <v>2.954785544089475</v>
          </cell>
          <cell r="HS35">
            <v>1.0762754181691889</v>
          </cell>
          <cell r="HT35">
            <v>2.0408982712213088</v>
          </cell>
          <cell r="HU35">
            <v>3.0162165110118906</v>
          </cell>
          <cell r="HV35"/>
          <cell r="HW35"/>
          <cell r="HX35">
            <v>0.12218201976360965</v>
          </cell>
          <cell r="HY35">
            <v>8.5606070592723293E-2</v>
          </cell>
          <cell r="HZ35">
            <v>7.5460681183358025E-2</v>
          </cell>
          <cell r="IA35">
            <v>5.2227053615163443E-2</v>
          </cell>
          <cell r="IB35">
            <v>3.5206968623501256E-2</v>
          </cell>
          <cell r="IC35">
            <v>3.714789140567909E-2</v>
          </cell>
          <cell r="ID35">
            <v>-3.1639456918650222E-2</v>
          </cell>
        </row>
        <row r="36">
          <cell r="B36" t="str">
            <v>a27</v>
          </cell>
          <cell r="C36"/>
          <cell r="D36" t="str">
            <v>Alimentação no domicílio</v>
          </cell>
          <cell r="E36">
            <v>0.94052194816975998</v>
          </cell>
          <cell r="F36">
            <v>1.1099945661805037</v>
          </cell>
          <cell r="G36">
            <v>0.90840879928926199</v>
          </cell>
          <cell r="H36">
            <v>0.46855780843682737</v>
          </cell>
          <cell r="I36">
            <v>0.39464926016179902</v>
          </cell>
          <cell r="J36">
            <v>0.93466970246305436</v>
          </cell>
          <cell r="K36">
            <v>0.88840523312067887</v>
          </cell>
          <cell r="L36">
            <v>-3.3490999038477298E-2</v>
          </cell>
          <cell r="M36">
            <v>-0.49851802847689441</v>
          </cell>
          <cell r="N36">
            <v>1.184303181663509</v>
          </cell>
          <cell r="O36">
            <v>2.3806995957743169</v>
          </cell>
          <cell r="P36">
            <v>1.8700317904731207</v>
          </cell>
          <cell r="Q36">
            <v>1.2663006836624646</v>
          </cell>
          <cell r="R36">
            <v>0.51240484818092114</v>
          </cell>
          <cell r="S36">
            <v>0.11748467981389865</v>
          </cell>
          <cell r="T36">
            <v>2.7761379052324315</v>
          </cell>
          <cell r="U36">
            <v>1.2411871853682754</v>
          </cell>
          <cell r="V36">
            <v>0.61869393339735268</v>
          </cell>
          <cell r="W36">
            <v>0.47327871580722558</v>
          </cell>
          <cell r="X36">
            <v>1.6480546344282345</v>
          </cell>
          <cell r="Y36">
            <v>1.8502755776270448</v>
          </cell>
          <cell r="Z36">
            <v>2.5207060081482382</v>
          </cell>
          <cell r="AA36">
            <v>1.3569482670453539</v>
          </cell>
          <cell r="AB36">
            <v>-0.33982720399802702</v>
          </cell>
          <cell r="AC36">
            <v>-0.15900406248495358</v>
          </cell>
          <cell r="AD36">
            <v>0.62647017414616357</v>
          </cell>
          <cell r="AE36">
            <v>0.14595571937302054</v>
          </cell>
          <cell r="AF36">
            <v>0.24409015763038155</v>
          </cell>
          <cell r="AG36">
            <v>9.0365665932964134E-2</v>
          </cell>
          <cell r="AH36">
            <v>-1.3175003180876388E-2</v>
          </cell>
          <cell r="AI36">
            <v>-0.31516868068570147</v>
          </cell>
          <cell r="AJ36">
            <v>0.15172613360583398</v>
          </cell>
          <cell r="AK36">
            <v>0.12283585546745712</v>
          </cell>
          <cell r="AL36">
            <v>0.96917020183194325</v>
          </cell>
          <cell r="AM36">
            <v>0.23874215046686231</v>
          </cell>
          <cell r="AN36">
            <v>1.920028253501016E-2</v>
          </cell>
          <cell r="AO36">
            <v>0.19722498221415208</v>
          </cell>
          <cell r="AP36">
            <v>-0.34381779647063127</v>
          </cell>
          <cell r="AQ36">
            <v>-0.19119285317196955</v>
          </cell>
          <cell r="AR36">
            <v>-8.0315874446540647E-2</v>
          </cell>
          <cell r="AS36">
            <v>0.49246941368295438</v>
          </cell>
          <cell r="AT36">
            <v>1.2759369585574944</v>
          </cell>
          <cell r="AU36">
            <v>1.6608688230391806</v>
          </cell>
          <cell r="AV36">
            <v>1.9783125679566211</v>
          </cell>
          <cell r="AW36">
            <v>-0.28820025069371979</v>
          </cell>
          <cell r="AX36">
            <v>-1.3447172645148839</v>
          </cell>
          <cell r="AY36">
            <v>-0.61132800399722953</v>
          </cell>
          <cell r="AZ36">
            <v>-0.12845019770988131</v>
          </cell>
          <cell r="BA36">
            <v>1.8223202097399991</v>
          </cell>
          <cell r="BB36">
            <v>2.1875496605970852</v>
          </cell>
          <cell r="BC36">
            <v>2.2243455110607897</v>
          </cell>
          <cell r="BD36">
            <v>1.0590686801233602</v>
          </cell>
          <cell r="BE36">
            <v>0.38980642528481724</v>
          </cell>
          <cell r="BF36">
            <v>-9.7181515585944567E-2</v>
          </cell>
          <cell r="BG36">
            <v>0.27860435049483101</v>
          </cell>
          <cell r="BH36">
            <v>0.41262097076293003</v>
          </cell>
          <cell r="BI36">
            <v>0.32621087332888976</v>
          </cell>
          <cell r="BJ36">
            <v>-2.8270344867593167E-2</v>
          </cell>
          <cell r="BK36">
            <v>-0.18276528815098914</v>
          </cell>
          <cell r="BL36">
            <v>1.2990290761229772</v>
          </cell>
          <cell r="BM36">
            <v>0.9238641186128973</v>
          </cell>
          <cell r="BN36">
            <v>7.7186753223742244E-2</v>
          </cell>
          <cell r="BO36">
            <v>0.8023615399938393</v>
          </cell>
          <cell r="BP36">
            <v>1.1058686612214217</v>
          </cell>
          <cell r="BQ36">
            <v>-0.16041987850961448</v>
          </cell>
          <cell r="BR36">
            <v>-3.5273951301434181E-2</v>
          </cell>
          <cell r="BS36">
            <v>-0.2049353380054697</v>
          </cell>
          <cell r="BT36">
            <v>0.49746758548224079</v>
          </cell>
          <cell r="BU36">
            <v>0.73715666571064276</v>
          </cell>
          <cell r="BV36">
            <v>1.3964077717651548</v>
          </cell>
          <cell r="BW36">
            <v>1.5388492294702729</v>
          </cell>
          <cell r="BX36">
            <v>1.6034958705928091</v>
          </cell>
          <cell r="BY36">
            <v>1.820818245989031</v>
          </cell>
          <cell r="BZ36">
            <v>1.2445283748281639</v>
          </cell>
          <cell r="CA36">
            <v>0.20087747266788369</v>
          </cell>
          <cell r="CB36">
            <v>1.0373093597780354</v>
          </cell>
          <cell r="CC36">
            <v>1.5834218666264519</v>
          </cell>
          <cell r="CD36">
            <v>1.5893269812285382</v>
          </cell>
          <cell r="CE36">
            <v>0.95314250630505626</v>
          </cell>
          <cell r="CF36">
            <v>0.96957006488204911</v>
          </cell>
          <cell r="CG36">
            <v>-5.305766812924162E-2</v>
          </cell>
          <cell r="CH36">
            <v>0.32713571885723525</v>
          </cell>
          <cell r="CI36">
            <v>-9.7113245564628414E-2</v>
          </cell>
          <cell r="CJ36">
            <v>0.49995363313999519</v>
          </cell>
          <cell r="CK36">
            <v>7.5950137760898428E-2</v>
          </cell>
          <cell r="CL36">
            <v>0.82506537842203898</v>
          </cell>
          <cell r="CM36">
            <v>0.25118763262750576</v>
          </cell>
          <cell r="CN36">
            <v>0.57795620067462039</v>
          </cell>
          <cell r="CO36">
            <v>-2.6616488881316513E-2</v>
          </cell>
          <cell r="CP36">
            <v>0.18228198259868122</v>
          </cell>
          <cell r="CQ36">
            <v>2.0232180346612552</v>
          </cell>
          <cell r="CR36">
            <v>1.3265090339542382</v>
          </cell>
          <cell r="CS36">
            <v>0.3135989933859662</v>
          </cell>
          <cell r="CT36">
            <v>-4.398740460145234E-2</v>
          </cell>
          <cell r="CU36">
            <v>-2.8782273944216286E-2</v>
          </cell>
          <cell r="CV36">
            <v>0.37547949300365246</v>
          </cell>
          <cell r="CW36">
            <v>0.9446699046205822</v>
          </cell>
          <cell r="CX36">
            <v>0.30023528028095825</v>
          </cell>
          <cell r="CY36">
            <v>0.96932345220392335</v>
          </cell>
          <cell r="CZ36">
            <v>0.66900425543950348</v>
          </cell>
          <cell r="DA36">
            <v>0.78163064715816688</v>
          </cell>
          <cell r="DB36">
            <v>0.72973108074994286</v>
          </cell>
          <cell r="DC36">
            <v>0.73901213860129644</v>
          </cell>
          <cell r="DD36">
            <v>0.73146575510349976</v>
          </cell>
          <cell r="DE36">
            <v>1.5168054508048812</v>
          </cell>
          <cell r="DF36">
            <v>1.1487418575018467</v>
          </cell>
          <cell r="DG36">
            <v>0.88836432249381403</v>
          </cell>
          <cell r="DH36">
            <v>0.8162762386507012</v>
          </cell>
          <cell r="DI36">
            <v>0.22533978066422833</v>
          </cell>
          <cell r="DJ36">
            <v>0.54875917801410878</v>
          </cell>
          <cell r="DK36">
            <v>2.5399007938645042</v>
          </cell>
          <cell r="DL36">
            <v>1.6057342334629539</v>
          </cell>
          <cell r="DM36">
            <v>1.9345114585703271</v>
          </cell>
          <cell r="DN36">
            <v>1.3116993649692859</v>
          </cell>
          <cell r="DO36">
            <v>1.1481571499047334</v>
          </cell>
          <cell r="DP36">
            <v>0.81732257044974688</v>
          </cell>
          <cell r="DQ36">
            <v>0.878211563466607</v>
          </cell>
          <cell r="DR36">
            <v>1.0708695124332053</v>
          </cell>
          <cell r="DS36">
            <v>1.8685784962746936</v>
          </cell>
          <cell r="DT36">
            <v>1.5972409575594213</v>
          </cell>
          <cell r="DU36">
            <v>-0.20909444061891236</v>
          </cell>
          <cell r="DV36">
            <v>-0.56013730474008128</v>
          </cell>
          <cell r="DW36">
            <v>-0.38920621561864266</v>
          </cell>
          <cell r="DX36">
            <v>-0.49314647204455753</v>
          </cell>
          <cell r="DY36">
            <v>-0.78620401651453165</v>
          </cell>
          <cell r="DZ36">
            <v>-0.62363951417150076</v>
          </cell>
          <cell r="EA36">
            <v>-0.12302992369403398</v>
          </cell>
          <cell r="EB36">
            <v>0.27196237380489663</v>
          </cell>
          <cell r="EC36">
            <v>-0.35788942542865243</v>
          </cell>
          <cell r="ED36">
            <v>-0.61167135151069374</v>
          </cell>
          <cell r="EE36">
            <v>-0.85556627147769859</v>
          </cell>
          <cell r="EF36">
            <v>-0.57530527341231164</v>
          </cell>
          <cell r="EG36">
            <v>-0.36374031905197057</v>
          </cell>
          <cell r="EH36">
            <v>-0.2606068123619707</v>
          </cell>
          <cell r="EI36">
            <v>-0.70249753908284163</v>
          </cell>
          <cell r="EJ36">
            <v>-0.1147473169067581</v>
          </cell>
          <cell r="EK36">
            <v>0.20636130144178821</v>
          </cell>
          <cell r="EL36">
            <v>-0.43124154274228488</v>
          </cell>
          <cell r="EM36">
            <v>-0.54644117157340588</v>
          </cell>
          <cell r="EN36">
            <v>-0.24136808776633245</v>
          </cell>
          <cell r="EO36">
            <v>0.78052499916090312</v>
          </cell>
          <cell r="EP36">
            <v>3.4446512956307345</v>
          </cell>
          <cell r="EQ36">
            <v>-0.65329485427136547</v>
          </cell>
          <cell r="ER36">
            <v>0.44120981374666712</v>
          </cell>
          <cell r="ES36">
            <v>0.34047764523432988</v>
          </cell>
          <cell r="ET36">
            <v>0.8355819630471899</v>
          </cell>
          <cell r="EU36">
            <v>0.26039815663038723</v>
          </cell>
          <cell r="EV36">
            <v>-0.11336106922608735</v>
          </cell>
          <cell r="EW36">
            <v>0.1468780754161827</v>
          </cell>
          <cell r="EX36">
            <v>1.4641650829548212</v>
          </cell>
          <cell r="EY36">
            <v>1.7176462653121405</v>
          </cell>
          <cell r="EZ36">
            <v>4.88143411907771E-2</v>
          </cell>
          <cell r="FA36">
            <v>-0.29661599012069928</v>
          </cell>
          <cell r="FB36">
            <v>2.3360672359899581E-2</v>
          </cell>
          <cell r="FC36">
            <v>-0.12524776585421193</v>
          </cell>
          <cell r="FD36">
            <v>0.18528803585491005</v>
          </cell>
          <cell r="FE36">
            <v>-0.38745861172176888</v>
          </cell>
          <cell r="FF36">
            <v>-0.10942814463209061</v>
          </cell>
          <cell r="FG36">
            <v>0.7849042574273426</v>
          </cell>
          <cell r="FH36">
            <v>4.0517198641400824</v>
          </cell>
          <cell r="FI36">
            <v>-0.46830656841808604</v>
          </cell>
          <cell r="FJ36">
            <v>0.22619719192846333</v>
          </cell>
          <cell r="FK36">
            <v>1.0649114135385531</v>
          </cell>
          <cell r="FL36">
            <v>1.6186438113133761</v>
          </cell>
          <cell r="FM36">
            <v>0.9856997379971375</v>
          </cell>
          <cell r="FN36">
            <v>0.97188046782437709</v>
          </cell>
          <cell r="FO36">
            <v>0.15214615865342296</v>
          </cell>
          <cell r="FP36">
            <v>2.0097588594966851</v>
          </cell>
          <cell r="FQ36">
            <v>3.2878101454252118</v>
          </cell>
          <cell r="FR36">
            <v>2.4910739879549197</v>
          </cell>
          <cell r="FS36">
            <v>2.992496594312442</v>
          </cell>
          <cell r="FT36">
            <v>1.5027786535370495</v>
          </cell>
          <cell r="FU36">
            <v>0.43385455549915264</v>
          </cell>
          <cell r="FV36">
            <v>0.39948711662995606</v>
          </cell>
          <cell r="FW36">
            <v>-0.49812674939249746</v>
          </cell>
          <cell r="FX36">
            <v>-0.17258514024194938</v>
          </cell>
          <cell r="FY36">
            <v>0.82545298350976282</v>
          </cell>
          <cell r="FZ36">
            <v>1.0213295627110881</v>
          </cell>
          <cell r="GA36">
            <v>0.83278950009781738</v>
          </cell>
          <cell r="GB36">
            <v>2.3893019923907133</v>
          </cell>
          <cell r="GC36">
            <v>1.7188793389532009</v>
          </cell>
          <cell r="GD36">
            <v>1.2144979662716935</v>
          </cell>
          <cell r="GE36">
            <v>-0.39126947326188599</v>
          </cell>
          <cell r="GF36">
            <v>0.22052017198446094</v>
          </cell>
          <cell r="GG36">
            <v>0.87210765461432516</v>
          </cell>
          <cell r="GH36">
            <v>1.6524084424761583</v>
          </cell>
          <cell r="GI36">
            <v>2.7477513200149417</v>
          </cell>
          <cell r="GJ36">
            <v>1.9263231990657204</v>
          </cell>
          <cell r="GK36">
            <v>0.85597321999446763</v>
          </cell>
          <cell r="GL36">
            <v>1.5039912088621321</v>
          </cell>
          <cell r="GM36">
            <v>1.6143632003047088</v>
          </cell>
          <cell r="GN36">
            <v>0.63825046375454519</v>
          </cell>
          <cell r="GO36">
            <v>-0.18655745605727247</v>
          </cell>
          <cell r="GP36">
            <v>0.7021346207861825</v>
          </cell>
          <cell r="GQ36">
            <v>0.11169295861901674</v>
          </cell>
          <cell r="GR36">
            <v>0.19031170739462766</v>
          </cell>
          <cell r="GS36">
            <v>2.1852682951276847E-2</v>
          </cell>
          <cell r="GT36">
            <v>-5.9977833553730875E-2</v>
          </cell>
          <cell r="GU36">
            <v>-0.53780266825684464</v>
          </cell>
          <cell r="GV36">
            <v>8.6130094443987559E-2</v>
          </cell>
          <cell r="GW36">
            <v>0.27700229515876629</v>
          </cell>
          <cell r="GX36">
            <v>-5.4576176846424573E-2</v>
          </cell>
          <cell r="GY36">
            <v>-0.55370467366775244</v>
          </cell>
          <cell r="GZ36">
            <v>-0.67369440484172571</v>
          </cell>
          <cell r="HA36">
            <v>-0.14566812467455748</v>
          </cell>
          <cell r="HB36">
            <v>0.11917421676193385</v>
          </cell>
          <cell r="HC36">
            <v>0.25220678684674169</v>
          </cell>
          <cell r="HD36">
            <v>0.87266182148250948</v>
          </cell>
          <cell r="HE36">
            <v>1.2229556087474123</v>
          </cell>
          <cell r="HF36">
            <v>0.89296360910122985</v>
          </cell>
          <cell r="HG36">
            <v>0.12804877243807766</v>
          </cell>
          <cell r="HH36">
            <v>0.18287815163679966</v>
          </cell>
          <cell r="HI36">
            <v>0.83171335843903194</v>
          </cell>
          <cell r="HJ36">
            <v>1.6306412775104917</v>
          </cell>
          <cell r="HK36">
            <v>-1.3441654995077812</v>
          </cell>
          <cell r="HL36">
            <v>-0.15261427512156445</v>
          </cell>
          <cell r="HM36">
            <v>1.5950154739386306</v>
          </cell>
          <cell r="HN36">
            <v>1.035551424955969</v>
          </cell>
          <cell r="HO36">
            <v>1.3179550560713977</v>
          </cell>
          <cell r="HP36">
            <v>0.70025867252286389</v>
          </cell>
          <cell r="HQ36">
            <v>0.43771601012944927</v>
          </cell>
          <cell r="HR36">
            <v>0.51979830407506711</v>
          </cell>
          <cell r="HS36">
            <v>0.8288957102399479</v>
          </cell>
          <cell r="HT36">
            <v>0.18973280892370781</v>
          </cell>
          <cell r="HU36">
            <v>0.13123206799863851</v>
          </cell>
          <cell r="HV36"/>
          <cell r="HW36"/>
          <cell r="HX36">
            <v>8.0953753700579334E-2</v>
          </cell>
          <cell r="HY36">
            <v>0.10210234600973811</v>
          </cell>
          <cell r="HZ36">
            <v>6.1976677924449053E-2</v>
          </cell>
          <cell r="IA36">
            <v>5.1612293470461701E-2</v>
          </cell>
          <cell r="IB36">
            <v>6.8047208958561756E-2</v>
          </cell>
          <cell r="IC36">
            <v>7.4237883206495603E-2</v>
          </cell>
          <cell r="ID36">
            <v>8.2621160595612642E-2</v>
          </cell>
        </row>
        <row r="37">
          <cell r="B37" t="str">
            <v>a28</v>
          </cell>
          <cell r="C37"/>
          <cell r="D37" t="str">
            <v>Alimentação no domicílio subjacente</v>
          </cell>
          <cell r="E37">
            <v>0.26169727558115596</v>
          </cell>
          <cell r="F37">
            <v>0.41436302808529035</v>
          </cell>
          <cell r="G37">
            <v>0.65818122248171562</v>
          </cell>
          <cell r="H37">
            <v>0.42557694045267169</v>
          </cell>
          <cell r="I37">
            <v>0.4339731402486251</v>
          </cell>
          <cell r="J37">
            <v>0.61447964553600798</v>
          </cell>
          <cell r="K37">
            <v>0.42190692275607944</v>
          </cell>
          <cell r="L37">
            <v>0.1387897516271579</v>
          </cell>
          <cell r="M37">
            <v>0.12270367323827713</v>
          </cell>
          <cell r="N37">
            <v>0.33894150702573711</v>
          </cell>
          <cell r="O37">
            <v>0.92418389763855657</v>
          </cell>
          <cell r="P37">
            <v>0.8270811922598682</v>
          </cell>
          <cell r="Q37">
            <v>0.6263926544341416</v>
          </cell>
          <cell r="R37">
            <v>0.7349430341117511</v>
          </cell>
          <cell r="S37">
            <v>0.33709386350689385</v>
          </cell>
          <cell r="T37">
            <v>0.63590362378604937</v>
          </cell>
          <cell r="U37">
            <v>0.49673963691945744</v>
          </cell>
          <cell r="V37">
            <v>0.21083349595572543</v>
          </cell>
          <cell r="W37">
            <v>1.4554454357001987</v>
          </cell>
          <cell r="X37">
            <v>2.4581344203780588</v>
          </cell>
          <cell r="Y37">
            <v>1.5521558720890312</v>
          </cell>
          <cell r="Z37">
            <v>1.2738035986315452</v>
          </cell>
          <cell r="AA37">
            <v>0.71320181706433061</v>
          </cell>
          <cell r="AB37">
            <v>0.34764442412384255</v>
          </cell>
          <cell r="AC37">
            <v>0.18051991910128606</v>
          </cell>
          <cell r="AD37">
            <v>0.3879788872835519</v>
          </cell>
          <cell r="AE37">
            <v>0.36563085461560263</v>
          </cell>
          <cell r="AF37">
            <v>0.36256947439454734</v>
          </cell>
          <cell r="AG37">
            <v>0.41131148558639552</v>
          </cell>
          <cell r="AH37">
            <v>0.11208958228286292</v>
          </cell>
          <cell r="AI37">
            <v>5.5940827317940034E-2</v>
          </cell>
          <cell r="AJ37">
            <v>-0.30280607945107363</v>
          </cell>
          <cell r="AK37">
            <v>5.2840843360414169E-2</v>
          </cell>
          <cell r="AL37">
            <v>0.26988127977467968</v>
          </cell>
          <cell r="AM37">
            <v>0.23564639145010347</v>
          </cell>
          <cell r="AN37">
            <v>0.16612757874608519</v>
          </cell>
          <cell r="AO37">
            <v>0.37040098404450816</v>
          </cell>
          <cell r="AP37">
            <v>-9.6429845219773824E-2</v>
          </cell>
          <cell r="AQ37">
            <v>9.1363021585138426E-2</v>
          </cell>
          <cell r="AR37">
            <v>0.2484888809948842</v>
          </cell>
          <cell r="AS37">
            <v>0.18336076377285337</v>
          </cell>
          <cell r="AT37">
            <v>0.34131222212299406</v>
          </cell>
          <cell r="AU37">
            <v>0.19718944818190209</v>
          </cell>
          <cell r="AV37">
            <v>0.26589694492189153</v>
          </cell>
          <cell r="AW37">
            <v>0.11828354505524885</v>
          </cell>
          <cell r="AX37">
            <v>0.21708383324168778</v>
          </cell>
          <cell r="AY37">
            <v>0.38698034603635278</v>
          </cell>
          <cell r="AZ37">
            <v>0.31973682420512262</v>
          </cell>
          <cell r="BA37">
            <v>1.3519126328324802</v>
          </cell>
          <cell r="BB37">
            <v>1.0221352639730554</v>
          </cell>
          <cell r="BC37">
            <v>0.97385429796308642</v>
          </cell>
          <cell r="BD37">
            <v>1.1681165218531646</v>
          </cell>
          <cell r="BE37">
            <v>0.4651297704279358</v>
          </cell>
          <cell r="BF37">
            <v>0.42142970374455047</v>
          </cell>
          <cell r="BG37">
            <v>0.528762746413733</v>
          </cell>
          <cell r="BH37">
            <v>0.8253822197189038</v>
          </cell>
          <cell r="BI37">
            <v>0.82775612464169512</v>
          </cell>
          <cell r="BJ37">
            <v>0.6962005424210389</v>
          </cell>
          <cell r="BK37">
            <v>0.44356540048210036</v>
          </cell>
          <cell r="BL37">
            <v>0.32832246165990853</v>
          </cell>
          <cell r="BM37">
            <v>0.2863782163148727</v>
          </cell>
          <cell r="BN37">
            <v>0.52301784015178043</v>
          </cell>
          <cell r="BO37">
            <v>0.71612416278210844</v>
          </cell>
          <cell r="BP37">
            <v>1.0279322298734996</v>
          </cell>
          <cell r="BQ37">
            <v>-0.12899147447963344</v>
          </cell>
          <cell r="BR37">
            <v>0.53491560909542102</v>
          </cell>
          <cell r="BS37">
            <v>0.54709090540370653</v>
          </cell>
          <cell r="BT37">
            <v>0.47153715518382455</v>
          </cell>
          <cell r="BU37">
            <v>0.84180729717742508</v>
          </cell>
          <cell r="BV37">
            <v>0.89320355674982466</v>
          </cell>
          <cell r="BW37">
            <v>1.1744545877542976</v>
          </cell>
          <cell r="BX37">
            <v>0.79289734598830819</v>
          </cell>
          <cell r="BY37">
            <v>1.699325123029908</v>
          </cell>
          <cell r="BZ37">
            <v>1.5777961233034006</v>
          </cell>
          <cell r="CA37">
            <v>0.57148674825000967</v>
          </cell>
          <cell r="CB37">
            <v>0.83689299673608275</v>
          </cell>
          <cell r="CC37">
            <v>0.90648958888957054</v>
          </cell>
          <cell r="CD37">
            <v>0.97329295441430475</v>
          </cell>
          <cell r="CE37">
            <v>1.0359005539938266</v>
          </cell>
          <cell r="CF37">
            <v>0.74924167038477663</v>
          </cell>
          <cell r="CG37">
            <v>0.1594793270044903</v>
          </cell>
          <cell r="CH37">
            <v>-0.19627703785145911</v>
          </cell>
          <cell r="CI37">
            <v>0.63363643635638311</v>
          </cell>
          <cell r="CJ37">
            <v>0.74999612275377103</v>
          </cell>
          <cell r="CK37">
            <v>0.80323023270634053</v>
          </cell>
          <cell r="CL37">
            <v>0.89859449798228752</v>
          </cell>
          <cell r="CM37">
            <v>0.66685436295388456</v>
          </cell>
          <cell r="CN37">
            <v>0.77932869219436895</v>
          </cell>
          <cell r="CO37">
            <v>0.76138812306541581</v>
          </cell>
          <cell r="CP37">
            <v>0.5889034678289562</v>
          </cell>
          <cell r="CQ37">
            <v>0.47589050159389501</v>
          </cell>
          <cell r="CR37">
            <v>0.79156935964380182</v>
          </cell>
          <cell r="CS37">
            <v>0.85249808633116686</v>
          </cell>
          <cell r="CT37">
            <v>0.86548798898466828</v>
          </cell>
          <cell r="CU37">
            <v>0.69049434074617011</v>
          </cell>
          <cell r="CV37">
            <v>0.50320709326368274</v>
          </cell>
          <cell r="CW37">
            <v>0.5025631530019723</v>
          </cell>
          <cell r="CX37">
            <v>0.23462987645226008</v>
          </cell>
          <cell r="CY37">
            <v>0.23328648933915019</v>
          </cell>
          <cell r="CZ37">
            <v>0.52011544225906903</v>
          </cell>
          <cell r="DA37">
            <v>0.28130454526808535</v>
          </cell>
          <cell r="DB37">
            <v>0.8392445360245091</v>
          </cell>
          <cell r="DC37">
            <v>0.78163051321169519</v>
          </cell>
          <cell r="DD37">
            <v>0.68176363170213961</v>
          </cell>
          <cell r="DE37">
            <v>1.0475688323672472</v>
          </cell>
          <cell r="DF37">
            <v>0.88084900044880499</v>
          </cell>
          <cell r="DG37">
            <v>0.83154828883024834</v>
          </cell>
          <cell r="DH37">
            <v>0.6176433297123225</v>
          </cell>
          <cell r="DI37">
            <v>0.72205538204008235</v>
          </cell>
          <cell r="DJ37">
            <v>1.0746517600161951</v>
          </cell>
          <cell r="DK37">
            <v>0.8550057541111471</v>
          </cell>
          <cell r="DL37">
            <v>0.96613656404407777</v>
          </cell>
          <cell r="DM37">
            <v>0.99593692654789834</v>
          </cell>
          <cell r="DN37">
            <v>1.0072425300748051</v>
          </cell>
          <cell r="DO37">
            <v>0.93845524626505039</v>
          </cell>
          <cell r="DP37">
            <v>0.92006191955411509</v>
          </cell>
          <cell r="DQ37">
            <v>0.56121239248182064</v>
          </cell>
          <cell r="DR37">
            <v>0.55439749810248884</v>
          </cell>
          <cell r="DS37">
            <v>0.74201344558113647</v>
          </cell>
          <cell r="DT37">
            <v>0.8732891105713918</v>
          </cell>
          <cell r="DU37">
            <v>0.20564063112608721</v>
          </cell>
          <cell r="DV37">
            <v>0.41266499193869777</v>
          </cell>
          <cell r="DW37">
            <v>0.49622684315069421</v>
          </cell>
          <cell r="DX37">
            <v>0.40566667999605954</v>
          </cell>
          <cell r="DY37">
            <v>0.35910434627253096</v>
          </cell>
          <cell r="DZ37">
            <v>0.37439090437283085</v>
          </cell>
          <cell r="EA37">
            <v>0.31501467168229169</v>
          </cell>
          <cell r="EB37">
            <v>0.44378219362913285</v>
          </cell>
          <cell r="EC37">
            <v>0.1912484299717363</v>
          </cell>
          <cell r="ED37">
            <v>0.31150952868688364</v>
          </cell>
          <cell r="EE37">
            <v>7.5122037511405892E-2</v>
          </cell>
          <cell r="EF37">
            <v>1.6078914985712345E-2</v>
          </cell>
          <cell r="EG37">
            <v>-4.2720392032208565E-2</v>
          </cell>
          <cell r="EH37">
            <v>-2.9103883535469777E-2</v>
          </cell>
          <cell r="EI37">
            <v>-0.34373925923549109</v>
          </cell>
          <cell r="EJ37">
            <v>0.46305329683815444</v>
          </cell>
          <cell r="EK37">
            <v>-7.673568341387238E-2</v>
          </cell>
          <cell r="EL37">
            <v>-0.22918071343035251</v>
          </cell>
          <cell r="EM37">
            <v>-0.20921351807527344</v>
          </cell>
          <cell r="EN37">
            <v>-0.35165714757570754</v>
          </cell>
          <cell r="EO37">
            <v>-0.2910883116622216</v>
          </cell>
          <cell r="EP37">
            <v>1.0076563766051549</v>
          </cell>
          <cell r="EQ37">
            <v>0.74794372832182887</v>
          </cell>
          <cell r="ER37">
            <v>0.55577536959481222</v>
          </cell>
          <cell r="ES37">
            <v>0.54208947857996748</v>
          </cell>
          <cell r="ET37">
            <v>0.24686186313466862</v>
          </cell>
          <cell r="EU37">
            <v>0.20644235107214115</v>
          </cell>
          <cell r="EV37">
            <v>-0.34347782934314353</v>
          </cell>
          <cell r="EW37">
            <v>7.2685909711140084E-2</v>
          </cell>
          <cell r="EX37">
            <v>0.2323300321362467</v>
          </cell>
          <cell r="EY37">
            <v>0.15443179784762151</v>
          </cell>
          <cell r="EZ37">
            <v>0.10686611190730844</v>
          </cell>
          <cell r="FA37">
            <v>-3.3520839475329467E-3</v>
          </cell>
          <cell r="FB37">
            <v>-9.2881930965660331E-3</v>
          </cell>
          <cell r="FC37">
            <v>-0.21913558523223742</v>
          </cell>
          <cell r="FD37">
            <v>-4.2344471291187347E-2</v>
          </cell>
          <cell r="FE37">
            <v>-0.17875018932274145</v>
          </cell>
          <cell r="FF37">
            <v>0.33101634281635484</v>
          </cell>
          <cell r="FG37">
            <v>0.30429725469598168</v>
          </cell>
          <cell r="FH37">
            <v>0.28490589324468374</v>
          </cell>
          <cell r="FI37">
            <v>0.43821859987878042</v>
          </cell>
          <cell r="FJ37">
            <v>0.36633776217611569</v>
          </cell>
          <cell r="FK37">
            <v>0.66999982262288427</v>
          </cell>
          <cell r="FL37">
            <v>0.58478685459976987</v>
          </cell>
          <cell r="FM37">
            <v>-5.1753038820976371E-3</v>
          </cell>
          <cell r="FN37">
            <v>0.21127657509190101</v>
          </cell>
          <cell r="FO37">
            <v>0.28193775787077868</v>
          </cell>
          <cell r="FP37">
            <v>0.5522411995328298</v>
          </cell>
          <cell r="FQ37">
            <v>1.1414494207854489</v>
          </cell>
          <cell r="FR37">
            <v>0.56423173555342032</v>
          </cell>
          <cell r="FS37">
            <v>1.2121093809391397</v>
          </cell>
          <cell r="FT37">
            <v>0.93309294590599734</v>
          </cell>
          <cell r="FU37">
            <v>0.80698677591277601</v>
          </cell>
          <cell r="FV37">
            <v>0.66283537421946903</v>
          </cell>
          <cell r="FW37">
            <v>0.31895533514089891</v>
          </cell>
          <cell r="FX37">
            <v>0.39099696939075557</v>
          </cell>
          <cell r="FY37">
            <v>0.62107043056060718</v>
          </cell>
          <cell r="FZ37">
            <v>1.0569200890828654</v>
          </cell>
          <cell r="GA37">
            <v>0.92256102701789189</v>
          </cell>
          <cell r="GB37">
            <v>1.1523114236660064</v>
          </cell>
          <cell r="GC37">
            <v>0.78148744203869569</v>
          </cell>
          <cell r="GD37">
            <v>0.97140742900863586</v>
          </cell>
          <cell r="GE37">
            <v>1.1487478719232769</v>
          </cell>
          <cell r="GF37">
            <v>1.2882727462619812</v>
          </cell>
          <cell r="GG37">
            <v>1.2107799743722012</v>
          </cell>
          <cell r="GH37">
            <v>1.0640251244882251</v>
          </cell>
          <cell r="GI37">
            <v>1.7351223499465505</v>
          </cell>
          <cell r="GJ37">
            <v>2.0962484388348628</v>
          </cell>
          <cell r="GK37">
            <v>1.3624994130230732</v>
          </cell>
          <cell r="GL37">
            <v>0.93479109443480013</v>
          </cell>
          <cell r="GM37">
            <v>1.0585277438936487</v>
          </cell>
          <cell r="GN37">
            <v>1.0672788915109095</v>
          </cell>
          <cell r="GO37">
            <v>0.6074552957361874</v>
          </cell>
          <cell r="GP37">
            <v>0.83671551280008316</v>
          </cell>
          <cell r="GQ37">
            <v>0.61969819070006338</v>
          </cell>
          <cell r="GR37">
            <v>0.65000140536189122</v>
          </cell>
          <cell r="GS37">
            <v>0.47295698481759985</v>
          </cell>
          <cell r="GT37">
            <v>0.30941305990086221</v>
          </cell>
          <cell r="GU37">
            <v>0.32134202464942518</v>
          </cell>
          <cell r="GV37">
            <v>0.15486979792072475</v>
          </cell>
          <cell r="GW37">
            <v>0.36525353581033926</v>
          </cell>
          <cell r="GX37">
            <v>0.16011108741416535</v>
          </cell>
          <cell r="GY37">
            <v>0.14842709318669733</v>
          </cell>
          <cell r="GZ37">
            <v>-0.1237109058077408</v>
          </cell>
          <cell r="HA37">
            <v>5.2278413061230822E-2</v>
          </cell>
          <cell r="HB37">
            <v>0.13597690050978883</v>
          </cell>
          <cell r="HC37">
            <v>-2.7530732556755311E-2</v>
          </cell>
          <cell r="HD37">
            <v>-3.9709989081771369E-2</v>
          </cell>
          <cell r="HE37">
            <v>0.1920873907802445</v>
          </cell>
          <cell r="HF37">
            <v>0.18748424099965177</v>
          </cell>
          <cell r="HG37">
            <v>0.29003627193738168</v>
          </cell>
          <cell r="HH37">
            <v>0.27834491992868493</v>
          </cell>
          <cell r="HI37">
            <v>0.3479141619197037</v>
          </cell>
          <cell r="HJ37">
            <v>0.50201981013708519</v>
          </cell>
          <cell r="HK37">
            <v>0.64789625798151462</v>
          </cell>
          <cell r="HL37">
            <v>0.74152768773620892</v>
          </cell>
          <cell r="HM37">
            <v>1.1060239561627441</v>
          </cell>
          <cell r="HN37">
            <v>0.88093729585352776</v>
          </cell>
          <cell r="HO37">
            <v>1.0302955924077537</v>
          </cell>
          <cell r="HP37">
            <v>0.96467634643310873</v>
          </cell>
          <cell r="HQ37">
            <v>1.4187782701168032</v>
          </cell>
          <cell r="HR37">
            <v>1.6295297279456946</v>
          </cell>
          <cell r="HS37">
            <v>1.5415014443050268</v>
          </cell>
          <cell r="HT37">
            <v>0.89062858185853599</v>
          </cell>
          <cell r="HU37">
            <v>0.93433294475602224</v>
          </cell>
          <cell r="HV37"/>
          <cell r="HW37"/>
          <cell r="HX37">
            <v>3.1545668253031955E-2</v>
          </cell>
          <cell r="HY37">
            <v>3.6549300674544538E-2</v>
          </cell>
          <cell r="HZ37">
            <v>4.272763938189672E-2</v>
          </cell>
          <cell r="IA37">
            <v>4.8847442040383937E-2</v>
          </cell>
          <cell r="IB37">
            <v>5.8718080607189416E-2</v>
          </cell>
          <cell r="IC37">
            <v>6.3832435084317574E-2</v>
          </cell>
          <cell r="ID37">
            <v>6.97604149722022E-2</v>
          </cell>
        </row>
        <row r="38">
          <cell r="B38" t="str">
            <v>a29</v>
          </cell>
          <cell r="C38"/>
          <cell r="D38" t="str">
            <v>Alimentos in natura</v>
          </cell>
          <cell r="E38">
            <v>0.87181735640145064</v>
          </cell>
          <cell r="F38">
            <v>2.49373092211043</v>
          </cell>
          <cell r="G38">
            <v>1.2129770178898269</v>
          </cell>
          <cell r="H38">
            <v>-1.3181224818163031</v>
          </cell>
          <cell r="I38">
            <v>1.3197702429927034</v>
          </cell>
          <cell r="J38">
            <v>4.8697613970861084</v>
          </cell>
          <cell r="K38">
            <v>3.5004474942661687</v>
          </cell>
          <cell r="L38">
            <v>-4.3991345856511117</v>
          </cell>
          <cell r="M38">
            <v>-3.9483476947544176</v>
          </cell>
          <cell r="N38">
            <v>2.3975193791309124</v>
          </cell>
          <cell r="O38">
            <v>0.37913811056095881</v>
          </cell>
          <cell r="P38">
            <v>1.3328216305254443</v>
          </cell>
          <cell r="Q38">
            <v>3.2740635122970474</v>
          </cell>
          <cell r="R38">
            <v>7.3494645905869334</v>
          </cell>
          <cell r="S38">
            <v>-4.032249546487364</v>
          </cell>
          <cell r="T38">
            <v>1.1762561465453132</v>
          </cell>
          <cell r="U38">
            <v>1.3717018304936204</v>
          </cell>
          <cell r="V38">
            <v>-1.9457625007071329</v>
          </cell>
          <cell r="W38">
            <v>-1.5027490442078317</v>
          </cell>
          <cell r="X38">
            <v>3.83059107104053</v>
          </cell>
          <cell r="Y38">
            <v>3.2579957717018431</v>
          </cell>
          <cell r="Z38">
            <v>4.3487579712620175</v>
          </cell>
          <cell r="AA38">
            <v>2.9009059120919574</v>
          </cell>
          <cell r="AB38">
            <v>-1.347126378845914</v>
          </cell>
          <cell r="AC38">
            <v>-3.4163756232846225</v>
          </cell>
          <cell r="AD38">
            <v>-1.574464519341646</v>
          </cell>
          <cell r="AE38">
            <v>0.19766702560146143</v>
          </cell>
          <cell r="AF38">
            <v>5.1323919899370622</v>
          </cell>
          <cell r="AG38">
            <v>-0.47741049618718989</v>
          </cell>
          <cell r="AH38">
            <v>-1.6101880325778382</v>
          </cell>
          <cell r="AI38">
            <v>0.40351053993954622</v>
          </cell>
          <cell r="AJ38">
            <v>0.56021498071984865</v>
          </cell>
          <cell r="AK38">
            <v>0.5121315773398436</v>
          </cell>
          <cell r="AL38">
            <v>1.7937385267963606</v>
          </cell>
          <cell r="AM38">
            <v>-1.2384654043085277</v>
          </cell>
          <cell r="AN38">
            <v>6.9166248772008174</v>
          </cell>
          <cell r="AO38">
            <v>3.9360264129469442</v>
          </cell>
          <cell r="AP38">
            <v>0.79990247091924971</v>
          </cell>
          <cell r="AQ38">
            <v>3.120551779531695</v>
          </cell>
          <cell r="AR38">
            <v>2.7163893698229913E-3</v>
          </cell>
          <cell r="AS38">
            <v>-2.4275092970470524</v>
          </cell>
          <cell r="AT38">
            <v>2.1231579639407556</v>
          </cell>
          <cell r="AU38">
            <v>2.8595410709886266</v>
          </cell>
          <cell r="AV38">
            <v>2.2406913313452748</v>
          </cell>
          <cell r="AW38">
            <v>-2.3357392378666901</v>
          </cell>
          <cell r="AX38">
            <v>-4.0855568002879323</v>
          </cell>
          <cell r="AY38">
            <v>-2.2370086606837418</v>
          </cell>
          <cell r="AZ38">
            <v>-3.7616843109287856</v>
          </cell>
          <cell r="BA38">
            <v>-0.10428308561951383</v>
          </cell>
          <cell r="BB38">
            <v>2.1148043469217441</v>
          </cell>
          <cell r="BC38">
            <v>-0.76715364370591033</v>
          </cell>
          <cell r="BD38">
            <v>-0.55564363523885163</v>
          </cell>
          <cell r="BE38">
            <v>4.1211520284466445</v>
          </cell>
          <cell r="BF38">
            <v>2.0652097172268071</v>
          </cell>
          <cell r="BG38">
            <v>0.56269000096631316</v>
          </cell>
          <cell r="BH38">
            <v>-2.7469885788748201</v>
          </cell>
          <cell r="BI38">
            <v>0.34483027457821436</v>
          </cell>
          <cell r="BJ38">
            <v>1.0011049013257889</v>
          </cell>
          <cell r="BK38">
            <v>-1.4347701145948974</v>
          </cell>
          <cell r="BL38">
            <v>2.4440492488839567</v>
          </cell>
          <cell r="BM38">
            <v>1.1107065461138745</v>
          </cell>
          <cell r="BN38">
            <v>-0.92497451807692244</v>
          </cell>
          <cell r="BO38">
            <v>1.2983474562932287</v>
          </cell>
          <cell r="BP38">
            <v>0.12499513099169235</v>
          </cell>
          <cell r="BQ38">
            <v>-0.20305022431932684</v>
          </cell>
          <cell r="BR38">
            <v>-2.074475650073424</v>
          </cell>
          <cell r="BS38">
            <v>-3.2274734478419731</v>
          </cell>
          <cell r="BT38">
            <v>-1.9224425856895238</v>
          </cell>
          <cell r="BU38">
            <v>1.8557917977921363</v>
          </cell>
          <cell r="BV38">
            <v>8.5634125127175764</v>
          </cell>
          <cell r="BW38">
            <v>11.671803666903728</v>
          </cell>
          <cell r="BX38">
            <v>7.4355556717605538</v>
          </cell>
          <cell r="BY38">
            <v>2.748311555846044</v>
          </cell>
          <cell r="BZ38">
            <v>-2.3063576394853413</v>
          </cell>
          <cell r="CA38">
            <v>-5.6268032427238381</v>
          </cell>
          <cell r="CB38">
            <v>1.0633627752789039</v>
          </cell>
          <cell r="CC38">
            <v>6.0649852959977721</v>
          </cell>
          <cell r="CD38">
            <v>3.8191373100667363</v>
          </cell>
          <cell r="CE38">
            <v>1.6584375086544867</v>
          </cell>
          <cell r="CF38">
            <v>3.9248188156270345</v>
          </cell>
          <cell r="CG38">
            <v>-0.40696845422321815</v>
          </cell>
          <cell r="CH38">
            <v>1.06527237144374</v>
          </cell>
          <cell r="CI38">
            <v>-2.2639141895854209</v>
          </cell>
          <cell r="CJ38">
            <v>-1.515191981704362</v>
          </cell>
          <cell r="CK38">
            <v>-1.0634934642936571</v>
          </cell>
          <cell r="CL38">
            <v>0.83911414017623542</v>
          </cell>
          <cell r="CM38">
            <v>0.33340684009148447</v>
          </cell>
          <cell r="CN38">
            <v>2.8469047201324003</v>
          </cell>
          <cell r="CO38">
            <v>-1.8208834624178962</v>
          </cell>
          <cell r="CP38">
            <v>0.92434537473644696</v>
          </cell>
          <cell r="CQ38">
            <v>5.5102625263841389</v>
          </cell>
          <cell r="CR38">
            <v>-0.12447975338733386</v>
          </cell>
          <cell r="CS38">
            <v>-0.87229334980102635</v>
          </cell>
          <cell r="CT38">
            <v>-1.6889736838667773</v>
          </cell>
          <cell r="CU38">
            <v>-0.6836950144724625</v>
          </cell>
          <cell r="CV38">
            <v>-1.3329731816556887</v>
          </cell>
          <cell r="CW38">
            <v>2.2697907286758863</v>
          </cell>
          <cell r="CX38">
            <v>-7.2642817778017843E-2</v>
          </cell>
          <cell r="CY38">
            <v>4.4737465477515173</v>
          </cell>
          <cell r="CZ38">
            <v>-0.5346860012420791</v>
          </cell>
          <cell r="DA38">
            <v>4.4921224365813686</v>
          </cell>
          <cell r="DB38">
            <v>0.84467233205074876</v>
          </cell>
          <cell r="DC38">
            <v>-1.0711037931671683</v>
          </cell>
          <cell r="DD38">
            <v>-1.287924165534875</v>
          </cell>
          <cell r="DE38">
            <v>6.0544733826907873</v>
          </cell>
          <cell r="DF38">
            <v>5.502711965591871</v>
          </cell>
          <cell r="DG38">
            <v>5.0621625120941474</v>
          </cell>
          <cell r="DH38">
            <v>-2.1291405311069553</v>
          </cell>
          <cell r="DI38">
            <v>-1.3646722630994503</v>
          </cell>
          <cell r="DJ38">
            <v>-5.2482653266166039</v>
          </cell>
          <cell r="DK38">
            <v>8.5647938159002308</v>
          </cell>
          <cell r="DL38">
            <v>4.0130801570589085</v>
          </cell>
          <cell r="DM38">
            <v>7.1273421063961564</v>
          </cell>
          <cell r="DN38">
            <v>-1.076630949907937</v>
          </cell>
          <cell r="DO38">
            <v>4.3714707071856651E-2</v>
          </cell>
          <cell r="DP38">
            <v>-1.2768873001321168</v>
          </cell>
          <cell r="DQ38">
            <v>2.1460267994875721</v>
          </cell>
          <cell r="DR38">
            <v>-1.44722012116668</v>
          </cell>
          <cell r="DS38">
            <v>-2.8656975380773133</v>
          </cell>
          <cell r="DT38">
            <v>2.1669677341386233</v>
          </cell>
          <cell r="DU38">
            <v>-0.13050416174628765</v>
          </cell>
          <cell r="DV38">
            <v>-2.2987634158979091</v>
          </cell>
          <cell r="DW38">
            <v>-1.7181219795438523</v>
          </cell>
          <cell r="DX38">
            <v>-1.4905330985478571</v>
          </cell>
          <cell r="DY38">
            <v>-5.2900989025048375</v>
          </cell>
          <cell r="DZ38">
            <v>-2.7144580426828497</v>
          </cell>
          <cell r="EA38">
            <v>-1.0725745951919379</v>
          </cell>
          <cell r="EB38">
            <v>1.373691499881275</v>
          </cell>
          <cell r="EC38">
            <v>-3.0274115098570888</v>
          </cell>
          <cell r="ED38">
            <v>-1.6510254825799677</v>
          </cell>
          <cell r="EE38">
            <v>4.5241944591970906</v>
          </cell>
          <cell r="EF38">
            <v>-1.6900447155825447</v>
          </cell>
          <cell r="EG38">
            <v>0.90436002003357885</v>
          </cell>
          <cell r="EH38">
            <v>1.0391411387971061</v>
          </cell>
          <cell r="EI38">
            <v>-2.730507358569497</v>
          </cell>
          <cell r="EJ38">
            <v>-1.2031881402558326</v>
          </cell>
          <cell r="EK38">
            <v>5.3002527057222295</v>
          </cell>
          <cell r="EL38">
            <v>-1.66672961235858</v>
          </cell>
          <cell r="EM38">
            <v>-1.774830339380884</v>
          </cell>
          <cell r="EN38">
            <v>-0.25589806502979684</v>
          </cell>
          <cell r="EO38">
            <v>5.548513980505021</v>
          </cell>
          <cell r="EP38">
            <v>8.1172539867635294</v>
          </cell>
          <cell r="EQ38">
            <v>-9.0832761864993472</v>
          </cell>
          <cell r="ER38">
            <v>-1.8436289275531124</v>
          </cell>
          <cell r="ES38">
            <v>4.22305326861445</v>
          </cell>
          <cell r="ET38">
            <v>4.6433937425586862</v>
          </cell>
          <cell r="EU38">
            <v>4.1295014962402945</v>
          </cell>
          <cell r="EV38">
            <v>3.6783950273561885</v>
          </cell>
          <cell r="EW38">
            <v>-2.315326408590451</v>
          </cell>
          <cell r="EX38">
            <v>3.3208532733534781</v>
          </cell>
          <cell r="EY38">
            <v>6.0483053937109048</v>
          </cell>
          <cell r="EZ38">
            <v>0.95086160893677629</v>
          </cell>
          <cell r="FA38">
            <v>-2.6698051775350393</v>
          </cell>
          <cell r="FB38">
            <v>2.7404766206197166</v>
          </cell>
          <cell r="FC38">
            <v>5.781662733585577</v>
          </cell>
          <cell r="FD38">
            <v>-2.9764081434288698</v>
          </cell>
          <cell r="FE38">
            <v>-3.5776115533314226</v>
          </cell>
          <cell r="FF38">
            <v>-4.8053946453801188</v>
          </cell>
          <cell r="FG38">
            <v>-7.1004751259514336</v>
          </cell>
          <cell r="FH38">
            <v>3.1492187380136869</v>
          </cell>
          <cell r="FI38">
            <v>0.11815694920164788</v>
          </cell>
          <cell r="FJ38">
            <v>1.6824570274386588</v>
          </cell>
          <cell r="FK38">
            <v>3.8173106967251016</v>
          </cell>
          <cell r="FL38">
            <v>5.6862045394720155</v>
          </cell>
          <cell r="FM38">
            <v>4.5496496245311704</v>
          </cell>
          <cell r="FN38">
            <v>2.2444374542789802</v>
          </cell>
          <cell r="FO38">
            <v>8.4200460113322606E-2</v>
          </cell>
          <cell r="FP38">
            <v>0.57645642003471664</v>
          </cell>
          <cell r="FQ38">
            <v>1.0760527274123177</v>
          </cell>
          <cell r="FR38">
            <v>1.8614838778222804</v>
          </cell>
          <cell r="FS38">
            <v>4.7595483057930181</v>
          </cell>
          <cell r="FT38">
            <v>1.4552709423456349</v>
          </cell>
          <cell r="FU38">
            <v>1.1532992206491031</v>
          </cell>
          <cell r="FV38">
            <v>-2.3708866833498234</v>
          </cell>
          <cell r="FW38">
            <v>-5.1809187714132463</v>
          </cell>
          <cell r="FX38">
            <v>-5.5886989484748426</v>
          </cell>
          <cell r="FY38">
            <v>-1.5770190777854509</v>
          </cell>
          <cell r="FZ38">
            <v>-2.1779419024820896</v>
          </cell>
          <cell r="GA38">
            <v>6.2524735915721266</v>
          </cell>
          <cell r="GB38">
            <v>6.7465345959043077</v>
          </cell>
          <cell r="GC38">
            <v>5.6816576705316635</v>
          </cell>
          <cell r="GD38">
            <v>2.7451075776726981</v>
          </cell>
          <cell r="GE38">
            <v>-1.7479270573629861</v>
          </cell>
          <cell r="GF38">
            <v>0.80384231345769308</v>
          </cell>
          <cell r="GG38">
            <v>2.2428284147191704</v>
          </cell>
          <cell r="GH38">
            <v>6.5022473439379098</v>
          </cell>
          <cell r="GI38">
            <v>9.0691118930984942</v>
          </cell>
          <cell r="GJ38">
            <v>1.1998858821158365E-3</v>
          </cell>
          <cell r="GK38">
            <v>-2.4769677824493499</v>
          </cell>
          <cell r="GL38">
            <v>0.85770302807183896</v>
          </cell>
          <cell r="GM38">
            <v>0.46630946928391381</v>
          </cell>
          <cell r="GN38">
            <v>-0.69116343732180496</v>
          </cell>
          <cell r="GO38">
            <v>3.0628626624502147</v>
          </cell>
          <cell r="GP38">
            <v>4.9699634245709632</v>
          </cell>
          <cell r="GQ38">
            <v>2.7416248721443566</v>
          </cell>
          <cell r="GR38">
            <v>0.31001828341410942</v>
          </cell>
          <cell r="GS38">
            <v>-1.3385888863187745</v>
          </cell>
          <cell r="GT38">
            <v>-2.6140744629380919</v>
          </cell>
          <cell r="GU38">
            <v>-1.7293259817815425</v>
          </cell>
          <cell r="GV38">
            <v>-0.79400855147096649</v>
          </cell>
          <cell r="GW38">
            <v>1.6314162709900586</v>
          </cell>
          <cell r="GX38">
            <v>1.570533356487914</v>
          </cell>
          <cell r="GY38">
            <v>5.9096842454160878</v>
          </cell>
          <cell r="GZ38">
            <v>-1.1624892016534147</v>
          </cell>
          <cell r="HA38">
            <v>-1.1539585407422521</v>
          </cell>
          <cell r="HB38">
            <v>0.80301164820997428</v>
          </cell>
          <cell r="HC38">
            <v>9.9992680968540526E-2</v>
          </cell>
          <cell r="HD38">
            <v>3.8420272603155894</v>
          </cell>
          <cell r="HE38">
            <v>3.0618365245252335</v>
          </cell>
          <cell r="HF38">
            <v>2.7909797314921576</v>
          </cell>
          <cell r="HG38">
            <v>1.1069778632787859</v>
          </cell>
          <cell r="HH38">
            <v>1.4978458032123285</v>
          </cell>
          <cell r="HI38">
            <v>4.0631892208970726</v>
          </cell>
          <cell r="HJ38">
            <v>3.9117256075221576</v>
          </cell>
          <cell r="HK38">
            <v>-4.3386078786956404</v>
          </cell>
          <cell r="HL38">
            <v>-2.8808516286662069</v>
          </cell>
          <cell r="HM38">
            <v>-0.74395989120618822</v>
          </cell>
          <cell r="HN38">
            <v>-4.2353023740473077</v>
          </cell>
          <cell r="HO38">
            <v>-1.9434819450848835</v>
          </cell>
          <cell r="HP38">
            <v>-3.006009439141863</v>
          </cell>
          <cell r="HQ38">
            <v>-0.97732837915206972</v>
          </cell>
          <cell r="HR38">
            <v>-0.72568601722579729</v>
          </cell>
          <cell r="HS38">
            <v>2.6028459196843983</v>
          </cell>
          <cell r="HT38">
            <v>0.74917115477039431</v>
          </cell>
          <cell r="HU38">
            <v>0.73455892818863333</v>
          </cell>
          <cell r="HV38"/>
          <cell r="HW38"/>
          <cell r="HX38">
            <v>0.34465578330412217</v>
          </cell>
          <cell r="HY38">
            <v>0.38199047789952822</v>
          </cell>
          <cell r="HZ38">
            <v>0.22295392417304138</v>
          </cell>
          <cell r="IA38">
            <v>0.14140857586514244</v>
          </cell>
          <cell r="IB38">
            <v>0.1136140705499451</v>
          </cell>
          <cell r="IC38">
            <v>4.5942400311302478E-2</v>
          </cell>
          <cell r="ID38">
            <v>1.9614343260539568E-2</v>
          </cell>
        </row>
        <row r="39">
          <cell r="B39" t="str">
            <v>a30</v>
          </cell>
          <cell r="C39"/>
          <cell r="D39" t="str">
            <v>Demais alimentos</v>
          </cell>
          <cell r="E39">
            <v>1.3066032455755874</v>
          </cell>
          <cell r="F39">
            <v>1.1382033054501619</v>
          </cell>
          <cell r="G39">
            <v>0.94554635424459832</v>
          </cell>
          <cell r="H39">
            <v>0.84551383411037762</v>
          </cell>
          <cell r="I39">
            <v>5.518519804645905E-2</v>
          </cell>
          <cell r="J39">
            <v>0.20859941698709861</v>
          </cell>
          <cell r="K39">
            <v>0.71907983189760216</v>
          </cell>
          <cell r="L39">
            <v>-1.058501033396908E-2</v>
          </cell>
          <cell r="M39">
            <v>0.65947384915850193</v>
          </cell>
          <cell r="N39">
            <v>1.1986824547430359</v>
          </cell>
          <cell r="O39">
            <v>3.0226651798417805</v>
          </cell>
          <cell r="P39">
            <v>3.6960109093025579</v>
          </cell>
          <cell r="Q39">
            <v>1.2239879449372353</v>
          </cell>
          <cell r="R39">
            <v>-0.95057810281150523</v>
          </cell>
          <cell r="S39">
            <v>0.69445872496660854</v>
          </cell>
          <cell r="T39">
            <v>4.2612165180166244</v>
          </cell>
          <cell r="U39">
            <v>1.4714098647520473</v>
          </cell>
          <cell r="V39">
            <v>1.2144299336023181</v>
          </cell>
          <cell r="W39">
            <v>0.55843872251980997</v>
          </cell>
          <cell r="X39">
            <v>0.11374632817665997</v>
          </cell>
          <cell r="Y39">
            <v>2.4879998128966179</v>
          </cell>
          <cell r="Z39">
            <v>2.6081865791687875</v>
          </cell>
          <cell r="AA39">
            <v>0.90081757684392016</v>
          </cell>
          <cell r="AB39">
            <v>0.55438781625755951</v>
          </cell>
          <cell r="AC39">
            <v>0.11823167576265803</v>
          </cell>
          <cell r="AD39">
            <v>0.9965615108026924</v>
          </cell>
          <cell r="AE39">
            <v>-4.6040194613908625E-2</v>
          </cell>
          <cell r="AF39">
            <v>-0.72265866300458015</v>
          </cell>
          <cell r="AG39">
            <v>-4.371884424443806E-2</v>
          </cell>
          <cell r="AH39">
            <v>0.11140935290747223</v>
          </cell>
          <cell r="AI39">
            <v>-0.49367673898352393</v>
          </cell>
          <cell r="AJ39">
            <v>-0.40353986210021731</v>
          </cell>
          <cell r="AK39">
            <v>0.77412770468774283</v>
          </cell>
          <cell r="AL39">
            <v>1.1331527652009896</v>
          </cell>
          <cell r="AM39">
            <v>0.13775717904948692</v>
          </cell>
          <cell r="AN39">
            <v>-0.36051780014749113</v>
          </cell>
          <cell r="AO39">
            <v>-0.76280582738135649</v>
          </cell>
          <cell r="AP39">
            <v>-0.8225425829403008</v>
          </cell>
          <cell r="AQ39">
            <v>-1.2284191794946082</v>
          </cell>
          <cell r="AR39">
            <v>-0.33199604219016976</v>
          </cell>
          <cell r="AS39">
            <v>1.2380685085087322</v>
          </cell>
          <cell r="AT39">
            <v>1.5058559088322312</v>
          </cell>
          <cell r="AU39">
            <v>2.0878133618116266</v>
          </cell>
          <cell r="AV39">
            <v>2.233220262532214</v>
          </cell>
          <cell r="AW39">
            <v>0.4409187354918771</v>
          </cell>
          <cell r="AX39">
            <v>-1.3934540690646458</v>
          </cell>
          <cell r="AY39">
            <v>-0.93363274478521419</v>
          </cell>
          <cell r="AZ39">
            <v>0.93290336835558207</v>
          </cell>
          <cell r="BA39">
            <v>2.279551237568981</v>
          </cell>
          <cell r="BB39">
            <v>2.6102118874335503</v>
          </cell>
          <cell r="BC39">
            <v>3.1641537019062866</v>
          </cell>
          <cell r="BD39">
            <v>1.230373973632453</v>
          </cell>
          <cell r="BE39">
            <v>-0.10086224627427498</v>
          </cell>
          <cell r="BF39">
            <v>-0.59840094251153175</v>
          </cell>
          <cell r="BG39">
            <v>-2.7079081938779836E-2</v>
          </cell>
          <cell r="BH39">
            <v>0.4185244745111163</v>
          </cell>
          <cell r="BI39">
            <v>0.36873219678359703</v>
          </cell>
          <cell r="BJ39">
            <v>-0.40162856534166735</v>
          </cell>
          <cell r="BK39">
            <v>-0.3887728267835513</v>
          </cell>
          <cell r="BL39">
            <v>1.9491559293234531</v>
          </cell>
          <cell r="BM39">
            <v>1.1104640464211428</v>
          </cell>
          <cell r="BN39">
            <v>-0.19682931699939843</v>
          </cell>
          <cell r="BO39">
            <v>0.4923199465406185</v>
          </cell>
          <cell r="BP39">
            <v>1.2468259712893399</v>
          </cell>
          <cell r="BQ39">
            <v>0.13892971521411823</v>
          </cell>
          <cell r="BR39">
            <v>0.31392645701370725</v>
          </cell>
          <cell r="BS39">
            <v>-0.11430981894942249</v>
          </cell>
          <cell r="BT39">
            <v>0.5879029229455881</v>
          </cell>
          <cell r="BU39">
            <v>0.70799165729778224</v>
          </cell>
          <cell r="BV39">
            <v>0.57047839788333476</v>
          </cell>
          <cell r="BW39">
            <v>-7.0734972555897002E-3</v>
          </cell>
          <cell r="BX39">
            <v>1.0240334460912379</v>
          </cell>
          <cell r="BY39">
            <v>1.7182331439782956</v>
          </cell>
          <cell r="BZ39">
            <v>1.580480707446057</v>
          </cell>
          <cell r="CA39">
            <v>0.86876197920635434</v>
          </cell>
          <cell r="CB39">
            <v>1.0362911039579075</v>
          </cell>
          <cell r="CC39">
            <v>1.5123397863474821</v>
          </cell>
          <cell r="CD39">
            <v>1.7169412935157879</v>
          </cell>
          <cell r="CE39">
            <v>0.43796367917792622</v>
          </cell>
          <cell r="CF39">
            <v>-6.0647394245378905E-2</v>
          </cell>
          <cell r="CG39">
            <v>0.13892586010749142</v>
          </cell>
          <cell r="CH39">
            <v>0.68026061819053041</v>
          </cell>
          <cell r="CI39">
            <v>0.31094384272742559</v>
          </cell>
          <cell r="CJ39">
            <v>0.58718871948903484</v>
          </cell>
          <cell r="CK39">
            <v>-7.944912608608945E-2</v>
          </cell>
          <cell r="CL39">
            <v>0.53810601409114156</v>
          </cell>
          <cell r="CM39">
            <v>-0.21464305503600656</v>
          </cell>
          <cell r="CN39">
            <v>-1.2021095135111182E-2</v>
          </cell>
          <cell r="CO39">
            <v>0.32632823183540438</v>
          </cell>
          <cell r="CP39">
            <v>1.7716201748129379E-2</v>
          </cell>
          <cell r="CQ39">
            <v>1.748565776386954</v>
          </cell>
          <cell r="CR39">
            <v>1.4973606603639951</v>
          </cell>
          <cell r="CS39">
            <v>0.48193656770818905</v>
          </cell>
          <cell r="CT39">
            <v>4.5368526092119055E-2</v>
          </cell>
          <cell r="CU39">
            <v>0.18644481359773124</v>
          </cell>
          <cell r="CV39">
            <v>0.20878591148129999</v>
          </cell>
          <cell r="CW39">
            <v>0.99390901714286883</v>
          </cell>
          <cell r="CX39">
            <v>0.32824893197722815</v>
          </cell>
          <cell r="CY39">
            <v>0.54679439963322807</v>
          </cell>
          <cell r="CZ39">
            <v>0.91004688007841139</v>
          </cell>
          <cell r="DA39">
            <v>0.66585590446590004</v>
          </cell>
          <cell r="DB39">
            <v>0.73946222330043554</v>
          </cell>
          <cell r="DC39">
            <v>0.8275127779524496</v>
          </cell>
          <cell r="DD39">
            <v>0.81678954370320866</v>
          </cell>
          <cell r="DE39">
            <v>0.83442840373903948</v>
          </cell>
          <cell r="DF39">
            <v>0.55831285277486131</v>
          </cell>
          <cell r="DG39">
            <v>0.82295880387790987</v>
          </cell>
          <cell r="DH39">
            <v>1.0209707825689804</v>
          </cell>
          <cell r="DI39">
            <v>0.43389576598944757</v>
          </cell>
          <cell r="DJ39">
            <v>1.4272253104087298</v>
          </cell>
          <cell r="DK39">
            <v>2.1424663782829754</v>
          </cell>
          <cell r="DL39">
            <v>1.4159906140637162</v>
          </cell>
          <cell r="DM39">
            <v>1.4188259001611812</v>
          </cell>
          <cell r="DN39">
            <v>2.0164043346177607</v>
          </cell>
          <cell r="DO39">
            <v>1.2027955160154562</v>
          </cell>
          <cell r="DP39">
            <v>0.97363859625853877</v>
          </cell>
          <cell r="DQ39">
            <v>0.70668740015523213</v>
          </cell>
          <cell r="DR39">
            <v>2.240620559256385</v>
          </cell>
          <cell r="DS39">
            <v>4.4269788083090731</v>
          </cell>
          <cell r="DT39">
            <v>1.0482379972581697</v>
          </cell>
          <cell r="DU39">
            <v>-0.36528289447879558</v>
          </cell>
          <cell r="DV39">
            <v>-0.75285143337386273</v>
          </cell>
          <cell r="DW39">
            <v>-0.61581351353230218</v>
          </cell>
          <cell r="DX39">
            <v>-0.68067565044005107</v>
          </cell>
          <cell r="DY39">
            <v>-0.196082077049482</v>
          </cell>
          <cell r="DZ39">
            <v>-0.78510870892526441</v>
          </cell>
          <cell r="EA39">
            <v>-0.21610538101120369</v>
          </cell>
          <cell r="EB39">
            <v>-3.7038080603409185E-2</v>
          </cell>
          <cell r="EC39">
            <v>-0.35214130943674604</v>
          </cell>
          <cell r="ED39">
            <v>-0.80176240859394454</v>
          </cell>
          <cell r="EE39">
            <v>-1.3036555178473037</v>
          </cell>
          <cell r="EF39">
            <v>-1.7193297715491838</v>
          </cell>
          <cell r="EG39">
            <v>-0.77183227195369852</v>
          </cell>
          <cell r="EH39">
            <v>-0.74028451719304655</v>
          </cell>
          <cell r="EI39">
            <v>-0.51684392012990088</v>
          </cell>
          <cell r="EJ39">
            <v>1.4109682402960289E-2</v>
          </cell>
          <cell r="EK39">
            <v>-0.37518735177856399</v>
          </cell>
          <cell r="EL39">
            <v>-0.43488437043657768</v>
          </cell>
          <cell r="EM39">
            <v>-0.59618922453327627</v>
          </cell>
          <cell r="EN39">
            <v>8.1866258976361905E-3</v>
          </cell>
          <cell r="EO39">
            <v>-2.6307115731825093E-2</v>
          </cell>
          <cell r="EP39">
            <v>3.8736567184119934</v>
          </cell>
          <cell r="EQ39">
            <v>1.6691805126324084</v>
          </cell>
          <cell r="ER39">
            <v>-0.25097732454099742</v>
          </cell>
          <cell r="ES39">
            <v>-0.49836728798644003</v>
          </cell>
          <cell r="ET39">
            <v>0.14694333628430911</v>
          </cell>
          <cell r="EU39">
            <v>-0.44762505839031519</v>
          </cell>
          <cell r="EV39">
            <v>-0.5197011000986862</v>
          </cell>
          <cell r="EW39">
            <v>0.81872380136560707</v>
          </cell>
          <cell r="EX39">
            <v>1.4966509252094795</v>
          </cell>
          <cell r="EY39">
            <v>1.4053556547142421</v>
          </cell>
          <cell r="EZ39">
            <v>-9.3876544366494841E-2</v>
          </cell>
          <cell r="FA39">
            <v>-0.19084173068124244</v>
          </cell>
          <cell r="FB39">
            <v>-0.51484827954149637</v>
          </cell>
          <cell r="FC39">
            <v>0.18125811265173297</v>
          </cell>
          <cell r="FD39">
            <v>3.7955533671294006E-2</v>
          </cell>
          <cell r="FE39">
            <v>0.19229003962433922</v>
          </cell>
          <cell r="FF39">
            <v>0.27457083116186709</v>
          </cell>
          <cell r="FG39">
            <v>2.813810842290934</v>
          </cell>
          <cell r="FH39">
            <v>6.3687846893200089</v>
          </cell>
          <cell r="FI39">
            <v>-0.89949386888280003</v>
          </cell>
          <cell r="FJ39">
            <v>-0.23621815678758651</v>
          </cell>
          <cell r="FK39">
            <v>0.67096631069252055</v>
          </cell>
          <cell r="FL39">
            <v>1.3205309551876923</v>
          </cell>
          <cell r="FM39">
            <v>0.4796999707385794</v>
          </cell>
          <cell r="FN39">
            <v>0.94317415627058665</v>
          </cell>
          <cell r="FO39">
            <v>1.6403991143681509</v>
          </cell>
          <cell r="FP39">
            <v>2.1634214653517176</v>
          </cell>
          <cell r="FQ39">
            <v>4.549144938259758</v>
          </cell>
          <cell r="FR39">
            <v>2.9728150235571889</v>
          </cell>
          <cell r="FS39">
            <v>3.543487338525324</v>
          </cell>
          <cell r="FT39">
            <v>1.9289243135542193</v>
          </cell>
          <cell r="FU39">
            <v>0.20078058533290744</v>
          </cell>
          <cell r="FV39">
            <v>0.76907227061782635</v>
          </cell>
          <cell r="FW39">
            <v>0.38873660788499365</v>
          </cell>
          <cell r="FX39">
            <v>0.77897764959793392</v>
          </cell>
          <cell r="FY39">
            <v>1.3446490091613583</v>
          </cell>
          <cell r="FZ39">
            <v>1.0819922726758193</v>
          </cell>
          <cell r="GA39">
            <v>1.1619757005647529</v>
          </cell>
          <cell r="GB39">
            <v>1.4415660289569132</v>
          </cell>
          <cell r="GC39">
            <v>0.99274349866287537</v>
          </cell>
          <cell r="GD39">
            <v>0.58207271303662367</v>
          </cell>
          <cell r="GE39">
            <v>-0.66305383284023378</v>
          </cell>
          <cell r="GF39">
            <v>-0.29152589948444074</v>
          </cell>
          <cell r="GG39">
            <v>0.5553034995326982</v>
          </cell>
          <cell r="GH39">
            <v>0.81709771214330829</v>
          </cell>
          <cell r="GI39">
            <v>2.0056798110052085</v>
          </cell>
          <cell r="GJ39">
            <v>2.2716877868271297</v>
          </cell>
          <cell r="GK39">
            <v>1.8024931037998471</v>
          </cell>
          <cell r="GL39">
            <v>1.2413557972870137</v>
          </cell>
          <cell r="GM39">
            <v>3.5046052928481686</v>
          </cell>
          <cell r="GN39">
            <v>0.31069160206691038</v>
          </cell>
          <cell r="GO39">
            <v>-1.7498517599791654</v>
          </cell>
          <cell r="GP39">
            <v>-0.51486106489825545</v>
          </cell>
          <cell r="GQ39">
            <v>-0.65340273287782225</v>
          </cell>
          <cell r="GR39">
            <v>-0.11112822571803349</v>
          </cell>
          <cell r="GS39">
            <v>0.12266533667823865</v>
          </cell>
          <cell r="GT39">
            <v>0.38777742721404707</v>
          </cell>
          <cell r="GU39">
            <v>-0.19974438127390215</v>
          </cell>
          <cell r="GV39">
            <v>0.28683093422205275</v>
          </cell>
          <cell r="GW39">
            <v>0.34173421531087911</v>
          </cell>
          <cell r="GX39">
            <v>-1.3855615056384067</v>
          </cell>
          <cell r="GY39">
            <v>-0.94850295708855015</v>
          </cell>
          <cell r="GZ39">
            <v>-0.94872252720146832</v>
          </cell>
          <cell r="HA39">
            <v>-0.82386365774513592</v>
          </cell>
          <cell r="HB39">
            <v>-0.51024802832284877</v>
          </cell>
          <cell r="HC39">
            <v>0.41288783083952296</v>
          </cell>
          <cell r="HD39">
            <v>0.3639568932355246</v>
          </cell>
          <cell r="HE39">
            <v>1.0614248162886639</v>
          </cell>
          <cell r="HF39">
            <v>0.75617041260282747</v>
          </cell>
          <cell r="HG39">
            <v>0.22753551374701431</v>
          </cell>
          <cell r="HH39">
            <v>-0.19644685270189655</v>
          </cell>
          <cell r="HI39">
            <v>0.83968872762562796</v>
          </cell>
          <cell r="HJ39">
            <v>0.68342787898561141</v>
          </cell>
          <cell r="HK39">
            <v>0.20205798609971737</v>
          </cell>
          <cell r="HL39">
            <v>0.26537193257949809</v>
          </cell>
          <cell r="HM39">
            <v>1.7132136285593447</v>
          </cell>
          <cell r="HN39">
            <v>1.9943708901934372</v>
          </cell>
          <cell r="HO39">
            <v>2.1322628987081345</v>
          </cell>
          <cell r="HP39">
            <v>1.1920367943037746</v>
          </cell>
          <cell r="HQ39">
            <v>0.23173460207941332</v>
          </cell>
          <cell r="HR39">
            <v>0.41880626982356262</v>
          </cell>
          <cell r="HS39">
            <v>0.56276783343089676</v>
          </cell>
          <cell r="HT39">
            <v>-4.7151127081548339E-3</v>
          </cell>
          <cell r="HU39">
            <v>0.24551164931918379</v>
          </cell>
          <cell r="HV39"/>
          <cell r="HW39"/>
          <cell r="HX39">
            <v>6.6330640541116814E-2</v>
          </cell>
          <cell r="HY39">
            <v>6.9446902326426141E-2</v>
          </cell>
          <cell r="HZ39">
            <v>6.2909862331326227E-2</v>
          </cell>
          <cell r="IA39">
            <v>5.9036274245025666E-2</v>
          </cell>
          <cell r="IB39">
            <v>7.6414319750676363E-2</v>
          </cell>
          <cell r="IC39">
            <v>9.4140173294861684E-2</v>
          </cell>
          <cell r="ID39">
            <v>0.1104955610748295</v>
          </cell>
        </row>
        <row r="40">
          <cell r="B40" t="str">
            <v>a31</v>
          </cell>
          <cell r="C40"/>
          <cell r="D40" t="str">
            <v>Proteínas</v>
          </cell>
          <cell r="E40">
            <v>2.4254362709912982</v>
          </cell>
          <cell r="F40">
            <v>3.5512119651510972</v>
          </cell>
          <cell r="G40">
            <v>1.4530840398464306</v>
          </cell>
          <cell r="H40">
            <v>-0.26632615943533722</v>
          </cell>
          <cell r="I40">
            <v>-4.748838211145312E-2</v>
          </cell>
          <cell r="J40">
            <v>1.5994752420795777</v>
          </cell>
          <cell r="K40">
            <v>2.4157354788733016</v>
          </cell>
          <cell r="L40">
            <v>-0.26976274325569705</v>
          </cell>
          <cell r="M40">
            <v>0.56679722207884708</v>
          </cell>
          <cell r="N40">
            <v>-7.7776768821223641E-2</v>
          </cell>
          <cell r="O40">
            <v>2.0094592709320835</v>
          </cell>
          <cell r="P40">
            <v>2.5484712244478374</v>
          </cell>
          <cell r="Q40">
            <v>6.6877966050000737E-2</v>
          </cell>
          <cell r="R40">
            <v>0.23135761370124897</v>
          </cell>
          <cell r="S40">
            <v>2.5179782841010336</v>
          </cell>
          <cell r="T40">
            <v>5.7620402120972756</v>
          </cell>
          <cell r="U40">
            <v>0.67031033900268255</v>
          </cell>
          <cell r="V40">
            <v>1.2255372452093098</v>
          </cell>
          <cell r="W40">
            <v>0.53702778217841285</v>
          </cell>
          <cell r="X40">
            <v>0.2382224141734639</v>
          </cell>
          <cell r="Y40">
            <v>3.3747608234350679</v>
          </cell>
          <cell r="Z40">
            <v>4.3925861001453086</v>
          </cell>
          <cell r="AA40">
            <v>2.9530548362791507</v>
          </cell>
          <cell r="AB40">
            <v>1.5752919610816321</v>
          </cell>
          <cell r="AC40">
            <v>0.35897316161018011</v>
          </cell>
          <cell r="AD40">
            <v>1.111910592563234</v>
          </cell>
          <cell r="AE40">
            <v>0.63986621025901513</v>
          </cell>
          <cell r="AF40">
            <v>-0.49772409988831612</v>
          </cell>
          <cell r="AG40">
            <v>-0.50701879697568586</v>
          </cell>
          <cell r="AH40">
            <v>9.0576144065693143E-2</v>
          </cell>
          <cell r="AI40">
            <v>-0.42826524353384343</v>
          </cell>
          <cell r="AJ40">
            <v>0.20475866072331428</v>
          </cell>
          <cell r="AK40">
            <v>0.86889517638226721</v>
          </cell>
          <cell r="AL40">
            <v>0.4491461620024495</v>
          </cell>
          <cell r="AM40">
            <v>-0.69233101723089874</v>
          </cell>
          <cell r="AN40">
            <v>-0.15307986232051007</v>
          </cell>
          <cell r="AO40">
            <v>-0.84318888147156201</v>
          </cell>
          <cell r="AP40">
            <v>-0.68266653437993341</v>
          </cell>
          <cell r="AQ40">
            <v>-1.3643117544370256</v>
          </cell>
          <cell r="AR40">
            <v>-0.45061315125145995</v>
          </cell>
          <cell r="AS40">
            <v>0.34284451809867278</v>
          </cell>
          <cell r="AT40">
            <v>0.79633099160267307</v>
          </cell>
          <cell r="AU40">
            <v>1.520046214724772</v>
          </cell>
          <cell r="AV40">
            <v>1.6507255240505714</v>
          </cell>
          <cell r="AW40">
            <v>0.97912744172232635</v>
          </cell>
          <cell r="AX40">
            <v>-5.4604615660366562E-2</v>
          </cell>
          <cell r="AY40">
            <v>0.35801468724807251</v>
          </cell>
          <cell r="AZ40">
            <v>1.7523467238799668</v>
          </cell>
          <cell r="BA40">
            <v>3.0648143014443434</v>
          </cell>
          <cell r="BB40">
            <v>1.9040553266880238</v>
          </cell>
          <cell r="BC40">
            <v>6.5894692005230411</v>
          </cell>
          <cell r="BD40">
            <v>1.6943788490407741</v>
          </cell>
          <cell r="BE40">
            <v>-0.27804683548362163</v>
          </cell>
          <cell r="BF40">
            <v>-0.15398399118194561</v>
          </cell>
          <cell r="BG40">
            <v>0.24483924034686311</v>
          </cell>
          <cell r="BH40">
            <v>0.65795269934258727</v>
          </cell>
          <cell r="BI40">
            <v>0.37857303279386656</v>
          </cell>
          <cell r="BJ40">
            <v>-0.80463369015858177</v>
          </cell>
          <cell r="BK40">
            <v>-0.39283905705285349</v>
          </cell>
          <cell r="BL40">
            <v>1.970465916575634</v>
          </cell>
          <cell r="BM40">
            <v>0.14944512752133221</v>
          </cell>
          <cell r="BN40">
            <v>-0.7356314475750878</v>
          </cell>
          <cell r="BO40">
            <v>1.5538537197623157</v>
          </cell>
          <cell r="BP40">
            <v>1.9795629504920242</v>
          </cell>
          <cell r="BQ40">
            <v>-1.1337153626345042</v>
          </cell>
          <cell r="BR40">
            <v>0.58927232860501988</v>
          </cell>
          <cell r="BS40">
            <v>-0.20770267463808523</v>
          </cell>
          <cell r="BT40">
            <v>-6.4690539717034312E-2</v>
          </cell>
          <cell r="BU40">
            <v>0.5452496575560275</v>
          </cell>
          <cell r="BV40">
            <v>0.79223841326397348</v>
          </cell>
          <cell r="BW40">
            <v>6.3624520139455853E-2</v>
          </cell>
          <cell r="BX40">
            <v>1.1428968743960155</v>
          </cell>
          <cell r="BY40">
            <v>1.2887275714029869</v>
          </cell>
          <cell r="BZ40">
            <v>0.49707740459781746</v>
          </cell>
          <cell r="CA40">
            <v>0.12272745386503914</v>
          </cell>
          <cell r="CB40">
            <v>0.29237569700299559</v>
          </cell>
          <cell r="CC40">
            <v>1.2737537025799099</v>
          </cell>
          <cell r="CD40">
            <v>2.4651342556283566</v>
          </cell>
          <cell r="CE40">
            <v>-0.12695016646955537</v>
          </cell>
          <cell r="CF40">
            <v>-0.80638008913356884</v>
          </cell>
          <cell r="CG40">
            <v>-0.86513149987261784</v>
          </cell>
          <cell r="CH40">
            <v>0.47662751795721192</v>
          </cell>
          <cell r="CI40">
            <v>0.37888254779431918</v>
          </cell>
          <cell r="CJ40">
            <v>0.46737768683591696</v>
          </cell>
          <cell r="CK40">
            <v>0.11752674869460122</v>
          </cell>
          <cell r="CL40">
            <v>1.3486123241502952</v>
          </cell>
          <cell r="CM40">
            <v>8.1538028391065609E-2</v>
          </cell>
          <cell r="CN40">
            <v>0.89699389851227807</v>
          </cell>
          <cell r="CO40">
            <v>1.6130553263040639</v>
          </cell>
          <cell r="CP40">
            <v>0.72775262771833127</v>
          </cell>
          <cell r="CQ40">
            <v>2.2807413674949828</v>
          </cell>
          <cell r="CR40">
            <v>2.5589093571650494</v>
          </cell>
          <cell r="CS40">
            <v>0.80588478163679156</v>
          </cell>
          <cell r="CT40">
            <v>0.902557723447444</v>
          </cell>
          <cell r="CU40">
            <v>0.5560332791644953</v>
          </cell>
          <cell r="CV40">
            <v>0.52050810811832093</v>
          </cell>
          <cell r="CW40">
            <v>1.4506334807687438</v>
          </cell>
          <cell r="CX40">
            <v>8.0516893323576255E-2</v>
          </cell>
          <cell r="CY40">
            <v>1.8145463505104829</v>
          </cell>
          <cell r="CZ40">
            <v>1.4838863044679158</v>
          </cell>
          <cell r="DA40">
            <v>0.53242493868413021</v>
          </cell>
          <cell r="DB40">
            <v>1.2215757252729986</v>
          </cell>
          <cell r="DC40">
            <v>0.79305176857322124</v>
          </cell>
          <cell r="DD40">
            <v>1.0614776908140016</v>
          </cell>
          <cell r="DE40">
            <v>1.6019506597709778</v>
          </cell>
          <cell r="DF40">
            <v>1.2706053508199346</v>
          </cell>
          <cell r="DG40">
            <v>1.3210695607356939</v>
          </cell>
          <cell r="DH40">
            <v>1.2243232539492084</v>
          </cell>
          <cell r="DI40">
            <v>0.20855323761850286</v>
          </cell>
          <cell r="DJ40">
            <v>0.5007097461846115</v>
          </cell>
          <cell r="DK40">
            <v>1.184916480428754</v>
          </cell>
          <cell r="DL40">
            <v>0.41459374819565653</v>
          </cell>
          <cell r="DM40">
            <v>0.49220912919831505</v>
          </cell>
          <cell r="DN40">
            <v>1.8654030561871906</v>
          </cell>
          <cell r="DO40">
            <v>0.2019871601701908</v>
          </cell>
          <cell r="DP40">
            <v>0.26527789839549598</v>
          </cell>
          <cell r="DQ40">
            <v>-0.32577770319278443</v>
          </cell>
          <cell r="DR40">
            <v>2.9473222422012668E-2</v>
          </cell>
          <cell r="DS40">
            <v>0.17181812772292915</v>
          </cell>
          <cell r="DT40">
            <v>0.44334741741079142</v>
          </cell>
          <cell r="DU40">
            <v>0.47253918032781428</v>
          </cell>
          <cell r="DV40">
            <v>0.63605771262409405</v>
          </cell>
          <cell r="DW40">
            <v>0.33838081103884576</v>
          </cell>
          <cell r="DX40">
            <v>-0.43976967260320521</v>
          </cell>
          <cell r="DY40">
            <v>-0.1117156027025743</v>
          </cell>
          <cell r="DZ40">
            <v>-0.54414915605275382</v>
          </cell>
          <cell r="EA40">
            <v>0.29944192154222549</v>
          </cell>
          <cell r="EB40">
            <v>0.8971437722921678</v>
          </cell>
          <cell r="EC40">
            <v>1.3443807519905704E-2</v>
          </cell>
          <cell r="ED40">
            <v>-0.48850309635901112</v>
          </cell>
          <cell r="EE40">
            <v>-0.9177985678330316</v>
          </cell>
          <cell r="EF40">
            <v>-0.39665775431838313</v>
          </cell>
          <cell r="EG40">
            <v>0.26305371044958292</v>
          </cell>
          <cell r="EH40">
            <v>-0.92861993169250923</v>
          </cell>
          <cell r="EI40">
            <v>-1.1037887088019573</v>
          </cell>
          <cell r="EJ40">
            <v>-0.14338480031850054</v>
          </cell>
          <cell r="EK40">
            <v>0.11875913148264772</v>
          </cell>
          <cell r="EL40">
            <v>0.15677711876614353</v>
          </cell>
          <cell r="EM40">
            <v>-0.43577356046030502</v>
          </cell>
          <cell r="EN40">
            <v>-0.29849580250753149</v>
          </cell>
          <cell r="EO40">
            <v>-0.38475622410845745</v>
          </cell>
          <cell r="EP40">
            <v>5.2450067291777174</v>
          </cell>
          <cell r="EQ40">
            <v>-0.68725977381929226</v>
          </cell>
          <cell r="ER40">
            <v>-0.39923308696870663</v>
          </cell>
          <cell r="ES40">
            <v>-0.10271614027215037</v>
          </cell>
          <cell r="ET40">
            <v>-0.26744522574992402</v>
          </cell>
          <cell r="EU40">
            <v>-0.3687544076637721</v>
          </cell>
          <cell r="EV40">
            <v>-0.1901831173189521</v>
          </cell>
          <cell r="EW40">
            <v>0.59691033929152582</v>
          </cell>
          <cell r="EX40">
            <v>0.43480378988365942</v>
          </cell>
          <cell r="EY40">
            <v>1.6233537682874868</v>
          </cell>
          <cell r="EZ40">
            <v>1.4642579486220768</v>
          </cell>
          <cell r="FA40">
            <v>0.59869064388982451</v>
          </cell>
          <cell r="FB40">
            <v>1.1150786975855169</v>
          </cell>
          <cell r="FC40">
            <v>0.69704658259644248</v>
          </cell>
          <cell r="FD40">
            <v>0.29687479396214655</v>
          </cell>
          <cell r="FE40">
            <v>-0.14199900292652501</v>
          </cell>
          <cell r="FF40">
            <v>0.3371551442176326</v>
          </cell>
          <cell r="FG40">
            <v>4.8153128560933851</v>
          </cell>
          <cell r="FH40">
            <v>11.521005275596991</v>
          </cell>
          <cell r="FI40">
            <v>-1.8527526690834435</v>
          </cell>
          <cell r="FJ40">
            <v>-1.1440867136190462</v>
          </cell>
          <cell r="FK40">
            <v>0.65922093768557488</v>
          </cell>
          <cell r="FL40">
            <v>-4.3911938037538789E-2</v>
          </cell>
          <cell r="FM40">
            <v>0.1994651822525384</v>
          </cell>
          <cell r="FN40">
            <v>1.0747087175454055</v>
          </cell>
          <cell r="FO40">
            <v>2.3369791088042859</v>
          </cell>
          <cell r="FP40">
            <v>2.9291479599671533</v>
          </cell>
          <cell r="FQ40">
            <v>3.3214592288527172</v>
          </cell>
          <cell r="FR40">
            <v>2.2126051571408567</v>
          </cell>
          <cell r="FS40">
            <v>4.557537814370292</v>
          </cell>
          <cell r="FT40">
            <v>1.2950109982692339</v>
          </cell>
          <cell r="FU40">
            <v>0.2839641560905477</v>
          </cell>
          <cell r="FV40">
            <v>2.2701560045381086</v>
          </cell>
          <cell r="FW40">
            <v>1.3516688842400555</v>
          </cell>
          <cell r="FX40">
            <v>1.4413037337551486</v>
          </cell>
          <cell r="FY40">
            <v>2.0634480943692068</v>
          </cell>
          <cell r="FZ40">
            <v>1.973009748421191</v>
          </cell>
          <cell r="GA40">
            <v>1.4454614860682824</v>
          </cell>
          <cell r="GB40">
            <v>1.9225684404008661</v>
          </cell>
          <cell r="GC40">
            <v>1.1140831294534479</v>
          </cell>
          <cell r="GD40">
            <v>0.1299731087056557</v>
          </cell>
          <cell r="GE40">
            <v>-1.4325252199802776</v>
          </cell>
          <cell r="GF40">
            <v>-0.6180921412834266</v>
          </cell>
          <cell r="GG40">
            <v>0.81274968730818387</v>
          </cell>
          <cell r="GH40">
            <v>0.65841179710470499</v>
          </cell>
          <cell r="GI40">
            <v>0.78192870521877467</v>
          </cell>
          <cell r="GJ40">
            <v>1.6183952360226925</v>
          </cell>
          <cell r="GK40">
            <v>0.91963675486010743</v>
          </cell>
          <cell r="GL40">
            <v>0.53778020288801542</v>
          </cell>
          <cell r="GM40">
            <v>0.69675038544166057</v>
          </cell>
          <cell r="GN40">
            <v>0.7056193736079166</v>
          </cell>
          <cell r="GO40">
            <v>-0.3160681725506862</v>
          </cell>
          <cell r="GP40">
            <v>-0.55193912826797487</v>
          </cell>
          <cell r="GQ40">
            <v>-1.1501027695607604</v>
          </cell>
          <cell r="GR40">
            <v>-0.85524167469547763</v>
          </cell>
          <cell r="GS40">
            <v>-0.58044984436233449</v>
          </cell>
          <cell r="GT40">
            <v>-0.52803043081935641</v>
          </cell>
          <cell r="GU40">
            <v>-8.1755335440320209E-2</v>
          </cell>
          <cell r="GV40">
            <v>4.8978498000536774E-2</v>
          </cell>
          <cell r="GW40">
            <v>-0.35812275674307159</v>
          </cell>
          <cell r="GX40">
            <v>-0.71556271075041877</v>
          </cell>
          <cell r="GY40">
            <v>-1.3358351132505675</v>
          </cell>
          <cell r="GZ40">
            <v>-1.513621354168194</v>
          </cell>
          <cell r="HA40">
            <v>-1.7874696309222173</v>
          </cell>
          <cell r="HB40">
            <v>-0.48036926801682966</v>
          </cell>
          <cell r="HC40">
            <v>-0.33004264050772747</v>
          </cell>
          <cell r="HD40">
            <v>-0.52238203570303199</v>
          </cell>
          <cell r="HE40">
            <v>0.21344516978574291</v>
          </cell>
          <cell r="HF40">
            <v>0.36151725480489461</v>
          </cell>
          <cell r="HG40">
            <v>0.396207740205341</v>
          </cell>
          <cell r="HH40">
            <v>-0.20304764994295965</v>
          </cell>
          <cell r="HI40">
            <v>0.35513723025137267</v>
          </cell>
          <cell r="HJ40">
            <v>0.35385057583845025</v>
          </cell>
          <cell r="HK40">
            <v>0.54066997950464213</v>
          </cell>
          <cell r="HL40">
            <v>0.72226274782593691</v>
          </cell>
          <cell r="HM40">
            <v>1.9274232776961782</v>
          </cell>
          <cell r="HN40">
            <v>2.9142758124152408</v>
          </cell>
          <cell r="HO40">
            <v>3.8764840588802798</v>
          </cell>
          <cell r="HP40">
            <v>2.9312824372773605</v>
          </cell>
          <cell r="HQ40">
            <v>0.58773715822108841</v>
          </cell>
          <cell r="HR40">
            <v>1.4632553918582687</v>
          </cell>
          <cell r="HS40">
            <v>0.33782693175994893</v>
          </cell>
          <cell r="HT40">
            <v>0.55988250325795264</v>
          </cell>
          <cell r="HU40">
            <v>0.8142266926845565</v>
          </cell>
          <cell r="HV40"/>
          <cell r="HW40"/>
          <cell r="HX40">
            <v>2.7263312231549097E-2</v>
          </cell>
          <cell r="HY40">
            <v>2.9918589482852198E-2</v>
          </cell>
          <cell r="HZ40">
            <v>3.5114477986792014E-2</v>
          </cell>
          <cell r="IA40">
            <v>4.1844841531515797E-2</v>
          </cell>
          <cell r="IB40">
            <v>6.3848184453918266E-2</v>
          </cell>
          <cell r="IC40">
            <v>9.436561211300365E-2</v>
          </cell>
          <cell r="ID40">
            <v>0.13141263704495021</v>
          </cell>
        </row>
        <row r="41">
          <cell r="B41" t="str">
            <v>a32</v>
          </cell>
          <cell r="C41"/>
          <cell r="D41" t="str">
            <v>Leite e derivados</v>
          </cell>
          <cell r="E41">
            <v>2.4467020322597648</v>
          </cell>
          <cell r="F41">
            <v>1.2078378741974518</v>
          </cell>
          <cell r="G41">
            <v>1.8255722151132545</v>
          </cell>
          <cell r="H41">
            <v>0.74321375764863262</v>
          </cell>
          <cell r="I41">
            <v>0.5496660606718109</v>
          </cell>
          <cell r="J41">
            <v>0.49658728706303634</v>
          </cell>
          <cell r="K41">
            <v>0.16805040507523472</v>
          </cell>
          <cell r="L41">
            <v>1.0482196295695161</v>
          </cell>
          <cell r="M41">
            <v>0.18843080673885026</v>
          </cell>
          <cell r="N41">
            <v>5.097209338397036</v>
          </cell>
          <cell r="O41">
            <v>10.403002585427373</v>
          </cell>
          <cell r="P41">
            <v>6.2245742100022028</v>
          </cell>
          <cell r="Q41">
            <v>1.5437853871717522</v>
          </cell>
          <cell r="R41">
            <v>-4.5175002948985963</v>
          </cell>
          <cell r="S41">
            <v>-2.0049641471914015</v>
          </cell>
          <cell r="T41">
            <v>-2.8754805176276932E-2</v>
          </cell>
          <cell r="U41">
            <v>-0.59029536729228482</v>
          </cell>
          <cell r="V41">
            <v>7.8660561765701686E-2</v>
          </cell>
          <cell r="W41">
            <v>0.31597789598552595</v>
          </cell>
          <cell r="X41">
            <v>0.57652160570728483</v>
          </cell>
          <cell r="Y41">
            <v>-1.9623984953573057</v>
          </cell>
          <cell r="Z41">
            <v>-1.3239215835248501</v>
          </cell>
          <cell r="AA41">
            <v>-1.0265836522835201</v>
          </cell>
          <cell r="AB41">
            <v>-1.1713309335627429</v>
          </cell>
          <cell r="AC41">
            <v>-1.0925909766697828E-2</v>
          </cell>
          <cell r="AD41">
            <v>1.3335412426320516</v>
          </cell>
          <cell r="AE41">
            <v>2.8527647452421832</v>
          </cell>
          <cell r="AF41">
            <v>1.5344519072928477</v>
          </cell>
          <cell r="AG41">
            <v>0.37885649720831793</v>
          </cell>
          <cell r="AH41">
            <v>0.19262639756027511</v>
          </cell>
          <cell r="AI41">
            <v>-0.52331899449472985</v>
          </cell>
          <cell r="AJ41">
            <v>0.67352924434666761</v>
          </cell>
          <cell r="AK41">
            <v>2.5605500763169857</v>
          </cell>
          <cell r="AL41">
            <v>5.2720200623199247</v>
          </cell>
          <cell r="AM41">
            <v>2.1891385850861127</v>
          </cell>
          <cell r="AN41">
            <v>-3.2119595815235868</v>
          </cell>
          <cell r="AO41">
            <v>-2.7701108479645882</v>
          </cell>
          <cell r="AP41">
            <v>-2.4169210909785477</v>
          </cell>
          <cell r="AQ41">
            <v>-1.6156417108080632</v>
          </cell>
          <cell r="AR41">
            <v>-1.3418385008074409</v>
          </cell>
          <cell r="AS41">
            <v>1.1019213342941185</v>
          </cell>
          <cell r="AT41">
            <v>1.474356779602374</v>
          </cell>
          <cell r="AU41">
            <v>3.5035715797093019</v>
          </cell>
          <cell r="AV41">
            <v>3.041295522419631</v>
          </cell>
          <cell r="AW41">
            <v>-0.63386883733740262</v>
          </cell>
          <cell r="AX41">
            <v>-2.7732086114998964</v>
          </cell>
          <cell r="AY41">
            <v>-1.7850019007833282</v>
          </cell>
          <cell r="AZ41">
            <v>-0.49377269086203057</v>
          </cell>
          <cell r="BA41">
            <v>1.6095155925048203</v>
          </cell>
          <cell r="BB41">
            <v>2.0072801005029532</v>
          </cell>
          <cell r="BC41">
            <v>1.9907114598130704</v>
          </cell>
          <cell r="BD41">
            <v>1.6014808823483975</v>
          </cell>
          <cell r="BE41">
            <v>1.1573546127802388</v>
          </cell>
          <cell r="BF41">
            <v>-6.6756553239940786E-2</v>
          </cell>
          <cell r="BG41">
            <v>-0.36246051320293304</v>
          </cell>
          <cell r="BH41">
            <v>0.84188400803088825</v>
          </cell>
          <cell r="BI41">
            <v>0.54497258314452779</v>
          </cell>
          <cell r="BJ41">
            <v>-0.46676414580157655</v>
          </cell>
          <cell r="BK41">
            <v>0.12467278635743639</v>
          </cell>
          <cell r="BL41">
            <v>1.1059544754908615</v>
          </cell>
          <cell r="BM41">
            <v>2.2115012747019591</v>
          </cell>
          <cell r="BN41">
            <v>1.3811058342587614</v>
          </cell>
          <cell r="BO41">
            <v>0.27487867646360087</v>
          </cell>
          <cell r="BP41">
            <v>0.58522901195456711</v>
          </cell>
          <cell r="BQ41">
            <v>0.65953932238809898</v>
          </cell>
          <cell r="BR41">
            <v>5.5562861644247619E-2</v>
          </cell>
          <cell r="BS41">
            <v>-0.37565697205799609</v>
          </cell>
          <cell r="BT41">
            <v>-0.18479976038405255</v>
          </cell>
          <cell r="BU41">
            <v>-1.0308807146811603</v>
          </cell>
          <cell r="BV41">
            <v>-0.61541021476043056</v>
          </cell>
          <cell r="BW41">
            <v>-0.28047280247862716</v>
          </cell>
          <cell r="BX41">
            <v>0.18726885817032723</v>
          </cell>
          <cell r="BY41">
            <v>0.86663243709183746</v>
          </cell>
          <cell r="BZ41">
            <v>1.3885293759424684</v>
          </cell>
          <cell r="CA41">
            <v>2.5935988811230004</v>
          </cell>
          <cell r="CB41">
            <v>2.1369656801529544</v>
          </cell>
          <cell r="CC41">
            <v>2.1829140959915634</v>
          </cell>
          <cell r="CD41">
            <v>0.78153414416328815</v>
          </cell>
          <cell r="CE41">
            <v>0.66599083740463527</v>
          </cell>
          <cell r="CF41">
            <v>1.117048583241953</v>
          </cell>
          <cell r="CG41">
            <v>1.707871183523693</v>
          </cell>
          <cell r="CH41">
            <v>2.3931287055981585</v>
          </cell>
          <cell r="CI41">
            <v>2.1042338528414462</v>
          </cell>
          <cell r="CJ41">
            <v>1.7848576730619357</v>
          </cell>
          <cell r="CK41">
            <v>1.2475157641622729</v>
          </cell>
          <cell r="CL41">
            <v>1.4544584000880718</v>
          </cell>
          <cell r="CM41">
            <v>0.49263460919632962</v>
          </cell>
          <cell r="CN41">
            <v>-0.85951831183056981</v>
          </cell>
          <cell r="CO41">
            <v>-1.468759841202484</v>
          </cell>
          <cell r="CP41">
            <v>-0.79924137647057591</v>
          </cell>
          <cell r="CQ41">
            <v>2.3439344272677261</v>
          </cell>
          <cell r="CR41">
            <v>0.61958588153765959</v>
          </cell>
          <cell r="CS41">
            <v>-0.14004157419881835</v>
          </cell>
          <cell r="CT41">
            <v>-0.73862105365230946</v>
          </cell>
          <cell r="CU41">
            <v>0.36511853089879764</v>
          </cell>
          <cell r="CV41">
            <v>0.18548060131797683</v>
          </cell>
          <cell r="CW41">
            <v>1.3774847046760215</v>
          </cell>
          <cell r="CX41">
            <v>0.27741233202320359</v>
          </cell>
          <cell r="CY41">
            <v>-0.20657342900183551</v>
          </cell>
          <cell r="CZ41">
            <v>-0.23615039268850069</v>
          </cell>
          <cell r="DA41">
            <v>0.30242796255967619</v>
          </cell>
          <cell r="DB41">
            <v>-0.35837717495252264</v>
          </cell>
          <cell r="DC41">
            <v>0.48172838011224428</v>
          </cell>
          <cell r="DD41">
            <v>1.1382841293189614</v>
          </cell>
          <cell r="DE41">
            <v>-0.61404212520469059</v>
          </cell>
          <cell r="DF41">
            <v>0.82817501970941976</v>
          </cell>
          <cell r="DG41">
            <v>0.40728199342123617</v>
          </cell>
          <cell r="DH41">
            <v>0.72807075392459808</v>
          </cell>
          <cell r="DI41">
            <v>-0.19424098312241256</v>
          </cell>
          <cell r="DJ41">
            <v>1.6367587082194888</v>
          </cell>
          <cell r="DK41">
            <v>1.5818949989846232</v>
          </cell>
          <cell r="DL41">
            <v>1.7081011397647359</v>
          </cell>
          <cell r="DM41">
            <v>1.7161815512368293</v>
          </cell>
          <cell r="DN41">
            <v>1.071769308167589</v>
          </cell>
          <cell r="DO41">
            <v>1.7904642726978466</v>
          </cell>
          <cell r="DP41">
            <v>1.3964187833243074</v>
          </cell>
          <cell r="DQ41">
            <v>0.74838888224716982</v>
          </cell>
          <cell r="DR41">
            <v>4.6998106734660041</v>
          </cell>
          <cell r="DS41">
            <v>8.9403565192514662</v>
          </cell>
          <cell r="DT41">
            <v>2.699175317244638</v>
          </cell>
          <cell r="DU41">
            <v>-2.2905292941543252</v>
          </cell>
          <cell r="DV41">
            <v>-3.893117733986756</v>
          </cell>
          <cell r="DW41">
            <v>-1.4962322963554868</v>
          </cell>
          <cell r="DX41">
            <v>-0.2354887337320406</v>
          </cell>
          <cell r="DY41">
            <v>0.69709148458348125</v>
          </cell>
          <cell r="DZ41">
            <v>0.55759454320312329</v>
          </cell>
          <cell r="EA41">
            <v>0.49356279713808249</v>
          </cell>
          <cell r="EB41">
            <v>-0.62653304879935945</v>
          </cell>
          <cell r="EC41">
            <v>-1.0736405001474054</v>
          </cell>
          <cell r="ED41">
            <v>-2.0891616973441671</v>
          </cell>
          <cell r="EE41">
            <v>-2.9673856914176469</v>
          </cell>
          <cell r="EF41">
            <v>-2.9914304131221456</v>
          </cell>
          <cell r="EG41">
            <v>-0.96745669278833191</v>
          </cell>
          <cell r="EH41">
            <v>0.2174912607364945</v>
          </cell>
          <cell r="EI41">
            <v>1.8789868698160177</v>
          </cell>
          <cell r="EJ41">
            <v>1.1102269192209633</v>
          </cell>
          <cell r="EK41">
            <v>0.31960098128716652</v>
          </cell>
          <cell r="EL41">
            <v>0.12062694886584779</v>
          </cell>
          <cell r="EM41">
            <v>0.3488055373361334</v>
          </cell>
          <cell r="EN41">
            <v>0.95854598880855235</v>
          </cell>
          <cell r="EO41">
            <v>-0.15769277549810568</v>
          </cell>
          <cell r="EP41">
            <v>6.6239775006148705</v>
          </cell>
          <cell r="EQ41">
            <v>5.7830891800495436</v>
          </cell>
          <cell r="ER41">
            <v>-1.8197608041916169</v>
          </cell>
          <cell r="ES41">
            <v>-2.4580810769534622</v>
          </cell>
          <cell r="ET41">
            <v>0.74032687736769276</v>
          </cell>
          <cell r="EU41">
            <v>-1.9767425768174292</v>
          </cell>
          <cell r="EV41">
            <v>-2.1886505590496199</v>
          </cell>
          <cell r="EW41">
            <v>1.4541659226950117</v>
          </cell>
          <cell r="EX41">
            <v>0.96294574046649473</v>
          </cell>
          <cell r="EY41">
            <v>-2.3744663978902736E-2</v>
          </cell>
          <cell r="EZ41">
            <v>-1.3823696645032442</v>
          </cell>
          <cell r="FA41">
            <v>-0.4839039050390852</v>
          </cell>
          <cell r="FB41">
            <v>-1.3434474409928896</v>
          </cell>
          <cell r="FC41">
            <v>-1.1703739645813727</v>
          </cell>
          <cell r="FD41">
            <v>-0.87991072245850432</v>
          </cell>
          <cell r="FE41">
            <v>0.98590269346414061</v>
          </cell>
          <cell r="FF41">
            <v>0.50767676436171882</v>
          </cell>
          <cell r="FG41">
            <v>1.499130660683818</v>
          </cell>
          <cell r="FH41">
            <v>1.7197304464975645</v>
          </cell>
          <cell r="FI41">
            <v>0.14384713155048701</v>
          </cell>
          <cell r="FJ41">
            <v>0.92937147869511705</v>
          </cell>
          <cell r="FK41">
            <v>0.31386451062493848</v>
          </cell>
          <cell r="FL41">
            <v>1.9746881945227983</v>
          </cell>
          <cell r="FM41">
            <v>-1.7654286070307279</v>
          </cell>
          <cell r="FN41">
            <v>4.7165011081460761E-2</v>
          </cell>
          <cell r="FO41">
            <v>1.1326389653439435</v>
          </cell>
          <cell r="FP41">
            <v>2.394937352847748</v>
          </cell>
          <cell r="FQ41">
            <v>4.3471517203135193</v>
          </cell>
          <cell r="FR41">
            <v>2.1819870437972213</v>
          </cell>
          <cell r="FS41">
            <v>1.4659588453591113</v>
          </cell>
          <cell r="FT41">
            <v>2.5806066465690947</v>
          </cell>
          <cell r="FU41">
            <v>0.68554791987629926</v>
          </cell>
          <cell r="FV41">
            <v>-0.74993427257018652</v>
          </cell>
          <cell r="FW41">
            <v>-0.89041441580030778</v>
          </cell>
          <cell r="FX41">
            <v>-0.57529589205643106</v>
          </cell>
          <cell r="FY41">
            <v>-0.34711464495067901</v>
          </cell>
          <cell r="FZ41">
            <v>0.43093323586221288</v>
          </cell>
          <cell r="GA41">
            <v>0.69057017715982738</v>
          </cell>
          <cell r="GB41">
            <v>1.5380490256047921</v>
          </cell>
          <cell r="GC41">
            <v>1.7059422097112531</v>
          </cell>
          <cell r="GD41">
            <v>2.1124742480483008</v>
          </cell>
          <cell r="GE41">
            <v>1.0276961937750713</v>
          </cell>
          <cell r="GF41">
            <v>0.17675489733942129</v>
          </cell>
          <cell r="GG41">
            <v>1.2661532204062809</v>
          </cell>
          <cell r="GH41">
            <v>0.99490084702881632</v>
          </cell>
          <cell r="GI41">
            <v>3.7102547556736312</v>
          </cell>
          <cell r="GJ41">
            <v>3.3083667570671338</v>
          </cell>
          <cell r="GK41">
            <v>2.340335464380928</v>
          </cell>
          <cell r="GL41">
            <v>3.7947916725982367</v>
          </cell>
          <cell r="GM41">
            <v>13.381169464883655</v>
          </cell>
          <cell r="GN41">
            <v>0.38280460149739781</v>
          </cell>
          <cell r="GO41">
            <v>-5.9098737088323219</v>
          </cell>
          <cell r="GP41">
            <v>-0.83629750558925764</v>
          </cell>
          <cell r="GQ41">
            <v>-0.97902739460828059</v>
          </cell>
          <cell r="GR41">
            <v>-2.5226950397694736E-2</v>
          </cell>
          <cell r="GS41">
            <v>0.68862707181619953</v>
          </cell>
          <cell r="GT41">
            <v>2.0062747835489176</v>
          </cell>
          <cell r="GU41">
            <v>-0.85294543929879296</v>
          </cell>
          <cell r="GV41">
            <v>0.75315181569379774</v>
          </cell>
          <cell r="GW41">
            <v>0.35814157767379129</v>
          </cell>
          <cell r="GX41">
            <v>-3.1383799968086095</v>
          </cell>
          <cell r="GY41">
            <v>-1.4618744346909978</v>
          </cell>
          <cell r="GZ41">
            <v>-1.2030791470617004</v>
          </cell>
          <cell r="HA41">
            <v>-1.6165698272693874</v>
          </cell>
          <cell r="HB41">
            <v>-1.1952843738079366</v>
          </cell>
          <cell r="HC41">
            <v>2.0064232169038547</v>
          </cell>
          <cell r="HD41">
            <v>1.0529079988851606</v>
          </cell>
          <cell r="HE41">
            <v>1.090645902817883</v>
          </cell>
          <cell r="HF41">
            <v>0.65830880070643616</v>
          </cell>
          <cell r="HG41">
            <v>-0.25316616996890673</v>
          </cell>
          <cell r="HH41">
            <v>-1.0285594670554445</v>
          </cell>
          <cell r="HI41">
            <v>0.79041986534620889</v>
          </cell>
          <cell r="HJ41">
            <v>1.8651186320277873</v>
          </cell>
          <cell r="HK41">
            <v>-0.96387365878432263</v>
          </cell>
          <cell r="HL41">
            <v>0.26260039987917594</v>
          </cell>
          <cell r="HM41">
            <v>1.7835514091413671</v>
          </cell>
          <cell r="HN41">
            <v>2.9894888127928141</v>
          </cell>
          <cell r="HO41">
            <v>1.7488208292317751</v>
          </cell>
          <cell r="HP41">
            <v>1.2219164736048356</v>
          </cell>
          <cell r="HQ41">
            <v>0.19215025750609982</v>
          </cell>
          <cell r="HR41">
            <v>-0.58061222872483143</v>
          </cell>
          <cell r="HS41">
            <v>1.0436176671513522</v>
          </cell>
          <cell r="HT41">
            <v>-0.92352642309570854</v>
          </cell>
          <cell r="HU41">
            <v>-1.6425791335863238</v>
          </cell>
          <cell r="HV41"/>
          <cell r="HW41"/>
          <cell r="HX41">
            <v>3.0227831011671924E-2</v>
          </cell>
          <cell r="HY41">
            <v>6.3723422433056287E-2</v>
          </cell>
          <cell r="HZ41">
            <v>3.7015275351119259E-2</v>
          </cell>
          <cell r="IA41">
            <v>3.638341818920332E-2</v>
          </cell>
          <cell r="IB41">
            <v>5.6897232874003612E-2</v>
          </cell>
          <cell r="IC41">
            <v>8.8882373929422664E-2</v>
          </cell>
          <cell r="ID41">
            <v>0.10111565203142181</v>
          </cell>
        </row>
        <row r="42">
          <cell r="B42" t="str">
            <v>a33</v>
          </cell>
          <cell r="C42"/>
          <cell r="D42" t="str">
            <v>Demais</v>
          </cell>
          <cell r="E42">
            <v>-0.83449354824985278</v>
          </cell>
          <cell r="F42">
            <v>-0.91410171408855945</v>
          </cell>
          <cell r="G42">
            <v>0.74897722354214125</v>
          </cell>
          <cell r="H42">
            <v>1.7414295288466661</v>
          </cell>
          <cell r="I42">
            <v>-0.81855933479725707</v>
          </cell>
          <cell r="J42">
            <v>-1.5217202510581131</v>
          </cell>
          <cell r="K42">
            <v>-0.66777604180771277</v>
          </cell>
          <cell r="L42">
            <v>-0.49419996317593018</v>
          </cell>
          <cell r="M42">
            <v>0.3199576795759782</v>
          </cell>
          <cell r="N42">
            <v>0.63561576358044647</v>
          </cell>
          <cell r="O42">
            <v>6.6447412567939068E-2</v>
          </cell>
          <cell r="P42">
            <v>1.458959552246327</v>
          </cell>
          <cell r="Q42">
            <v>2.1101814098893499</v>
          </cell>
          <cell r="R42">
            <v>1.2741699318777933</v>
          </cell>
          <cell r="S42">
            <v>2.003491722201872</v>
          </cell>
          <cell r="T42">
            <v>5.3789807292158542</v>
          </cell>
          <cell r="U42">
            <v>3.0851398478773291</v>
          </cell>
          <cell r="V42">
            <v>1.8237215309040238</v>
          </cell>
          <cell r="W42">
            <v>0.74637988792096621</v>
          </cell>
          <cell r="X42">
            <v>-0.36156370729956677</v>
          </cell>
          <cell r="Y42">
            <v>3.9217725373559915</v>
          </cell>
          <cell r="Z42">
            <v>4.0889681322700824</v>
          </cell>
          <cell r="AA42">
            <v>1.4921948731432337</v>
          </cell>
          <cell r="AB42">
            <v>-0.71225805709961776</v>
          </cell>
          <cell r="AC42">
            <v>-0.58588243878780588</v>
          </cell>
          <cell r="AD42">
            <v>0.48752182624447471</v>
          </cell>
          <cell r="AE42">
            <v>-1.5479011742137629</v>
          </cell>
          <cell r="AF42">
            <v>-2.6749290212806898</v>
          </cell>
          <cell r="AG42">
            <v>-0.52162271918767544</v>
          </cell>
          <cell r="AH42">
            <v>0.13662549805766844</v>
          </cell>
          <cell r="AI42">
            <v>-0.47201006547481938</v>
          </cell>
          <cell r="AJ42">
            <v>-1.7214290212658341</v>
          </cell>
          <cell r="AK42">
            <v>-0.88090720520240495</v>
          </cell>
          <cell r="AL42">
            <v>-0.44110532096878785</v>
          </cell>
          <cell r="AM42">
            <v>0.96439198479897925</v>
          </cell>
          <cell r="AN42">
            <v>0.33088890466731868</v>
          </cell>
          <cell r="AO42">
            <v>0.47341725822442982</v>
          </cell>
          <cell r="AP42">
            <v>-0.12794181993432119</v>
          </cell>
          <cell r="AQ42">
            <v>0.2839049280544117</v>
          </cell>
          <cell r="AR42">
            <v>0.29236948531159612</v>
          </cell>
          <cell r="AS42">
            <v>1.6883670707246381</v>
          </cell>
          <cell r="AT42">
            <v>2.3076442734686538</v>
          </cell>
          <cell r="AU42">
            <v>1.8626162862301641</v>
          </cell>
          <cell r="AV42">
            <v>2.3243536068871009</v>
          </cell>
          <cell r="AW42">
            <v>0.3232803524173562</v>
          </cell>
          <cell r="AX42">
            <v>-1.5418816420322514</v>
          </cell>
          <cell r="AY42">
            <v>-0.5971420458812986</v>
          </cell>
          <cell r="AZ42">
            <v>-0.15137669885169203</v>
          </cell>
          <cell r="BA42">
            <v>1.4946222189746692</v>
          </cell>
          <cell r="BB42">
            <v>3.2798778628994683</v>
          </cell>
          <cell r="BC42">
            <v>0.92936003207123008</v>
          </cell>
          <cell r="BD42">
            <v>0.36331798004312077</v>
          </cell>
          <cell r="BE42">
            <v>-1.2828130678474707</v>
          </cell>
          <cell r="BF42">
            <v>-1.3260206542856707</v>
          </cell>
          <cell r="BG42">
            <v>-8.3911605288804481E-2</v>
          </cell>
          <cell r="BH42">
            <v>-6.7214306515538169E-2</v>
          </cell>
          <cell r="BI42">
            <v>0.20763396395513212</v>
          </cell>
          <cell r="BJ42">
            <v>0.35253058974657847</v>
          </cell>
          <cell r="BK42">
            <v>0.24845656099776647</v>
          </cell>
          <cell r="BL42">
            <v>1.6267272902853165</v>
          </cell>
          <cell r="BM42">
            <v>1.2068281043792837</v>
          </cell>
          <cell r="BN42">
            <v>-1.2414801186404958</v>
          </cell>
          <cell r="BO42">
            <v>0.30818817263696019</v>
          </cell>
          <cell r="BP42">
            <v>0.82124400298886258</v>
          </cell>
          <cell r="BQ42">
            <v>0.94339486743535872</v>
          </cell>
          <cell r="BR42">
            <v>0.24321749826398786</v>
          </cell>
          <cell r="BS42">
            <v>0.15067494878348953</v>
          </cell>
          <cell r="BT42">
            <v>1.866786145388815</v>
          </cell>
          <cell r="BU42">
            <v>1.8461112275338678</v>
          </cell>
          <cell r="BV42">
            <v>1.1182744982561843</v>
          </cell>
          <cell r="BW42">
            <v>0.92599064175031742</v>
          </cell>
          <cell r="BX42">
            <v>0.8448022412274554</v>
          </cell>
          <cell r="BY42">
            <v>2.4250234509951127</v>
          </cell>
          <cell r="BZ42">
            <v>2.0859966567806367</v>
          </cell>
          <cell r="CA42">
            <v>1.5539169077777331</v>
          </cell>
          <cell r="CB42">
            <v>1.4240012431735209</v>
          </cell>
          <cell r="CC42">
            <v>1.0481184200459097</v>
          </cell>
          <cell r="CD42">
            <v>1.4571208773811435</v>
          </cell>
          <cell r="CE42">
            <v>0.87095847047196173</v>
          </cell>
          <cell r="CF42">
            <v>0.1599734327302258</v>
          </cell>
          <cell r="CG42">
            <v>8.1214648194787742E-2</v>
          </cell>
          <cell r="CH42">
            <v>6.3197982443881529E-2</v>
          </cell>
          <cell r="CI42">
            <v>-0.23383478496396037</v>
          </cell>
          <cell r="CJ42">
            <v>-0.20033340633112573</v>
          </cell>
          <cell r="CK42">
            <v>-1.2274760426536915</v>
          </cell>
          <cell r="CL42">
            <v>-1.5356514426010648</v>
          </cell>
          <cell r="CM42">
            <v>-0.29114575592203096</v>
          </cell>
          <cell r="CN42">
            <v>-0.24304286923539564</v>
          </cell>
          <cell r="CO42">
            <v>-0.2206004124105192</v>
          </cell>
          <cell r="CP42">
            <v>-0.21328608749337263</v>
          </cell>
          <cell r="CQ42">
            <v>0.68125736814059223</v>
          </cell>
          <cell r="CR42">
            <v>0.75277863783954047</v>
          </cell>
          <cell r="CS42">
            <v>4.9400867614977528E-2</v>
          </cell>
          <cell r="CT42">
            <v>-0.14233839327518183</v>
          </cell>
          <cell r="CU42">
            <v>1.3894518508905662E-2</v>
          </cell>
          <cell r="CV42">
            <v>-0.2577524073288231</v>
          </cell>
          <cell r="CW42">
            <v>8.7517326978598931E-2</v>
          </cell>
          <cell r="CX42">
            <v>-2.534733876771611E-2</v>
          </cell>
          <cell r="CY42">
            <v>-0.21432971180300342</v>
          </cell>
          <cell r="CZ42">
            <v>1.0200565766789396</v>
          </cell>
          <cell r="DA42">
            <v>0.98643088867143547</v>
          </cell>
          <cell r="DB42">
            <v>0.95371497502631541</v>
          </cell>
          <cell r="DC42">
            <v>1.0189138126725652</v>
          </cell>
          <cell r="DD42">
            <v>0.35313129860266201</v>
          </cell>
          <cell r="DE42">
            <v>0.17488011234205203</v>
          </cell>
          <cell r="DF42">
            <v>0.23761443238315394</v>
          </cell>
          <cell r="DG42">
            <v>0.53984802712230362</v>
          </cell>
          <cell r="DH42">
            <v>1.0675810106158821</v>
          </cell>
          <cell r="DI42">
            <v>1.0191425692429874</v>
          </cell>
          <cell r="DJ42">
            <v>1.7664909911048454</v>
          </cell>
          <cell r="DK42">
            <v>3.8765621619263584</v>
          </cell>
          <cell r="DL42">
            <v>2.5366297910091049</v>
          </cell>
          <cell r="DM42">
            <v>2.4268060961024673</v>
          </cell>
          <cell r="DN42">
            <v>2.8795898851479649</v>
          </cell>
          <cell r="DO42">
            <v>2.2305744849127223</v>
          </cell>
          <cell r="DP42">
            <v>1.445723676648285</v>
          </cell>
          <cell r="DQ42">
            <v>1.4175832989946429</v>
          </cell>
          <cell r="DR42">
            <v>4.0588808579101112</v>
          </cell>
          <cell r="DS42">
            <v>6.4531063675671305</v>
          </cell>
          <cell r="DT42">
            <v>0.70067575497677126</v>
          </cell>
          <cell r="DU42">
            <v>7.1346890227388826E-2</v>
          </cell>
          <cell r="DV42">
            <v>-0.65940052332908294</v>
          </cell>
          <cell r="DW42">
            <v>-1.1383166741560444</v>
          </cell>
          <cell r="DX42">
            <v>-1.10737142427962</v>
          </cell>
          <cell r="DY42">
            <v>-0.65427154375184671</v>
          </cell>
          <cell r="DZ42">
            <v>-1.7036980535642527</v>
          </cell>
          <cell r="EA42">
            <v>-0.95771545353015597</v>
          </cell>
          <cell r="EB42">
            <v>-1.1182332381077202</v>
          </cell>
          <cell r="EC42">
            <v>-0.83506568741776732</v>
          </cell>
          <cell r="ED42">
            <v>0.26592736536545658</v>
          </cell>
          <cell r="EE42">
            <v>-0.89395762067844942</v>
          </cell>
          <cell r="EF42">
            <v>-2.4542003558360648</v>
          </cell>
          <cell r="EG42">
            <v>-1.7724310295909333</v>
          </cell>
          <cell r="EH42">
            <v>-1.3103725122983718</v>
          </cell>
          <cell r="EI42">
            <v>-1.4037945860884093</v>
          </cell>
          <cell r="EJ42">
            <v>-0.5311293057599471</v>
          </cell>
          <cell r="EK42">
            <v>-1.0711979791153254</v>
          </cell>
          <cell r="EL42">
            <v>-1.3377576519486212</v>
          </cell>
          <cell r="EM42">
            <v>-0.95126768216302082</v>
          </cell>
          <cell r="EN42">
            <v>-0.80326055620048464</v>
          </cell>
          <cell r="EO42">
            <v>0.17946994014820916</v>
          </cell>
          <cell r="EP42">
            <v>0.89095058073201017</v>
          </cell>
          <cell r="EQ42">
            <v>1.7133173574339651</v>
          </cell>
          <cell r="ER42">
            <v>0.89072408390016733</v>
          </cell>
          <cell r="ES42">
            <v>0.55657641071135799</v>
          </cell>
          <cell r="ET42">
            <v>0.37068238754361005</v>
          </cell>
          <cell r="EU42">
            <v>0.30516334315051097</v>
          </cell>
          <cell r="EV42">
            <v>-0.10560705364318324</v>
          </cell>
          <cell r="EW42">
            <v>1.2055213784719001</v>
          </cell>
          <cell r="EX42">
            <v>3.2419051013063722</v>
          </cell>
          <cell r="EY42">
            <v>2.4542156445333205</v>
          </cell>
          <cell r="EZ42">
            <v>-1.7999208894243992</v>
          </cell>
          <cell r="FA42">
            <v>-1.2273866380905787</v>
          </cell>
          <cell r="FB42">
            <v>-1.7328391237610248</v>
          </cell>
          <cell r="FC42">
            <v>0.19484960012390218</v>
          </cell>
          <cell r="FD42">
            <v>0.1267697229975937</v>
          </cell>
          <cell r="FE42">
            <v>0.42276863596875103</v>
          </cell>
          <cell r="FF42">
            <v>0.16187084654981732</v>
          </cell>
          <cell r="FG42">
            <v>0.84919149209672184</v>
          </cell>
          <cell r="FH42">
            <v>1.5129818985556653</v>
          </cell>
          <cell r="FI42">
            <v>0.56813731353588537</v>
          </cell>
          <cell r="FJ42">
            <v>0.71354232702663012</v>
          </cell>
          <cell r="FK42">
            <v>1.5023702303784034</v>
          </cell>
          <cell r="FL42">
            <v>2.4799402735133214</v>
          </cell>
          <cell r="FM42">
            <v>1.9907333284565993</v>
          </cell>
          <cell r="FN42">
            <v>1.5551377413229943</v>
          </cell>
          <cell r="FO42">
            <v>0.87325077319660238</v>
          </cell>
          <cell r="FP42">
            <v>0.70829919015874054</v>
          </cell>
          <cell r="FQ42">
            <v>6.9470821530168223</v>
          </cell>
          <cell r="FR42">
            <v>4.7057633731500346</v>
          </cell>
          <cell r="FS42">
            <v>3.0910652698890004</v>
          </cell>
          <cell r="FT42">
            <v>1.8412322658346341</v>
          </cell>
          <cell r="FU42">
            <v>0.27807734059285849</v>
          </cell>
          <cell r="FV42">
            <v>-0.43438125242508363</v>
          </cell>
          <cell r="FW42">
            <v>0.11856797170935351</v>
          </cell>
          <cell r="FX42">
            <v>0.33438229660656305</v>
          </cell>
          <cell r="FY42">
            <v>0.66934248009486907</v>
          </cell>
          <cell r="FZ42">
            <v>0.59542957552073972</v>
          </cell>
          <cell r="GA42">
            <v>0.95610222544326007</v>
          </cell>
          <cell r="GB42">
            <v>0.63939864263842594</v>
          </cell>
          <cell r="GC42">
            <v>0.70233101142309806</v>
          </cell>
          <cell r="GD42">
            <v>0.41313232167550495</v>
          </cell>
          <cell r="GE42">
            <v>-0.66453412237660814</v>
          </cell>
          <cell r="GF42">
            <v>-0.51191786952080065</v>
          </cell>
          <cell r="GG42">
            <v>-1.5708395415785503E-2</v>
          </cell>
          <cell r="GH42">
            <v>1.0673102553409706</v>
          </cell>
          <cell r="GI42">
            <v>3.1148906431497352</v>
          </cell>
          <cell r="GJ42">
            <v>2.4918902585435774</v>
          </cell>
          <cell r="GK42">
            <v>1.9211042198158168</v>
          </cell>
          <cell r="GL42">
            <v>1.1811383032518137</v>
          </cell>
          <cell r="GM42">
            <v>1.1981647947428371</v>
          </cell>
          <cell r="GN42">
            <v>-0.19129837471510314</v>
          </cell>
          <cell r="GO42">
            <v>-0.75796652002270548</v>
          </cell>
          <cell r="GP42">
            <v>9.8601933152480115E-2</v>
          </cell>
          <cell r="GQ42">
            <v>0.44333058486012078</v>
          </cell>
          <cell r="GR42">
            <v>1.1425409473928738</v>
          </cell>
          <cell r="GS42">
            <v>0.81705996367492162</v>
          </cell>
          <cell r="GT42">
            <v>0.64421401098432796</v>
          </cell>
          <cell r="GU42">
            <v>-9.0069151532475189E-2</v>
          </cell>
          <cell r="GV42">
            <v>9.5941859504989679E-2</v>
          </cell>
          <cell r="GW42">
            <v>0.28437971358134462</v>
          </cell>
          <cell r="GX42">
            <v>-0.62731926905030377</v>
          </cell>
          <cell r="GY42">
            <v>-2.0093694408799934E-2</v>
          </cell>
          <cell r="GZ42">
            <v>0.47332992477903701</v>
          </cell>
          <cell r="HA42">
            <v>0.62587091278176388</v>
          </cell>
          <cell r="HB42">
            <v>9.3273214322181275E-2</v>
          </cell>
          <cell r="HC42">
            <v>0.63616408580655559</v>
          </cell>
          <cell r="HD42">
            <v>1.6784514837690097</v>
          </cell>
          <cell r="HE42">
            <v>1.8909444380024212</v>
          </cell>
          <cell r="HF42">
            <v>1.2952672436708355</v>
          </cell>
          <cell r="HG42">
            <v>4.7433389032789819E-2</v>
          </cell>
          <cell r="HH42">
            <v>6.7888437339320262E-2</v>
          </cell>
          <cell r="HI42">
            <v>0.49797995796009786</v>
          </cell>
          <cell r="HJ42">
            <v>0.89647954815828257</v>
          </cell>
          <cell r="HK42">
            <v>0.63238915498742188</v>
          </cell>
          <cell r="HL42">
            <v>0.30646255276127476</v>
          </cell>
          <cell r="HM42">
            <v>0.60536751185485116</v>
          </cell>
          <cell r="HN42">
            <v>0.4814943089425725</v>
          </cell>
          <cell r="HO42">
            <v>0.3293208455724681</v>
          </cell>
          <cell r="HP42">
            <v>-0.35456950808715249</v>
          </cell>
          <cell r="HQ42">
            <v>-0.49620618060063748</v>
          </cell>
          <cell r="HR42">
            <v>-0.4417620466862644</v>
          </cell>
          <cell r="HS42">
            <v>0.24442470944825345</v>
          </cell>
          <cell r="HT42">
            <v>-0.57345960103582172</v>
          </cell>
          <cell r="HU42">
            <v>-0.25163441045845047</v>
          </cell>
          <cell r="HV42"/>
          <cell r="HW42"/>
          <cell r="HX42">
            <v>9.4759264734826765E-2</v>
          </cell>
          <cell r="HY42">
            <v>9.7785653313084309E-2</v>
          </cell>
          <cell r="HZ42">
            <v>9.5021566040323746E-2</v>
          </cell>
          <cell r="IA42">
            <v>8.7647611551993743E-2</v>
          </cell>
          <cell r="IB42">
            <v>8.624761034641848E-2</v>
          </cell>
          <cell r="IC42">
            <v>8.3525789679543605E-2</v>
          </cell>
          <cell r="ID42">
            <v>7.9517599037570941E-2</v>
          </cell>
        </row>
        <row r="43">
          <cell r="B43" t="str">
            <v>a34</v>
          </cell>
          <cell r="C43"/>
          <cell r="D43" t="str">
            <v>Administrados</v>
          </cell>
          <cell r="E43">
            <v>0.30799138834400708</v>
          </cell>
          <cell r="F43">
            <v>0.20781966423672316</v>
          </cell>
          <cell r="G43">
            <v>5.6075017816098693E-2</v>
          </cell>
          <cell r="H43">
            <v>0.88183481867561397</v>
          </cell>
          <cell r="I43">
            <v>-3.5718635967057821E-2</v>
          </cell>
          <cell r="J43">
            <v>0.20745630879392252</v>
          </cell>
          <cell r="K43">
            <v>0.24641350076915103</v>
          </cell>
          <cell r="L43">
            <v>0.20991230699951302</v>
          </cell>
          <cell r="M43">
            <v>0.28985397550016501</v>
          </cell>
          <cell r="N43">
            <v>0.12759366858585963</v>
          </cell>
          <cell r="O43">
            <v>-0.30781127718060475</v>
          </cell>
          <cell r="P43">
            <v>0.11490562666749327</v>
          </cell>
          <cell r="Q43">
            <v>5.1602211766876849E-2</v>
          </cell>
          <cell r="R43">
            <v>0.12486994224593673</v>
          </cell>
          <cell r="S43">
            <v>0.34671961635170589</v>
          </cell>
          <cell r="T43">
            <v>0.2140023555014352</v>
          </cell>
          <cell r="U43">
            <v>-8.5846307997471172E-2</v>
          </cell>
          <cell r="V43">
            <v>0.19181168998186138</v>
          </cell>
          <cell r="W43">
            <v>0.52784441028939</v>
          </cell>
          <cell r="X43">
            <v>-2.1514568461029171E-2</v>
          </cell>
          <cell r="Y43">
            <v>0.19474767610236654</v>
          </cell>
          <cell r="Z43">
            <v>0.3414737336413225</v>
          </cell>
          <cell r="AA43">
            <v>0.58812678414250286</v>
          </cell>
          <cell r="AB43">
            <v>0.5309032799840594</v>
          </cell>
          <cell r="AC43">
            <v>0.31144054886220829</v>
          </cell>
          <cell r="AD43">
            <v>0.30009121434221697</v>
          </cell>
          <cell r="AE43">
            <v>0.23932205937882145</v>
          </cell>
          <cell r="AF43">
            <v>0.3294199081180551</v>
          </cell>
          <cell r="AG43">
            <v>0.47014885182352373</v>
          </cell>
          <cell r="AH43">
            <v>0.35731835365896814</v>
          </cell>
          <cell r="AI43">
            <v>0.15662868700245269</v>
          </cell>
          <cell r="AJ43">
            <v>0.3459430193930757</v>
          </cell>
          <cell r="AK43">
            <v>0.27705892653644071</v>
          </cell>
          <cell r="AL43">
            <v>0.41375922188846914</v>
          </cell>
          <cell r="AM43">
            <v>0.63264913473093998</v>
          </cell>
          <cell r="AN43">
            <v>0.35188849979297743</v>
          </cell>
          <cell r="AO43">
            <v>0.45418083979012636</v>
          </cell>
          <cell r="AP43">
            <v>0.52218682154720852</v>
          </cell>
          <cell r="AQ43">
            <v>0.32414501861353529</v>
          </cell>
          <cell r="AR43">
            <v>0.21403190030807195</v>
          </cell>
          <cell r="AS43">
            <v>0.60184948911884817</v>
          </cell>
          <cell r="AT43">
            <v>0.61471832428358653</v>
          </cell>
          <cell r="AU43">
            <v>-5.3426892418698912E-2</v>
          </cell>
          <cell r="AV43">
            <v>-5.8200121688699369E-2</v>
          </cell>
          <cell r="AW43">
            <v>0.2964713608195666</v>
          </cell>
          <cell r="AX43">
            <v>0.16050378634136564</v>
          </cell>
          <cell r="AY43">
            <v>0.23603410152746562</v>
          </cell>
          <cell r="AZ43">
            <v>0.23915954519144123</v>
          </cell>
          <cell r="BA43">
            <v>0.19180712030176039</v>
          </cell>
          <cell r="BB43">
            <v>0.30218560042456488</v>
          </cell>
          <cell r="BC43">
            <v>0.35498660110950198</v>
          </cell>
          <cell r="BD43">
            <v>0.31124620861902486</v>
          </cell>
          <cell r="BE43">
            <v>0.55102843016412351</v>
          </cell>
          <cell r="BF43">
            <v>0.64875821610885964</v>
          </cell>
          <cell r="BG43">
            <v>0.80108316273191349</v>
          </cell>
          <cell r="BH43">
            <v>1.2180942863600563</v>
          </cell>
          <cell r="BI43">
            <v>0.61727116036290397</v>
          </cell>
          <cell r="BJ43">
            <v>-0.13939168842242111</v>
          </cell>
          <cell r="BK43">
            <v>0.32210732256967844</v>
          </cell>
          <cell r="BL43">
            <v>0.26177200281465218</v>
          </cell>
          <cell r="BM43">
            <v>0.41484493562833791</v>
          </cell>
          <cell r="BN43">
            <v>0.30078139302156615</v>
          </cell>
          <cell r="BO43">
            <v>0.12676128931738617</v>
          </cell>
          <cell r="BP43">
            <v>0.40935257631559807</v>
          </cell>
          <cell r="BQ43">
            <v>6.9378708748544682E-2</v>
          </cell>
          <cell r="BR43">
            <v>0.28620237904588919</v>
          </cell>
          <cell r="BS43">
            <v>0.30596357549075037</v>
          </cell>
          <cell r="BT43">
            <v>0.11021149040431055</v>
          </cell>
          <cell r="BU43">
            <v>0.20792123043626987</v>
          </cell>
          <cell r="BV43">
            <v>0.26183924374312539</v>
          </cell>
          <cell r="BW43">
            <v>0.32884386906515317</v>
          </cell>
          <cell r="BX43">
            <v>0.33879918704346323</v>
          </cell>
          <cell r="BY43">
            <v>0.39020274407390332</v>
          </cell>
          <cell r="BZ43">
            <v>0.33412750406729685</v>
          </cell>
          <cell r="CA43">
            <v>0.51570696218041689</v>
          </cell>
          <cell r="CB43">
            <v>0.50069317862879359</v>
          </cell>
          <cell r="CC43">
            <v>-0.6576252388805699</v>
          </cell>
          <cell r="CD43">
            <v>-1.1468396296428409</v>
          </cell>
          <cell r="CE43">
            <v>0.45896173929907036</v>
          </cell>
          <cell r="CF43">
            <v>3.7198559488700766E-2</v>
          </cell>
          <cell r="CG43">
            <v>0.13401997598711546</v>
          </cell>
          <cell r="CH43">
            <v>0.48730726177248584</v>
          </cell>
          <cell r="CI43">
            <v>-8.8140532267971139E-2</v>
          </cell>
          <cell r="CJ43">
            <v>0.31330964115416293</v>
          </cell>
          <cell r="CK43">
            <v>0.25725718940221043</v>
          </cell>
          <cell r="CL43">
            <v>0.20460044079601403</v>
          </cell>
          <cell r="CM43">
            <v>0.44263755985585362</v>
          </cell>
          <cell r="CN43">
            <v>1.1139883402291986</v>
          </cell>
          <cell r="CO43">
            <v>-0.10559606039301173</v>
          </cell>
          <cell r="CP43">
            <v>0.32763071273987521</v>
          </cell>
          <cell r="CQ43">
            <v>0.23407328741018318</v>
          </cell>
          <cell r="CR43">
            <v>0.46937047231183726</v>
          </cell>
          <cell r="CS43">
            <v>0.28596178234245428</v>
          </cell>
          <cell r="CT43">
            <v>0.39987079421956651</v>
          </cell>
          <cell r="CU43">
            <v>0.59500775718181842</v>
          </cell>
          <cell r="CV43">
            <v>0.7529688502288252</v>
          </cell>
          <cell r="CW43">
            <v>0.4943525313705095</v>
          </cell>
          <cell r="CX43">
            <v>0.39038712148602883</v>
          </cell>
          <cell r="CY43">
            <v>0.66960383595579742</v>
          </cell>
          <cell r="CZ43">
            <v>0.67422299137614061</v>
          </cell>
          <cell r="DA43">
            <v>2.024449485620238</v>
          </cell>
          <cell r="DB43">
            <v>2.2803762978080186</v>
          </cell>
          <cell r="DC43">
            <v>3.6988747580232371</v>
          </cell>
          <cell r="DD43">
            <v>0.62634405414263483</v>
          </cell>
          <cell r="DE43">
            <v>0.70236838896111919</v>
          </cell>
          <cell r="DF43">
            <v>1.3148340330447468</v>
          </cell>
          <cell r="DG43">
            <v>1.3561009273045102</v>
          </cell>
          <cell r="DH43">
            <v>0.55938834853841968</v>
          </cell>
          <cell r="DI43">
            <v>0.93866871946688946</v>
          </cell>
          <cell r="DJ43">
            <v>1.4105161194260916</v>
          </cell>
          <cell r="DK43">
            <v>1.0122542873282327</v>
          </cell>
          <cell r="DL43">
            <v>0.86219869167673835</v>
          </cell>
          <cell r="DM43">
            <v>1.3724991678147234</v>
          </cell>
          <cell r="DN43">
            <v>0.28528767037785485</v>
          </cell>
          <cell r="DO43">
            <v>-9.1878407731314837E-2</v>
          </cell>
          <cell r="DP43">
            <v>0.69370779211656952</v>
          </cell>
          <cell r="DQ43">
            <v>0.69657398901338752</v>
          </cell>
          <cell r="DR43">
            <v>0.49075284467625124</v>
          </cell>
          <cell r="DS43">
            <v>3.9528587656434411E-4</v>
          </cell>
          <cell r="DT43">
            <v>0.45999028110004758</v>
          </cell>
          <cell r="DU43">
            <v>0.32492343959822279</v>
          </cell>
          <cell r="DV43">
            <v>0.6133569845606246</v>
          </cell>
          <cell r="DW43">
            <v>7.7020659199789065E-2</v>
          </cell>
          <cell r="DX43">
            <v>0.38592852378911857</v>
          </cell>
          <cell r="DY43">
            <v>0.52056600661960317</v>
          </cell>
          <cell r="DZ43">
            <v>0.5245458071425162</v>
          </cell>
          <cell r="EA43">
            <v>0.69918703390156622</v>
          </cell>
          <cell r="EB43">
            <v>-0.40954865246557404</v>
          </cell>
          <cell r="EC43">
            <v>0.6773813039615959</v>
          </cell>
          <cell r="ED43">
            <v>-0.51142720097466565</v>
          </cell>
          <cell r="EE43">
            <v>1.2685163089139593</v>
          </cell>
          <cell r="EF43">
            <v>1.8566198029990915</v>
          </cell>
          <cell r="EG43">
            <v>0.1705628410092288</v>
          </cell>
          <cell r="EH43">
            <v>1.1524462272135167</v>
          </cell>
          <cell r="EI43">
            <v>1.1503798933782008</v>
          </cell>
          <cell r="EJ43">
            <v>0.58398167439561632</v>
          </cell>
          <cell r="EK43">
            <v>9.9874677567356684E-2</v>
          </cell>
          <cell r="EL43">
            <v>0.51979975462379002</v>
          </cell>
          <cell r="EM43">
            <v>0.21892094644755389</v>
          </cell>
          <cell r="EN43">
            <v>1.0039755684286433</v>
          </cell>
          <cell r="EO43">
            <v>0.41304540833063186</v>
          </cell>
          <cell r="EP43">
            <v>2.9300686819980939</v>
          </cell>
          <cell r="EQ43">
            <v>0.77264502680441183</v>
          </cell>
          <cell r="ER43">
            <v>0.19494397027686716</v>
          </cell>
          <cell r="ES43">
            <v>0.91094603793284534</v>
          </cell>
          <cell r="ET43">
            <v>0.81382345507114451</v>
          </cell>
          <cell r="EU43">
            <v>-1.2639631116737746</v>
          </cell>
          <cell r="EV43">
            <v>-0.57195689749292455</v>
          </cell>
          <cell r="EW43">
            <v>0.15043919091803559</v>
          </cell>
          <cell r="EX43">
            <v>0.27096564033209347</v>
          </cell>
          <cell r="EY43">
            <v>0.39538530294042573</v>
          </cell>
          <cell r="EZ43">
            <v>1.5794140658513527</v>
          </cell>
          <cell r="FA43">
            <v>0.21136405992969287</v>
          </cell>
          <cell r="FB43">
            <v>0.31176275587334601</v>
          </cell>
          <cell r="FC43">
            <v>0.26072422069607626</v>
          </cell>
          <cell r="FD43">
            <v>0.66099803979989247</v>
          </cell>
          <cell r="FE43">
            <v>8.8551009985550877E-2</v>
          </cell>
          <cell r="FF43">
            <v>0.2595513326909753</v>
          </cell>
          <cell r="FG43">
            <v>0.61036112653000885</v>
          </cell>
          <cell r="FH43">
            <v>0.58865130919497233</v>
          </cell>
          <cell r="FI43">
            <v>0.79761598289138647</v>
          </cell>
          <cell r="FJ43">
            <v>-0.30822485191950477</v>
          </cell>
          <cell r="FK43">
            <v>-0.98356455819525479</v>
          </cell>
          <cell r="FL43">
            <v>-1.5153072183054235</v>
          </cell>
          <cell r="FM43">
            <v>-1.7839561518126743</v>
          </cell>
          <cell r="FN43">
            <v>1.5109477227947679</v>
          </cell>
          <cell r="FO43">
            <v>1.1414397686036324</v>
          </cell>
          <cell r="FP43">
            <v>0.86848027900994396</v>
          </cell>
          <cell r="FQ43">
            <v>0.12377459723570894</v>
          </cell>
          <cell r="FR43">
            <v>0.65525291943373531</v>
          </cell>
          <cell r="FS43">
            <v>-2.2905147932121395E-2</v>
          </cell>
          <cell r="FT43">
            <v>2.224917743463223</v>
          </cell>
          <cell r="FU43">
            <v>4.4221616732457392E-2</v>
          </cell>
          <cell r="FV43">
            <v>1.6240553259834911</v>
          </cell>
          <cell r="FW43">
            <v>1.7601415789732187</v>
          </cell>
          <cell r="FX43">
            <v>0.8477264745163211</v>
          </cell>
          <cell r="FY43">
            <v>1.5090746876800694</v>
          </cell>
          <cell r="FZ43">
            <v>1.4854902815327478</v>
          </cell>
          <cell r="GA43">
            <v>1.6829186701193635</v>
          </cell>
          <cell r="GB43">
            <v>1.0783750684864515</v>
          </cell>
          <cell r="GC43">
            <v>1.9188403134156715</v>
          </cell>
          <cell r="GD43">
            <v>1.7545854026797656</v>
          </cell>
          <cell r="GE43">
            <v>1.9369243068101554</v>
          </cell>
          <cell r="GF43">
            <v>0.17879886689962632</v>
          </cell>
          <cell r="GG43">
            <v>-4.9205485907606317E-3</v>
          </cell>
          <cell r="GH43">
            <v>-3.8736157609505995E-2</v>
          </cell>
          <cell r="GI43">
            <v>1.4920000080431919</v>
          </cell>
          <cell r="GJ43">
            <v>0.89143402807512473</v>
          </cell>
          <cell r="GK43">
            <v>-0.90233633117303214</v>
          </cell>
          <cell r="GL43">
            <v>1.1451619190234794</v>
          </cell>
          <cell r="GM43">
            <v>-4.2676662138467378</v>
          </cell>
          <cell r="GN43">
            <v>-2.3754340991602589</v>
          </cell>
          <cell r="GO43">
            <v>-1.2701990790317694</v>
          </cell>
          <cell r="GP43">
            <v>0.52365937599677181</v>
          </cell>
          <cell r="GQ43">
            <v>0.73381848223289126</v>
          </cell>
          <cell r="GR43">
            <v>0.42199976760765878</v>
          </cell>
          <cell r="GS43">
            <v>1.0386404266667881</v>
          </cell>
          <cell r="GT43">
            <v>0.60540332811621056</v>
          </cell>
          <cell r="GU43">
            <v>1.2540470606687819</v>
          </cell>
          <cell r="GV43">
            <v>1.0312764673987118</v>
          </cell>
          <cell r="GW43">
            <v>0.42627076017383558</v>
          </cell>
          <cell r="GX43">
            <v>0.61636230332915432</v>
          </cell>
          <cell r="GY43">
            <v>0.60156669166704546</v>
          </cell>
          <cell r="GZ43">
            <v>1.4925316724353195</v>
          </cell>
          <cell r="HA43">
            <v>0.96226231584626021</v>
          </cell>
          <cell r="HB43">
            <v>0.26565906130286976</v>
          </cell>
          <cell r="HC43">
            <v>4.4896580805442454E-2</v>
          </cell>
          <cell r="HD43">
            <v>0.5295360031772276</v>
          </cell>
          <cell r="HE43">
            <v>0.44128119855231773</v>
          </cell>
          <cell r="HF43">
            <v>0.58227752652967979</v>
          </cell>
          <cell r="HG43">
            <v>-0.61675888712778715</v>
          </cell>
          <cell r="HH43">
            <v>0.73691391787113503</v>
          </cell>
          <cell r="HI43">
            <v>0.35537853006795217</v>
          </cell>
          <cell r="HJ43">
            <v>0.75887317278341015</v>
          </cell>
          <cell r="HK43">
            <v>1.2617943836185077</v>
          </cell>
          <cell r="HL43">
            <v>8.9249562132295068E-2</v>
          </cell>
          <cell r="HM43">
            <v>0.79159426496546814</v>
          </cell>
          <cell r="HN43">
            <v>0.99718486843272558</v>
          </cell>
          <cell r="HO43">
            <v>-0.84667083883573468</v>
          </cell>
          <cell r="HP43">
            <v>9.6873418932048594E-2</v>
          </cell>
          <cell r="HQ43">
            <v>-1.3622779294797454</v>
          </cell>
          <cell r="HR43">
            <v>2.7964167107340501</v>
          </cell>
          <cell r="HS43">
            <v>-0.4545185956219342</v>
          </cell>
          <cell r="HT43">
            <v>0.2480015145793999</v>
          </cell>
          <cell r="HU43">
            <v>0.52126378933805029</v>
          </cell>
          <cell r="HV43"/>
          <cell r="HW43"/>
          <cell r="HX43">
            <v>3.6436705898163613E-2</v>
          </cell>
          <cell r="HY43">
            <v>4.5969269152307923E-2</v>
          </cell>
          <cell r="HZ43">
            <v>6.1856558763812242E-2</v>
          </cell>
          <cell r="IA43">
            <v>5.5331185075399469E-2</v>
          </cell>
          <cell r="IB43">
            <v>6.0121816964311847E-2</v>
          </cell>
          <cell r="IC43">
            <v>6.6574797747632308E-2</v>
          </cell>
          <cell r="ID43">
            <v>5.0553690898994308E-2</v>
          </cell>
        </row>
        <row r="44">
          <cell r="B44" t="str">
            <v>a35</v>
          </cell>
          <cell r="C44"/>
          <cell r="D44" t="str">
            <v>Combustíveis</v>
          </cell>
          <cell r="E44">
            <v>-4.9454252688363454E-2</v>
          </cell>
          <cell r="F44">
            <v>-0.27778088924077338</v>
          </cell>
          <cell r="G44">
            <v>-0.37304505519064435</v>
          </cell>
          <cell r="H44">
            <v>-0.41615046686752066</v>
          </cell>
          <cell r="I44">
            <v>-0.5704208357623628</v>
          </cell>
          <cell r="J44">
            <v>-4.1988747068131715E-2</v>
          </cell>
          <cell r="K44">
            <v>0.30492291001336014</v>
          </cell>
          <cell r="L44">
            <v>0.56879424448392513</v>
          </cell>
          <cell r="M44">
            <v>0.26047523229404135</v>
          </cell>
          <cell r="N44">
            <v>-0.33321067968263662</v>
          </cell>
          <cell r="O44">
            <v>-0.47140194021764614</v>
          </cell>
          <cell r="P44">
            <v>-0.39239963290256696</v>
          </cell>
          <cell r="Q44">
            <v>-0.53684890139527397</v>
          </cell>
          <cell r="R44">
            <v>9.4532544276091812E-2</v>
          </cell>
          <cell r="S44">
            <v>0.22908682758071564</v>
          </cell>
          <cell r="T44">
            <v>0.64967377101974932</v>
          </cell>
          <cell r="U44">
            <v>-0.28569684056810729</v>
          </cell>
          <cell r="V44">
            <v>-0.56831329102713823</v>
          </cell>
          <cell r="W44">
            <v>0.38407121957698109</v>
          </cell>
          <cell r="X44">
            <v>-0.13586999933575328</v>
          </cell>
          <cell r="Y44">
            <v>0.4431713076308057</v>
          </cell>
          <cell r="Z44">
            <v>0.66833446213223624</v>
          </cell>
          <cell r="AA44">
            <v>0.56558445688214931</v>
          </cell>
          <cell r="AB44">
            <v>0.10181319277877776</v>
          </cell>
          <cell r="AC44">
            <v>0.48312023726123243</v>
          </cell>
          <cell r="AD44">
            <v>-0.30840991546531882</v>
          </cell>
          <cell r="AE44">
            <v>1.1225123774977419E-2</v>
          </cell>
          <cell r="AF44">
            <v>-0.14734511941460937</v>
          </cell>
          <cell r="AG44">
            <v>0.29517098575459499</v>
          </cell>
          <cell r="AH44">
            <v>0.15949791557383719</v>
          </cell>
          <cell r="AI44">
            <v>-0.1156020625521279</v>
          </cell>
          <cell r="AJ44">
            <v>8.3757371002008085E-2</v>
          </cell>
          <cell r="AK44">
            <v>-0.56083199889033608</v>
          </cell>
          <cell r="AL44">
            <v>0.95934046474117451</v>
          </cell>
          <cell r="AM44">
            <v>0.67832005124847683</v>
          </cell>
          <cell r="AN44">
            <v>0.57711753888651174</v>
          </cell>
          <cell r="AO44">
            <v>0.64613986216951957</v>
          </cell>
          <cell r="AP44">
            <v>0.81047509554581154</v>
          </cell>
          <cell r="AQ44">
            <v>0.4685997246798479</v>
          </cell>
          <cell r="AR44">
            <v>0.15262520971721472</v>
          </cell>
          <cell r="AS44">
            <v>0.90265580869998985</v>
          </cell>
          <cell r="AT44">
            <v>0.69195075343648682</v>
          </cell>
          <cell r="AU44">
            <v>-1.5201881849339287</v>
          </cell>
          <cell r="AV44">
            <v>-0.34824646233073508</v>
          </cell>
          <cell r="AW44">
            <v>0.11294352039654143</v>
          </cell>
          <cell r="AX44">
            <v>2.5143381315942293E-2</v>
          </cell>
          <cell r="AY44">
            <v>4.2129485541437361E-2</v>
          </cell>
          <cell r="AZ44">
            <v>0.7521335250268919</v>
          </cell>
          <cell r="BA44">
            <v>-4.9574549052948669E-2</v>
          </cell>
          <cell r="BB44">
            <v>0.65060554789191372</v>
          </cell>
          <cell r="BC44">
            <v>0.32608240514639419</v>
          </cell>
          <cell r="BD44">
            <v>0.17432980933649844</v>
          </cell>
          <cell r="BE44">
            <v>0.3476362984752086</v>
          </cell>
          <cell r="BF44">
            <v>4.4103473655354719E-5</v>
          </cell>
          <cell r="BG44">
            <v>1.3721836386382193</v>
          </cell>
          <cell r="BH44">
            <v>4.662084034449407</v>
          </cell>
          <cell r="BI44">
            <v>0.97284652225881985</v>
          </cell>
          <cell r="BJ44">
            <v>-2.2115919261079426</v>
          </cell>
          <cell r="BK44">
            <v>0.41321268093747676</v>
          </cell>
          <cell r="BL44">
            <v>0.11896004343110178</v>
          </cell>
          <cell r="BM44">
            <v>0.66158079310756079</v>
          </cell>
          <cell r="BN44">
            <v>-6.92766617600995E-2</v>
          </cell>
          <cell r="BO44">
            <v>-0.71850837015591651</v>
          </cell>
          <cell r="BP44">
            <v>0.19010633106813657</v>
          </cell>
          <cell r="BQ44">
            <v>-0.3349918732507291</v>
          </cell>
          <cell r="BR44">
            <v>-0.83542971473649175</v>
          </cell>
          <cell r="BS44">
            <v>2.4566788345453006E-2</v>
          </cell>
          <cell r="BT44">
            <v>-5.0918518570355786E-2</v>
          </cell>
          <cell r="BU44">
            <v>4.274747401325385E-2</v>
          </cell>
          <cell r="BV44">
            <v>0.64575434172830626</v>
          </cell>
          <cell r="BW44">
            <v>0.29090269016656123</v>
          </cell>
          <cell r="BX44">
            <v>0.13634832079354453</v>
          </cell>
          <cell r="BY44">
            <v>0.11899219993061649</v>
          </cell>
          <cell r="BZ44">
            <v>0.4371333414471934</v>
          </cell>
          <cell r="CA44">
            <v>0.36504939368138878</v>
          </cell>
          <cell r="CB44">
            <v>0.11992145234161455</v>
          </cell>
          <cell r="CC44">
            <v>9.0543668371736885E-2</v>
          </cell>
          <cell r="CD44">
            <v>2.5079465908928569</v>
          </cell>
          <cell r="CE44">
            <v>5.3219093901773817E-2</v>
          </cell>
          <cell r="CF44">
            <v>-0.11590360094388075</v>
          </cell>
          <cell r="CG44">
            <v>0.22711908672434333</v>
          </cell>
          <cell r="CH44">
            <v>0.36320073495845406</v>
          </cell>
          <cell r="CI44">
            <v>0.53887336164058297</v>
          </cell>
          <cell r="CJ44">
            <v>0.18740642590763912</v>
          </cell>
          <cell r="CK44">
            <v>-0.12473203362569052</v>
          </cell>
          <cell r="CL44">
            <v>-5.3555647346868795E-2</v>
          </cell>
          <cell r="CM44">
            <v>-0.27931844849332776</v>
          </cell>
          <cell r="CN44">
            <v>2.904987091434478</v>
          </cell>
          <cell r="CO44">
            <v>0.20839979788758001</v>
          </cell>
          <cell r="CP44">
            <v>-0.56624692028044876</v>
          </cell>
          <cell r="CQ44">
            <v>0.51397087825206711</v>
          </cell>
          <cell r="CR44">
            <v>0.56536049210953365</v>
          </cell>
          <cell r="CS44">
            <v>0.47992572492339036</v>
          </cell>
          <cell r="CT44">
            <v>0.5939931916116592</v>
          </cell>
          <cell r="CU44">
            <v>0.16917310667703589</v>
          </cell>
          <cell r="CV44">
            <v>0.24476885669433557</v>
          </cell>
          <cell r="CW44">
            <v>-8.0141833498998949E-3</v>
          </cell>
          <cell r="CX44">
            <v>-0.12162967620777465</v>
          </cell>
          <cell r="CY44">
            <v>0.74880776751031419</v>
          </cell>
          <cell r="CZ44">
            <v>0.32389688046856691</v>
          </cell>
          <cell r="DA44">
            <v>-0.27545695805517312</v>
          </cell>
          <cell r="DB44">
            <v>6.1281804261809896</v>
          </cell>
          <cell r="DC44">
            <v>1.3702057565967891</v>
          </cell>
          <cell r="DD44">
            <v>-9.2543054928171387E-3</v>
          </cell>
          <cell r="DE44">
            <v>1.1211907780744497</v>
          </cell>
          <cell r="DF44">
            <v>1.1963820530273921</v>
          </cell>
          <cell r="DG44">
            <v>0.48811103667230782</v>
          </cell>
          <cell r="DH44">
            <v>0.43696726598523128</v>
          </cell>
          <cell r="DI44">
            <v>1.6281670903800887</v>
          </cell>
          <cell r="DJ44">
            <v>3.9763679056858479</v>
          </cell>
          <cell r="DK44">
            <v>1.6618343536087821</v>
          </cell>
          <cell r="DL44">
            <v>0.78604836039548331</v>
          </cell>
          <cell r="DM44">
            <v>1.0433980290552256</v>
          </cell>
          <cell r="DN44">
            <v>0.25927126275161072</v>
          </cell>
          <cell r="DO44">
            <v>0.73000458280287717</v>
          </cell>
          <cell r="DP44">
            <v>0.16462893871032236</v>
          </cell>
          <cell r="DQ44">
            <v>-0.33777145988324264</v>
          </cell>
          <cell r="DR44">
            <v>0.22725501321720287</v>
          </cell>
          <cell r="DS44">
            <v>0.34044046777113124</v>
          </cell>
          <cell r="DT44">
            <v>-0.2347949505676894</v>
          </cell>
          <cell r="DU44">
            <v>-0.68861257651646213</v>
          </cell>
          <cell r="DV44">
            <v>0.7576223205594772</v>
          </cell>
          <cell r="DW44">
            <v>-1.1994900616984978</v>
          </cell>
          <cell r="DX44">
            <v>1.2349578119485329</v>
          </cell>
          <cell r="DY44">
            <v>0.4749387790564441</v>
          </cell>
          <cell r="DZ44">
            <v>-1.7386910027312297E-2</v>
          </cell>
          <cell r="EA44">
            <v>-1.0588585152877101</v>
          </cell>
          <cell r="EB44">
            <v>-0.15217524019813311</v>
          </cell>
          <cell r="EC44">
            <v>0.20121670175667816</v>
          </cell>
          <cell r="ED44">
            <v>-0.57891911498043669</v>
          </cell>
          <cell r="EE44">
            <v>1.2234860800447223</v>
          </cell>
          <cell r="EF44">
            <v>4.9262540583645489</v>
          </cell>
          <cell r="EG44">
            <v>1.3442546440882097</v>
          </cell>
          <cell r="EH44">
            <v>0.93431543148147966</v>
          </cell>
          <cell r="EI44">
            <v>1.9658099407864995</v>
          </cell>
          <cell r="EJ44">
            <v>1.9416615227636527</v>
          </cell>
          <cell r="EK44">
            <v>1.5892004663707695</v>
          </cell>
          <cell r="EL44">
            <v>0.95065508021805556</v>
          </cell>
          <cell r="EM44">
            <v>-9.408114671710166E-2</v>
          </cell>
          <cell r="EN44">
            <v>0.97630116173289139</v>
          </cell>
          <cell r="EO44">
            <v>2.3444039686846452</v>
          </cell>
          <cell r="EP44">
            <v>5.7583693534014628</v>
          </cell>
          <cell r="EQ44">
            <v>-0.58291974937093016</v>
          </cell>
          <cell r="ER44">
            <v>-1.3453385339066983</v>
          </cell>
          <cell r="ES44">
            <v>1.982257015030072</v>
          </cell>
          <cell r="ET44">
            <v>1.6396988084663064</v>
          </cell>
          <cell r="EU44">
            <v>-2.6377994871903354</v>
          </cell>
          <cell r="EV44">
            <v>-3.1737801596421065</v>
          </cell>
          <cell r="EW44">
            <v>-1.7059794657494507</v>
          </cell>
          <cell r="EX44">
            <v>-0.93319716528181118</v>
          </cell>
          <cell r="EY44">
            <v>1.5983100268960726</v>
          </cell>
          <cell r="EZ44">
            <v>2.7926639294294517</v>
          </cell>
          <cell r="FA44">
            <v>1.6910877652379668</v>
          </cell>
          <cell r="FB44">
            <v>-8.6105582822099791E-2</v>
          </cell>
          <cell r="FC44">
            <v>-1.8371751028035845</v>
          </cell>
          <cell r="FD44">
            <v>-0.32669554394371403</v>
          </cell>
          <cell r="FE44">
            <v>-0.75531996949310098</v>
          </cell>
          <cell r="FF44">
            <v>1.3801413661197728</v>
          </cell>
          <cell r="FG44">
            <v>-0.4407339134848911</v>
          </cell>
          <cell r="FH44">
            <v>2.9023851237869138</v>
          </cell>
          <cell r="FI44">
            <v>1.1937762540072328</v>
          </cell>
          <cell r="FJ44">
            <v>-0.95508309364633703</v>
          </cell>
          <cell r="FK44">
            <v>-2.9313617953091295</v>
          </cell>
          <cell r="FL44">
            <v>-6.7919622610280754</v>
          </cell>
          <cell r="FM44">
            <v>-4.1238260707544754</v>
          </cell>
          <cell r="FN44">
            <v>4.4021000920588733</v>
          </cell>
          <cell r="FO44">
            <v>3.1071351366712463</v>
          </cell>
          <cell r="FP44">
            <v>3.1291277433701339</v>
          </cell>
          <cell r="FQ44">
            <v>1.4395343205996198</v>
          </cell>
          <cell r="FR44">
            <v>1.2919766301938864</v>
          </cell>
          <cell r="FS44">
            <v>0.34076618782641788</v>
          </cell>
          <cell r="FT44">
            <v>2.1685250828698202</v>
          </cell>
          <cell r="FU44">
            <v>2.7014123653220423</v>
          </cell>
          <cell r="FV44">
            <v>5.5029290756557003</v>
          </cell>
          <cell r="FW44">
            <v>7.2319602519484789</v>
          </cell>
          <cell r="FX44">
            <v>0.30801338454173788</v>
          </cell>
          <cell r="FY44">
            <v>2.7096482165179623</v>
          </cell>
          <cell r="FZ44">
            <v>2.7750451552751798</v>
          </cell>
          <cell r="GA44">
            <v>2.1841631613972083</v>
          </cell>
          <cell r="GB44">
            <v>3.6100679827678164</v>
          </cell>
          <cell r="GC44">
            <v>2.4527405433377965</v>
          </cell>
          <cell r="GD44">
            <v>3.7681309108420038</v>
          </cell>
          <cell r="GE44">
            <v>5.0524463870802947</v>
          </cell>
          <cell r="GF44">
            <v>0.1863864018809096</v>
          </cell>
          <cell r="GG44">
            <v>-0.55103641755447086</v>
          </cell>
          <cell r="GH44">
            <v>-1.3222185731922451</v>
          </cell>
          <cell r="GI44">
            <v>4.1678043250667827</v>
          </cell>
          <cell r="GJ44">
            <v>2.8474326809827062</v>
          </cell>
          <cell r="GK44">
            <v>1.1020169984783195</v>
          </cell>
          <cell r="GL44">
            <v>1.4691316249456889</v>
          </cell>
          <cell r="GM44">
            <v>-11.812366066096274</v>
          </cell>
          <cell r="GN44">
            <v>-7.9921897177644183</v>
          </cell>
          <cell r="GO44">
            <v>-5.9034406035399201</v>
          </cell>
          <cell r="GP44">
            <v>-0.73235961717145415</v>
          </cell>
          <cell r="GQ44">
            <v>0.8873346977471499</v>
          </cell>
          <cell r="GR44">
            <v>-0.42505464076263877</v>
          </cell>
          <cell r="GS44">
            <v>0.64710487282697216</v>
          </cell>
          <cell r="GT44">
            <v>-0.53390952140969716</v>
          </cell>
          <cell r="GU44">
            <v>3.0082052033240103</v>
          </cell>
          <cell r="GV44">
            <v>-0.50101796279538746</v>
          </cell>
          <cell r="GW44">
            <v>-1.0379472623877888</v>
          </cell>
          <cell r="GX44">
            <v>-0.14908559474649508</v>
          </cell>
          <cell r="GY44">
            <v>3.2514247814603436</v>
          </cell>
          <cell r="GZ44">
            <v>2.0572173448461371</v>
          </cell>
          <cell r="HA44">
            <v>2.5614388478103649</v>
          </cell>
          <cell r="HB44">
            <v>-0.39612619535488136</v>
          </cell>
          <cell r="HC44">
            <v>-2.1192506618681932</v>
          </cell>
          <cell r="HD44">
            <v>6.993320856302887E-2</v>
          </cell>
          <cell r="HE44">
            <v>4.37492296202322E-2</v>
          </cell>
          <cell r="HF44">
            <v>0.90642889855641329</v>
          </cell>
          <cell r="HG44">
            <v>-2.0308280629696185</v>
          </cell>
          <cell r="HH44">
            <v>0.98194545169209846</v>
          </cell>
          <cell r="HI44">
            <v>1.2824690306826056</v>
          </cell>
          <cell r="HJ44">
            <v>1.7122501092938762</v>
          </cell>
          <cell r="HK44">
            <v>2.4599170460925137</v>
          </cell>
          <cell r="HL44">
            <v>1.6547051739312195</v>
          </cell>
          <cell r="HM44">
            <v>0.26479313145306094</v>
          </cell>
          <cell r="HN44">
            <v>0.72855957536408766</v>
          </cell>
          <cell r="HO44">
            <v>-0.49250106669896354</v>
          </cell>
          <cell r="HP44">
            <v>0.83187757803129614</v>
          </cell>
          <cell r="HQ44">
            <v>0.62114549662248919</v>
          </cell>
          <cell r="HR44">
            <v>0.90717895395061987</v>
          </cell>
          <cell r="HS44">
            <v>-1.308875251298204</v>
          </cell>
          <cell r="HT44">
            <v>-0.35534106124852372</v>
          </cell>
          <cell r="HU44">
            <v>0.22124262754097401</v>
          </cell>
          <cell r="HV44"/>
          <cell r="HW44"/>
          <cell r="HX44">
            <v>2.7881360144810241E-2</v>
          </cell>
          <cell r="HY44">
            <v>5.8519873274467837E-2</v>
          </cell>
          <cell r="HZ44">
            <v>9.4619439463525357E-2</v>
          </cell>
          <cell r="IA44">
            <v>0.10929355482982528</v>
          </cell>
          <cell r="IB44">
            <v>0.10045580820248934</v>
          </cell>
          <cell r="IC44">
            <v>9.9508255470723395E-2</v>
          </cell>
          <cell r="ID44">
            <v>8.4211629135135579E-2</v>
          </cell>
        </row>
        <row r="45">
          <cell r="B45" t="str">
            <v>a36</v>
          </cell>
          <cell r="C45"/>
          <cell r="D45" t="str">
            <v>Gasolina</v>
          </cell>
          <cell r="E45">
            <v>-8.0650505606968181E-2</v>
          </cell>
          <cell r="F45">
            <v>-0.39225048310748889</v>
          </cell>
          <cell r="G45">
            <v>-0.61921898174036016</v>
          </cell>
          <cell r="H45">
            <v>-0.51215951889150801</v>
          </cell>
          <cell r="I45">
            <v>-0.94402511541700562</v>
          </cell>
          <cell r="J45">
            <v>-0.41478016668609996</v>
          </cell>
          <cell r="K45">
            <v>0.71531174401147268</v>
          </cell>
          <cell r="L45">
            <v>0.75830654569648459</v>
          </cell>
          <cell r="M45">
            <v>0.31622464974225295</v>
          </cell>
          <cell r="N45">
            <v>-0.30935937694088977</v>
          </cell>
          <cell r="O45">
            <v>-0.63276009165107894</v>
          </cell>
          <cell r="P45">
            <v>-0.55182641061931292</v>
          </cell>
          <cell r="Q45">
            <v>-0.75114738317967067</v>
          </cell>
          <cell r="R45">
            <v>4.0984202676710879E-2</v>
          </cell>
          <cell r="S45">
            <v>0.20689019567421951</v>
          </cell>
          <cell r="T45">
            <v>0.98119088305010393</v>
          </cell>
          <cell r="U45">
            <v>-0.75133967183475647</v>
          </cell>
          <cell r="V45">
            <v>-1.1308882823611128</v>
          </cell>
          <cell r="W45">
            <v>0.77136037605438901</v>
          </cell>
          <cell r="X45">
            <v>-4.6294593277238505E-2</v>
          </cell>
          <cell r="Y45">
            <v>3.9343453107051118E-2</v>
          </cell>
          <cell r="Z45">
            <v>0.45681381296544998</v>
          </cell>
          <cell r="AA45">
            <v>0.50629963236539766</v>
          </cell>
          <cell r="AB45">
            <v>3.2105446883193167E-2</v>
          </cell>
          <cell r="AC45">
            <v>0.79370522548806832</v>
          </cell>
          <cell r="AD45">
            <v>-0.51697225864703</v>
          </cell>
          <cell r="AE45">
            <v>-0.17222709177175943</v>
          </cell>
          <cell r="AF45">
            <v>-0.12011005784466988</v>
          </cell>
          <cell r="AG45">
            <v>2.1464359646643061E-2</v>
          </cell>
          <cell r="AH45">
            <v>4.4682585160330746E-2</v>
          </cell>
          <cell r="AI45">
            <v>-0.35388325556799316</v>
          </cell>
          <cell r="AJ45">
            <v>-0.34894926994604702</v>
          </cell>
          <cell r="AK45">
            <v>-0.85163961888599715</v>
          </cell>
          <cell r="AL45">
            <v>1.142138366582742</v>
          </cell>
          <cell r="AM45">
            <v>0.67463105842675475</v>
          </cell>
          <cell r="AN45">
            <v>0.39718990548198008</v>
          </cell>
          <cell r="AO45">
            <v>0.13068258706047686</v>
          </cell>
          <cell r="AP45">
            <v>0.72108780432324693</v>
          </cell>
          <cell r="AQ45">
            <v>0.49306108879480348</v>
          </cell>
          <cell r="AR45">
            <v>0.12997137298116002</v>
          </cell>
          <cell r="AS45">
            <v>0.99307860480857357</v>
          </cell>
          <cell r="AT45">
            <v>0.58576928347156354</v>
          </cell>
          <cell r="AU45">
            <v>-1.9637972407288942</v>
          </cell>
          <cell r="AV45">
            <v>-0.4197135887075234</v>
          </cell>
          <cell r="AW45">
            <v>0.15647780626420627</v>
          </cell>
          <cell r="AX45">
            <v>-2.7078758415811421E-2</v>
          </cell>
          <cell r="AY45">
            <v>-1.5133393995895972E-2</v>
          </cell>
          <cell r="AZ45">
            <v>0.97987752785309112</v>
          </cell>
          <cell r="BA45">
            <v>9.0409856288346191E-2</v>
          </cell>
          <cell r="BB45">
            <v>0.83656506801128216</v>
          </cell>
          <cell r="BC45">
            <v>0.37057480701980694</v>
          </cell>
          <cell r="BD45">
            <v>0.17364581258445355</v>
          </cell>
          <cell r="BE45">
            <v>0.31205297184206415</v>
          </cell>
          <cell r="BF45">
            <v>-0.22042033439930719</v>
          </cell>
          <cell r="BG45">
            <v>1.9089405101980077</v>
          </cell>
          <cell r="BH45">
            <v>6.4200223447631544</v>
          </cell>
          <cell r="BI45">
            <v>1.1294131015934852</v>
          </cell>
          <cell r="BJ45">
            <v>-3.114035102447545</v>
          </cell>
          <cell r="BK45">
            <v>0.46809571259933591</v>
          </cell>
          <cell r="BL45">
            <v>6.7943590871479387E-2</v>
          </cell>
          <cell r="BM45">
            <v>0.82185092934497561</v>
          </cell>
          <cell r="BN45">
            <v>-5.0498050091078994E-2</v>
          </cell>
          <cell r="BO45">
            <v>-0.88684939768496918</v>
          </cell>
          <cell r="BP45">
            <v>0.16101423943612758</v>
          </cell>
          <cell r="BQ45">
            <v>-0.62865641928723903</v>
          </cell>
          <cell r="BR45">
            <v>-1.4470238023582169</v>
          </cell>
          <cell r="BS45">
            <v>2.4062984972687218E-2</v>
          </cell>
          <cell r="BT45">
            <v>-0.14925785607857733</v>
          </cell>
          <cell r="BU45">
            <v>-6.7856630961131259E-2</v>
          </cell>
          <cell r="BV45">
            <v>0.60045738512340563</v>
          </cell>
          <cell r="BW45">
            <v>0.13610381958955031</v>
          </cell>
          <cell r="BX45">
            <v>0.1708056032515799</v>
          </cell>
          <cell r="BY45">
            <v>9.0475359524219812E-2</v>
          </cell>
          <cell r="BZ45">
            <v>0.64248866653333891</v>
          </cell>
          <cell r="CA45">
            <v>0.23221991282788679</v>
          </cell>
          <cell r="CB45">
            <v>-0.10795972838107559</v>
          </cell>
          <cell r="CC45">
            <v>-0.11966601729334059</v>
          </cell>
          <cell r="CD45">
            <v>3.0795470867686134</v>
          </cell>
          <cell r="CE45">
            <v>-5.4279398016234381E-2</v>
          </cell>
          <cell r="CF45">
            <v>-0.28601504117675347</v>
          </cell>
          <cell r="CG45">
            <v>0.15243101947224602</v>
          </cell>
          <cell r="CH45">
            <v>0.16697936667245017</v>
          </cell>
          <cell r="CI45">
            <v>0.52394351650933402</v>
          </cell>
          <cell r="CJ45">
            <v>0.12019563613741013</v>
          </cell>
          <cell r="CK45">
            <v>-0.35444404988959377</v>
          </cell>
          <cell r="CL45">
            <v>-0.11835228572755341</v>
          </cell>
          <cell r="CM45">
            <v>-0.48413718999246669</v>
          </cell>
          <cell r="CN45">
            <v>3.6273251422140618</v>
          </cell>
          <cell r="CO45">
            <v>5.9483800856312996E-2</v>
          </cell>
          <cell r="CP45">
            <v>-0.84821084334090813</v>
          </cell>
          <cell r="CQ45">
            <v>0.68314548473369996</v>
          </cell>
          <cell r="CR45">
            <v>0.64491328641092593</v>
          </cell>
          <cell r="CS45">
            <v>0.39030024234305927</v>
          </cell>
          <cell r="CT45">
            <v>0.55960608129659306</v>
          </cell>
          <cell r="CU45">
            <v>4.0235614621593641E-2</v>
          </cell>
          <cell r="CV45">
            <v>0.44134863985350137</v>
          </cell>
          <cell r="CW45">
            <v>-0.38764334515822441</v>
          </cell>
          <cell r="CX45">
            <v>0.13636937956422912</v>
          </cell>
          <cell r="CY45">
            <v>0.76073153053538078</v>
          </cell>
          <cell r="CZ45">
            <v>8.7102705734309893E-2</v>
          </cell>
          <cell r="DA45">
            <v>-0.68359955439443354</v>
          </cell>
          <cell r="DB45">
            <v>7.8857619980268367</v>
          </cell>
          <cell r="DC45">
            <v>1.5279686881584524</v>
          </cell>
          <cell r="DD45">
            <v>-0.27481113917680489</v>
          </cell>
          <cell r="DE45">
            <v>0.84741959482185791</v>
          </cell>
          <cell r="DF45">
            <v>1.1278201112481412</v>
          </cell>
          <cell r="DG45">
            <v>0.62777696707767916</v>
          </cell>
          <cell r="DH45">
            <v>0.69168023670287937</v>
          </cell>
          <cell r="DI45">
            <v>-1.0835839777806768</v>
          </cell>
          <cell r="DJ45">
            <v>5.105989642965028</v>
          </cell>
          <cell r="DK45">
            <v>1.9500728274129955</v>
          </cell>
          <cell r="DL45">
            <v>0.92175063240252086</v>
          </cell>
          <cell r="DM45">
            <v>1.1482827068820711</v>
          </cell>
          <cell r="DN45">
            <v>0.3941208655799926</v>
          </cell>
          <cell r="DO45">
            <v>1.0512229511477642</v>
          </cell>
          <cell r="DP45">
            <v>0.36942146563991685</v>
          </cell>
          <cell r="DQ45">
            <v>-0.58990863495222357</v>
          </cell>
          <cell r="DR45">
            <v>-8.93023587202606E-2</v>
          </cell>
          <cell r="DS45">
            <v>0.63198042708378921</v>
          </cell>
          <cell r="DT45">
            <v>-9.2191177024972149E-2</v>
          </cell>
          <cell r="DU45">
            <v>-1.8257872444165599</v>
          </cell>
          <cell r="DV45">
            <v>1.4362296945940756</v>
          </cell>
          <cell r="DW45">
            <v>-1.5174436638312017</v>
          </cell>
          <cell r="DX45">
            <v>1.5284419615883422</v>
          </cell>
          <cell r="DY45">
            <v>0.2059221166226024</v>
          </cell>
          <cell r="DZ45">
            <v>-4.0447771610914174E-2</v>
          </cell>
          <cell r="EA45">
            <v>-1.8501878391207356</v>
          </cell>
          <cell r="EB45">
            <v>-0.82225815862673812</v>
          </cell>
          <cell r="EC45">
            <v>2.9502242680749191E-2</v>
          </cell>
          <cell r="ED45">
            <v>-1.6543880350824054</v>
          </cell>
          <cell r="EE45">
            <v>2.0144043447570539</v>
          </cell>
          <cell r="EF45">
            <v>7.0509550620343759</v>
          </cell>
          <cell r="EG45">
            <v>0.54674161765031215</v>
          </cell>
          <cell r="EH45">
            <v>0.51917119244431831</v>
          </cell>
          <cell r="EI45">
            <v>2.0645581562052797</v>
          </cell>
          <cell r="EJ45">
            <v>2.2591555743542955</v>
          </cell>
          <cell r="EK45">
            <v>2.0737882650030031</v>
          </cell>
          <cell r="EL45">
            <v>0.8821852733423583</v>
          </cell>
          <cell r="EM45">
            <v>-0.30347736159053795</v>
          </cell>
          <cell r="EN45">
            <v>1.6440744229627882</v>
          </cell>
          <cell r="EO45">
            <v>2.4818113535933151</v>
          </cell>
          <cell r="EP45">
            <v>6.2555120825084316</v>
          </cell>
          <cell r="EQ45">
            <v>-0.15242776259731272</v>
          </cell>
          <cell r="ER45">
            <v>-1.6500626078467207</v>
          </cell>
          <cell r="ES45">
            <v>2.4485605094533298</v>
          </cell>
          <cell r="ET45">
            <v>2.6477789081337306</v>
          </cell>
          <cell r="EU45">
            <v>-3.890110615186714</v>
          </cell>
          <cell r="EV45">
            <v>-4.6433428311971596</v>
          </cell>
          <cell r="EW45">
            <v>-2.4139503568072769</v>
          </cell>
          <cell r="EX45">
            <v>-1.4065315788105721</v>
          </cell>
          <cell r="EY45">
            <v>1.7762160164900109</v>
          </cell>
          <cell r="EZ45">
            <v>4.3252748429574126</v>
          </cell>
          <cell r="FA45">
            <v>1.5913575125775736</v>
          </cell>
          <cell r="FB45">
            <v>-0.76768326182238411</v>
          </cell>
          <cell r="FC45">
            <v>-2.0143265909778592</v>
          </cell>
          <cell r="FD45">
            <v>-0.53919332035795264</v>
          </cell>
          <cell r="FE45">
            <v>-0.95508645676368076</v>
          </cell>
          <cell r="FF45">
            <v>2.0938108829229094</v>
          </cell>
          <cell r="FG45">
            <v>-0.80043025818490321</v>
          </cell>
          <cell r="FH45">
            <v>3.876790369484624</v>
          </cell>
          <cell r="FI45">
            <v>1.1798370082743048</v>
          </cell>
          <cell r="FJ45">
            <v>-1.1012131195664523</v>
          </cell>
          <cell r="FK45">
            <v>-4.1867175412851765</v>
          </cell>
          <cell r="FL45">
            <v>-8.0062458722012764</v>
          </cell>
          <cell r="FM45">
            <v>-4.9152596855449531</v>
          </cell>
          <cell r="FN45">
            <v>4.9373349920719249</v>
          </cell>
          <cell r="FO45">
            <v>4.1174985613156281</v>
          </cell>
          <cell r="FP45">
            <v>3.3280094931801045</v>
          </cell>
          <cell r="FQ45">
            <v>1.6326614180786549</v>
          </cell>
          <cell r="FR45">
            <v>1.9972796563513668</v>
          </cell>
          <cell r="FS45">
            <v>0.15837610813960623</v>
          </cell>
          <cell r="FT45">
            <v>2.1434481009211765</v>
          </cell>
          <cell r="FU45">
            <v>2.5816943297683821</v>
          </cell>
          <cell r="FV45">
            <v>6.3597283164393161</v>
          </cell>
          <cell r="FW45">
            <v>7.3422096697339754</v>
          </cell>
          <cell r="FX45">
            <v>0.67456078491434823</v>
          </cell>
          <cell r="FY45">
            <v>2.8747065137166032</v>
          </cell>
          <cell r="FZ45">
            <v>2.5996237836516229</v>
          </cell>
          <cell r="GA45">
            <v>1.8318059923100094</v>
          </cell>
          <cell r="GB45">
            <v>3.1446351698946273</v>
          </cell>
          <cell r="GC45">
            <v>2.6188933567252093</v>
          </cell>
          <cell r="GD45">
            <v>4.5657997644520805</v>
          </cell>
          <cell r="GE45">
            <v>5.9069287847635366</v>
          </cell>
          <cell r="GF45">
            <v>-4.8900174342662694E-2</v>
          </cell>
          <cell r="GG45">
            <v>-0.74457282275011494</v>
          </cell>
          <cell r="GH45">
            <v>-1.6828223170754768</v>
          </cell>
          <cell r="GI45">
            <v>2.6286140507618256</v>
          </cell>
          <cell r="GJ45">
            <v>3.0954823734317642</v>
          </cell>
          <cell r="GK45">
            <v>1.5057017616652928</v>
          </cell>
          <cell r="GL45">
            <v>1.433335639490906</v>
          </cell>
          <cell r="GM45">
            <v>-15.561759901936611</v>
          </cell>
          <cell r="GN45">
            <v>-11.190047726427338</v>
          </cell>
          <cell r="GO45">
            <v>-7.7417080616514937</v>
          </cell>
          <cell r="GP45">
            <v>7.6266265640569486E-2</v>
          </cell>
          <cell r="GQ45">
            <v>1.7830057526406335</v>
          </cell>
          <cell r="GR45">
            <v>-0.44264798779668979</v>
          </cell>
          <cell r="GS45">
            <v>1.1408799692527225</v>
          </cell>
          <cell r="GT45">
            <v>-0.46063333249854566</v>
          </cell>
          <cell r="GU45">
            <v>4.0421828717574613</v>
          </cell>
          <cell r="GV45">
            <v>-0.57020254783265045</v>
          </cell>
          <cell r="GW45">
            <v>-0.95125817541492097</v>
          </cell>
          <cell r="GX45">
            <v>0.95216711608787818</v>
          </cell>
          <cell r="GY45">
            <v>4.424380439327976</v>
          </cell>
          <cell r="GZ45">
            <v>1.95126936401671</v>
          </cell>
          <cell r="HA45">
            <v>3.557904509500446</v>
          </cell>
          <cell r="HB45">
            <v>0.37803163809321916</v>
          </cell>
          <cell r="HC45">
            <v>-2.7031119629359779</v>
          </cell>
          <cell r="HD45">
            <v>0.35111670130653749</v>
          </cell>
          <cell r="HE45">
            <v>-0.13014541613462427</v>
          </cell>
          <cell r="HF45">
            <v>1.0434272323099947</v>
          </cell>
          <cell r="HG45">
            <v>-3.5776365106223835</v>
          </cell>
          <cell r="HH45">
            <v>0.93878278820527328</v>
          </cell>
          <cell r="HI45">
            <v>1.6597542508747694</v>
          </cell>
          <cell r="HJ45">
            <v>2.6846736251223433</v>
          </cell>
          <cell r="HK45">
            <v>2.8106385776648324</v>
          </cell>
          <cell r="HL45">
            <v>1.4795404444434439</v>
          </cell>
          <cell r="HM45">
            <v>0.61362035311938712</v>
          </cell>
          <cell r="HN45">
            <v>1.9647466255014763</v>
          </cell>
          <cell r="HO45">
            <v>-1.0626405448924601</v>
          </cell>
          <cell r="HP45">
            <v>1.1827951768633227</v>
          </cell>
          <cell r="HQ45">
            <v>0.65522163755122165</v>
          </cell>
          <cell r="HR45">
            <v>0.83014493950544477</v>
          </cell>
          <cell r="HS45">
            <v>-3.1248703588974962</v>
          </cell>
          <cell r="HT45">
            <v>-1.0024492432437029</v>
          </cell>
          <cell r="HU45">
            <v>0.54677492181920684</v>
          </cell>
          <cell r="HV45"/>
          <cell r="HW45"/>
          <cell r="HX45">
            <v>-3.7101504116974215E-3</v>
          </cell>
          <cell r="HY45">
            <v>5.1153180899687456E-2</v>
          </cell>
          <cell r="HZ45">
            <v>9.4479252513968826E-2</v>
          </cell>
          <cell r="IA45">
            <v>0.10630360953232798</v>
          </cell>
          <cell r="IB45">
            <v>0.10291431199424173</v>
          </cell>
          <cell r="IC45">
            <v>0.11796356116783513</v>
          </cell>
          <cell r="ID45">
            <v>9.3864833970070061E-2</v>
          </cell>
        </row>
        <row r="46">
          <cell r="B46" t="str">
            <v>a37</v>
          </cell>
          <cell r="C46"/>
          <cell r="D46" t="str">
            <v>Gás de botijão</v>
          </cell>
          <cell r="E46">
            <v>0.15622469148827633</v>
          </cell>
          <cell r="F46">
            <v>7.9935780098438158E-2</v>
          </cell>
          <cell r="G46">
            <v>0.30604310519247235</v>
          </cell>
          <cell r="H46">
            <v>0.56932539468181176</v>
          </cell>
          <cell r="I46">
            <v>9.7157989585227256E-2</v>
          </cell>
          <cell r="J46">
            <v>8.6273349362869567E-2</v>
          </cell>
          <cell r="K46">
            <v>-4.030027482940568E-3</v>
          </cell>
          <cell r="L46">
            <v>-0.32285133913367758</v>
          </cell>
          <cell r="M46">
            <v>-0.28373289970704718</v>
          </cell>
          <cell r="N46">
            <v>-6.2505290674295111E-2</v>
          </cell>
          <cell r="O46">
            <v>-3.9885005169537635E-2</v>
          </cell>
          <cell r="P46">
            <v>5.7273898189507122E-2</v>
          </cell>
          <cell r="Q46">
            <v>0.22711297370427985</v>
          </cell>
          <cell r="R46">
            <v>0.12366300321551194</v>
          </cell>
          <cell r="S46">
            <v>9.6947664725675509E-2</v>
          </cell>
          <cell r="T46">
            <v>0.15096508824743182</v>
          </cell>
          <cell r="U46">
            <v>0.40085107885403204</v>
          </cell>
          <cell r="V46">
            <v>6.1812167339240887E-2</v>
          </cell>
          <cell r="W46">
            <v>2.531607584693063E-2</v>
          </cell>
          <cell r="X46">
            <v>-0.7152473355970983</v>
          </cell>
          <cell r="Y46">
            <v>1.5447885549916549</v>
          </cell>
          <cell r="Z46">
            <v>0.36783393920232754</v>
          </cell>
          <cell r="AA46">
            <v>0.29568141870954889</v>
          </cell>
          <cell r="AB46">
            <v>5.5661410064345773E-2</v>
          </cell>
          <cell r="AC46">
            <v>-0.35112635378813195</v>
          </cell>
          <cell r="AD46">
            <v>0.15006841529347525</v>
          </cell>
          <cell r="AE46">
            <v>0.36904962650143602</v>
          </cell>
          <cell r="AF46">
            <v>0.18416826083935689</v>
          </cell>
          <cell r="AG46">
            <v>0.23887215788398919</v>
          </cell>
          <cell r="AH46">
            <v>-0.29599040489699746</v>
          </cell>
          <cell r="AI46">
            <v>1.8867213404417242</v>
          </cell>
          <cell r="AJ46">
            <v>1.9393286327490671</v>
          </cell>
          <cell r="AK46">
            <v>0.67974108002771061</v>
          </cell>
          <cell r="AL46">
            <v>1.1560196519147894</v>
          </cell>
          <cell r="AM46">
            <v>1.1827968240507118</v>
          </cell>
          <cell r="AN46">
            <v>1.3353697578130976</v>
          </cell>
          <cell r="AO46">
            <v>2.7428604993665857</v>
          </cell>
          <cell r="AP46">
            <v>1.0690776435906741</v>
          </cell>
          <cell r="AQ46">
            <v>0.37561874551244046</v>
          </cell>
          <cell r="AR46">
            <v>0.63468583200874207</v>
          </cell>
          <cell r="AS46">
            <v>0.73868121347402393</v>
          </cell>
          <cell r="AT46">
            <v>0.27842095899266894</v>
          </cell>
          <cell r="AU46">
            <v>0.33581598667502988</v>
          </cell>
          <cell r="AV46">
            <v>6.3937466169477375E-2</v>
          </cell>
          <cell r="AW46">
            <v>-0.13745804725482458</v>
          </cell>
          <cell r="AX46">
            <v>0.1660940148172898</v>
          </cell>
          <cell r="AY46">
            <v>0.22294961610309372</v>
          </cell>
          <cell r="AZ46">
            <v>0.10018228833084208</v>
          </cell>
          <cell r="BA46">
            <v>-0.56717073864220424</v>
          </cell>
          <cell r="BB46">
            <v>3.1707192886656799E-2</v>
          </cell>
          <cell r="BC46">
            <v>0.29761433375531965</v>
          </cell>
          <cell r="BD46">
            <v>0.44296148675877589</v>
          </cell>
          <cell r="BE46">
            <v>0.24247438905133833</v>
          </cell>
          <cell r="BF46">
            <v>1.3943403637881602E-3</v>
          </cell>
          <cell r="BG46">
            <v>0.27343019996506257</v>
          </cell>
          <cell r="BH46">
            <v>-5.7533108336798477E-2</v>
          </cell>
          <cell r="BI46">
            <v>0.3913892244286501</v>
          </cell>
          <cell r="BJ46">
            <v>0.32505584569612722</v>
          </cell>
          <cell r="BK46">
            <v>0.32775496239230506</v>
          </cell>
          <cell r="BL46">
            <v>0.18315513823326057</v>
          </cell>
          <cell r="BM46">
            <v>0.33169582923162011</v>
          </cell>
          <cell r="BN46">
            <v>-0.26252665127188379</v>
          </cell>
          <cell r="BO46">
            <v>-8.5996780222188818E-2</v>
          </cell>
          <cell r="BP46">
            <v>0.12465527111767472</v>
          </cell>
          <cell r="BQ46">
            <v>0.20677401128313022</v>
          </cell>
          <cell r="BR46">
            <v>0.60987718959937354</v>
          </cell>
          <cell r="BS46">
            <v>0.45736451273444345</v>
          </cell>
          <cell r="BT46">
            <v>0.631235718589366</v>
          </cell>
          <cell r="BU46">
            <v>0.40396593396214087</v>
          </cell>
          <cell r="BV46">
            <v>0.27003449626757003</v>
          </cell>
          <cell r="BW46">
            <v>0.65775521273853599</v>
          </cell>
          <cell r="BX46">
            <v>-0.17958170028822451</v>
          </cell>
          <cell r="BY46">
            <v>-2.8864819544722309E-2</v>
          </cell>
          <cell r="BZ46">
            <v>-0.12981047538745827</v>
          </cell>
          <cell r="CA46">
            <v>1.1574056927026817</v>
          </cell>
          <cell r="CB46">
            <v>0.42731904558178258</v>
          </cell>
          <cell r="CC46">
            <v>0.39897680705205119</v>
          </cell>
          <cell r="CD46">
            <v>0.57987126049671645</v>
          </cell>
          <cell r="CE46">
            <v>0.47874473239480153</v>
          </cell>
          <cell r="CF46">
            <v>0.5040943693483797</v>
          </cell>
          <cell r="CG46">
            <v>0.4556142786160251</v>
          </cell>
          <cell r="CH46">
            <v>0.71884478867096391</v>
          </cell>
          <cell r="CI46">
            <v>0.46746683296959191</v>
          </cell>
          <cell r="CJ46">
            <v>0.60647024740964639</v>
          </cell>
          <cell r="CK46">
            <v>0.2374505916413483</v>
          </cell>
          <cell r="CL46">
            <v>0.64173989623313332</v>
          </cell>
          <cell r="CM46">
            <v>0.39669201652634456</v>
          </cell>
          <cell r="CN46">
            <v>0.42867546919336519</v>
          </cell>
          <cell r="CO46">
            <v>0.51007449483316236</v>
          </cell>
          <cell r="CP46">
            <v>0.26279334095687545</v>
          </cell>
          <cell r="CQ46">
            <v>0.36051140003098681</v>
          </cell>
          <cell r="CR46">
            <v>0.42400071132516359</v>
          </cell>
          <cell r="CS46">
            <v>0.57191497733344931</v>
          </cell>
          <cell r="CT46">
            <v>0.68652893120626857</v>
          </cell>
          <cell r="CU46">
            <v>0.31752686571162769</v>
          </cell>
          <cell r="CV46">
            <v>7.1354949227725228E-2</v>
          </cell>
          <cell r="CW46">
            <v>0.17099707604577929</v>
          </cell>
          <cell r="CX46">
            <v>-0.19290997963803136</v>
          </cell>
          <cell r="CY46">
            <v>0.54074971055004539</v>
          </cell>
          <cell r="CZ46">
            <v>0.64792016987715328</v>
          </cell>
          <cell r="DA46">
            <v>0.7526740604686637</v>
          </cell>
          <cell r="DB46">
            <v>1.4107966494774047</v>
          </cell>
          <cell r="DC46">
            <v>1.1636373468324734</v>
          </cell>
          <cell r="DD46">
            <v>1.1472792827962337</v>
          </cell>
          <cell r="DE46">
            <v>1.8683107969545318</v>
          </cell>
          <cell r="DF46">
            <v>1.0280057411989958</v>
          </cell>
          <cell r="DG46">
            <v>0.17001349976237634</v>
          </cell>
          <cell r="DH46">
            <v>0.10732139518572126</v>
          </cell>
          <cell r="DI46">
            <v>9.9322349869165834</v>
          </cell>
          <cell r="DJ46">
            <v>1.8449866179518324</v>
          </cell>
          <cell r="DK46">
            <v>0.8396765148254417</v>
          </cell>
          <cell r="DL46">
            <v>0.33529489096977727</v>
          </cell>
          <cell r="DM46">
            <v>0.55471416037798349</v>
          </cell>
          <cell r="DN46">
            <v>0.25069397381716385</v>
          </cell>
          <cell r="DO46">
            <v>2.3391041864556428E-2</v>
          </cell>
          <cell r="DP46">
            <v>-0.13006829946712628</v>
          </cell>
          <cell r="DQ46">
            <v>-9.4711921062625493E-2</v>
          </cell>
          <cell r="DR46">
            <v>0.19283595065301995</v>
          </cell>
          <cell r="DS46">
            <v>0.29588826248487976</v>
          </cell>
          <cell r="DT46">
            <v>0.35348532015761691</v>
          </cell>
          <cell r="DU46">
            <v>1.2103255123574854</v>
          </cell>
          <cell r="DV46">
            <v>-0.29352497855956017</v>
          </cell>
          <cell r="DW46">
            <v>-0.47519989984310484</v>
          </cell>
          <cell r="DX46">
            <v>0.22008448297327732</v>
          </cell>
          <cell r="DY46">
            <v>1.1297331692425416</v>
          </cell>
          <cell r="DZ46">
            <v>0.17053711467953292</v>
          </cell>
          <cell r="EA46">
            <v>1.4625740808785537</v>
          </cell>
          <cell r="EB46">
            <v>2.4177308658420458</v>
          </cell>
          <cell r="EC46">
            <v>7.2006927966540957E-2</v>
          </cell>
          <cell r="ED46">
            <v>0.65788879128155031</v>
          </cell>
          <cell r="EE46">
            <v>0.50447206153975799</v>
          </cell>
          <cell r="EF46">
            <v>0.18722664319155058</v>
          </cell>
          <cell r="EG46">
            <v>2.8496337477928506</v>
          </cell>
          <cell r="EH46">
            <v>2.9336776885648135</v>
          </cell>
          <cell r="EI46">
            <v>1.6903932391155507</v>
          </cell>
          <cell r="EJ46">
            <v>1.1763563850826699</v>
          </cell>
          <cell r="EK46">
            <v>0.31267036380748436</v>
          </cell>
          <cell r="EL46">
            <v>1.475244047215412</v>
          </cell>
          <cell r="EM46">
            <v>0.1562967544510343</v>
          </cell>
          <cell r="EN46">
            <v>-6.0218579837552966E-2</v>
          </cell>
          <cell r="EO46">
            <v>0.38294861412255443</v>
          </cell>
          <cell r="EP46">
            <v>3.9149136571464851</v>
          </cell>
          <cell r="EQ46">
            <v>-0.38044335869044232</v>
          </cell>
          <cell r="ER46">
            <v>-8.1819325058489767E-2</v>
          </cell>
          <cell r="ES46">
            <v>-0.73076420527983998</v>
          </cell>
          <cell r="ET46">
            <v>-1.0150844767760248</v>
          </cell>
          <cell r="EU46">
            <v>0.56513903326280968</v>
          </cell>
          <cell r="EV46">
            <v>0.80269109266481564</v>
          </cell>
          <cell r="EW46">
            <v>0.18156211961033364</v>
          </cell>
          <cell r="EX46">
            <v>-0.1248961889517517</v>
          </cell>
          <cell r="EY46">
            <v>0.51703540917567636</v>
          </cell>
          <cell r="EZ46">
            <v>7.535816589904698E-2</v>
          </cell>
          <cell r="FA46">
            <v>1.8535623328821913</v>
          </cell>
          <cell r="FB46">
            <v>-0.67045956623927339</v>
          </cell>
          <cell r="FC46">
            <v>-0.21251111077759788</v>
          </cell>
          <cell r="FD46">
            <v>-0.16131333659849645</v>
          </cell>
          <cell r="FE46">
            <v>-0.69876403585246294</v>
          </cell>
          <cell r="FF46">
            <v>-1.6896377994740419E-2</v>
          </cell>
          <cell r="FG46">
            <v>0.79732496525130614</v>
          </cell>
          <cell r="FH46">
            <v>0.26684943130771899</v>
          </cell>
          <cell r="FI46">
            <v>0.90862636381375239</v>
          </cell>
          <cell r="FJ46">
            <v>0.31919739346166409</v>
          </cell>
          <cell r="FK46">
            <v>0.348903559574822</v>
          </cell>
          <cell r="FL46">
            <v>0.12977178667384237</v>
          </cell>
          <cell r="FM46">
            <v>-0.50916209939425983</v>
          </cell>
          <cell r="FN46">
            <v>1.3712993574295069</v>
          </cell>
          <cell r="FO46">
            <v>-3.3537413729334276E-4</v>
          </cell>
          <cell r="FP46">
            <v>1.0854920290831416</v>
          </cell>
          <cell r="FQ46">
            <v>1.044018351222519</v>
          </cell>
          <cell r="FR46">
            <v>0.86474289165701634</v>
          </cell>
          <cell r="FS46">
            <v>1.3672599895631237</v>
          </cell>
          <cell r="FT46">
            <v>2.29450059801772</v>
          </cell>
          <cell r="FU46">
            <v>3.1349438473535542</v>
          </cell>
          <cell r="FV46">
            <v>2.9864727856952982</v>
          </cell>
          <cell r="FW46">
            <v>4.5979595465033469</v>
          </cell>
          <cell r="FX46">
            <v>0.74495786347237924</v>
          </cell>
          <cell r="FY46">
            <v>1.9981108280908444</v>
          </cell>
          <cell r="FZ46">
            <v>2.0856957495988979</v>
          </cell>
          <cell r="GA46">
            <v>4.0579122589571028</v>
          </cell>
          <cell r="GB46">
            <v>2.8124077241999714</v>
          </cell>
          <cell r="GC46">
            <v>3.13299110019436</v>
          </cell>
          <cell r="GD46">
            <v>3.2625669484615827</v>
          </cell>
          <cell r="GE46">
            <v>2.1473900751509944</v>
          </cell>
          <cell r="GF46">
            <v>1.0605781979581934</v>
          </cell>
          <cell r="GG46">
            <v>-0.61922971059671283</v>
          </cell>
          <cell r="GH46">
            <v>-0.46824145932676231</v>
          </cell>
          <cell r="GI46">
            <v>6.1953352426965722</v>
          </cell>
          <cell r="GJ46">
            <v>2.8490211626337754</v>
          </cell>
          <cell r="GK46">
            <v>-0.5467849097422004</v>
          </cell>
          <cell r="GL46">
            <v>0.52010578505476701</v>
          </cell>
          <cell r="GM46">
            <v>-0.34631661122050161</v>
          </cell>
          <cell r="GN46">
            <v>0.13438904012859609</v>
          </cell>
          <cell r="GO46">
            <v>-0.10059119967208119</v>
          </cell>
          <cell r="GP46">
            <v>-0.94575496595531661</v>
          </cell>
          <cell r="GQ46">
            <v>-0.2727579068886854</v>
          </cell>
          <cell r="GR46">
            <v>-0.20105401615479934</v>
          </cell>
          <cell r="GS46">
            <v>-0.97530631404710277</v>
          </cell>
          <cell r="GT46">
            <v>-0.3296842601246226</v>
          </cell>
          <cell r="GU46">
            <v>-0.71342154532155178</v>
          </cell>
          <cell r="GV46">
            <v>-0.22438794611406365</v>
          </cell>
          <cell r="GW46">
            <v>0.66191194337574188</v>
          </cell>
          <cell r="GX46">
            <v>-2.7519599210189511</v>
          </cell>
          <cell r="GY46">
            <v>-1.0157717123753969</v>
          </cell>
          <cell r="GZ46">
            <v>-0.60714337894934545</v>
          </cell>
          <cell r="HA46">
            <v>-0.89490984526651118</v>
          </cell>
          <cell r="HB46">
            <v>-6.5300914669279564E-2</v>
          </cell>
          <cell r="HC46">
            <v>-0.25111077042127761</v>
          </cell>
          <cell r="HD46">
            <v>-3.0260016978729709E-2</v>
          </cell>
          <cell r="HE46">
            <v>0.57837161906337542</v>
          </cell>
          <cell r="HF46">
            <v>0.22484957970760888</v>
          </cell>
          <cell r="HG46">
            <v>0.20967331108374765</v>
          </cell>
          <cell r="HH46">
            <v>5.0693977945002189E-3</v>
          </cell>
          <cell r="HI46">
            <v>1.0390134661863613</v>
          </cell>
          <cell r="HJ46">
            <v>0.12533516787394205</v>
          </cell>
          <cell r="HK46">
            <v>1.2697775217840075</v>
          </cell>
          <cell r="HL46">
            <v>0.92419945443495521</v>
          </cell>
          <cell r="HM46">
            <v>0.9643682430084084</v>
          </cell>
          <cell r="HN46">
            <v>0.44269932013033042</v>
          </cell>
          <cell r="HO46">
            <v>0.40896602396199455</v>
          </cell>
          <cell r="HP46">
            <v>0.53846751284029892</v>
          </cell>
          <cell r="HQ46">
            <v>0.50793873619019791</v>
          </cell>
          <cell r="HR46">
            <v>0.3079508250991978</v>
          </cell>
          <cell r="HS46">
            <v>0.11237081288713568</v>
          </cell>
          <cell r="HT46">
            <v>5.6986344446016801E-2</v>
          </cell>
          <cell r="HU46">
            <v>0.54947980104336125</v>
          </cell>
          <cell r="HV46"/>
          <cell r="HW46"/>
          <cell r="HX46">
            <v>5.0417269640596452E-2</v>
          </cell>
          <cell r="HY46">
            <v>4.4454463405215527E-2</v>
          </cell>
          <cell r="HZ46">
            <v>6.0681630055270386E-2</v>
          </cell>
          <cell r="IA46">
            <v>6.752950282770942E-2</v>
          </cell>
          <cell r="IB46">
            <v>7.3455573116923967E-2</v>
          </cell>
          <cell r="IC46">
            <v>7.1538348277258912E-2</v>
          </cell>
          <cell r="ID46">
            <v>6.9580249061675037E-2</v>
          </cell>
        </row>
        <row r="47">
          <cell r="B47" t="str">
            <v>a38</v>
          </cell>
          <cell r="C47"/>
          <cell r="D47" t="str">
            <v>Diesel</v>
          </cell>
          <cell r="E47">
            <v>0.25261789917902888</v>
          </cell>
          <cell r="F47">
            <v>-8.7681951120458734E-2</v>
          </cell>
          <cell r="G47">
            <v>0.1609516222840881</v>
          </cell>
          <cell r="H47">
            <v>0.12241618634192264</v>
          </cell>
          <cell r="I47">
            <v>-0.10938993067874492</v>
          </cell>
          <cell r="J47">
            <v>0.3401768632003126</v>
          </cell>
          <cell r="K47">
            <v>-4.8657810240442245E-2</v>
          </cell>
          <cell r="L47">
            <v>-0.57623856939102325</v>
          </cell>
          <cell r="M47">
            <v>-0.25182806625191745</v>
          </cell>
          <cell r="N47">
            <v>-0.77295577907493396</v>
          </cell>
          <cell r="O47">
            <v>0.10720687512342408</v>
          </cell>
          <cell r="P47">
            <v>-6.4880218506573328E-3</v>
          </cell>
          <cell r="Q47">
            <v>0.18627134983393034</v>
          </cell>
          <cell r="R47">
            <v>-0.12185743206691768</v>
          </cell>
          <cell r="S47">
            <v>0.31332989855113169</v>
          </cell>
          <cell r="T47">
            <v>0.54939066835966344</v>
          </cell>
          <cell r="U47">
            <v>7.8502105714633785E-2</v>
          </cell>
          <cell r="V47">
            <v>0.42891130584068549</v>
          </cell>
          <cell r="W47">
            <v>8.9052109091426246E-2</v>
          </cell>
          <cell r="X47">
            <v>-0.43448286418751536</v>
          </cell>
          <cell r="Y47">
            <v>6.5969364267211859</v>
          </cell>
          <cell r="Z47">
            <v>1.6372612674705493</v>
          </cell>
          <cell r="AA47">
            <v>2.4775806596699681</v>
          </cell>
          <cell r="AB47">
            <v>0.39726371281922468</v>
          </cell>
          <cell r="AC47">
            <v>3.0973370102600484E-2</v>
          </cell>
          <cell r="AD47">
            <v>1.0342572160536321</v>
          </cell>
          <cell r="AE47">
            <v>0.28506721931007917</v>
          </cell>
          <cell r="AF47">
            <v>-0.18105670856731138</v>
          </cell>
          <cell r="AG47">
            <v>0.20623821753859772</v>
          </cell>
          <cell r="AH47">
            <v>-0.37657028796952829</v>
          </cell>
          <cell r="AI47">
            <v>-0.15556873962377438</v>
          </cell>
          <cell r="AJ47">
            <v>2.4764338235499395E-2</v>
          </cell>
          <cell r="AK47">
            <v>-0.67678406179582851</v>
          </cell>
          <cell r="AL47">
            <v>-1.8991121660742181</v>
          </cell>
          <cell r="AM47">
            <v>-2.897885883596814</v>
          </cell>
          <cell r="AN47">
            <v>0.15408231114766124</v>
          </cell>
          <cell r="AO47">
            <v>-1.0177687720741346E-2</v>
          </cell>
          <cell r="AP47">
            <v>0.30548279099562592</v>
          </cell>
          <cell r="AQ47">
            <v>-1.1510279155572789E-2</v>
          </cell>
          <cell r="AR47">
            <v>-3.2679383627481684E-2</v>
          </cell>
          <cell r="AS47">
            <v>-3.7272740170706697E-2</v>
          </cell>
          <cell r="AT47">
            <v>-0.10638820178681385</v>
          </cell>
          <cell r="AU47">
            <v>-0.31664252597963127</v>
          </cell>
          <cell r="AV47">
            <v>-0.54083224397044205</v>
          </cell>
          <cell r="AW47">
            <v>-0.19786518747503123</v>
          </cell>
          <cell r="AX47">
            <v>0.32814145236295644</v>
          </cell>
          <cell r="AY47">
            <v>0.31163142370600383</v>
          </cell>
          <cell r="AZ47">
            <v>0.15399222658689382</v>
          </cell>
          <cell r="BA47">
            <v>0.29705342791169187</v>
          </cell>
          <cell r="BB47">
            <v>0.12505902209487374</v>
          </cell>
          <cell r="BC47">
            <v>-9.8733976419183023E-2</v>
          </cell>
          <cell r="BD47">
            <v>-5.5020680107503495E-2</v>
          </cell>
          <cell r="BE47">
            <v>0.27054319894472201</v>
          </cell>
          <cell r="BF47">
            <v>0.47182577829123318</v>
          </cell>
          <cell r="BG47">
            <v>8.4815137096143189E-2</v>
          </cell>
          <cell r="BH47">
            <v>-5.3713648429805971E-2</v>
          </cell>
          <cell r="BI47">
            <v>-5.214405144890577E-2</v>
          </cell>
          <cell r="BJ47">
            <v>0.32341670036986159</v>
          </cell>
          <cell r="BK47">
            <v>8.3597242881864986E-2</v>
          </cell>
          <cell r="BL47">
            <v>0.12908327061992964</v>
          </cell>
          <cell r="BM47">
            <v>0.33491346822111723</v>
          </cell>
          <cell r="BN47">
            <v>-0.14933216325553644</v>
          </cell>
          <cell r="BO47">
            <v>6.1339460712844129E-2</v>
          </cell>
          <cell r="BP47">
            <v>0.30843097990947399</v>
          </cell>
          <cell r="BQ47">
            <v>-0.26681041707972497</v>
          </cell>
          <cell r="BR47">
            <v>-0.26446067025001696</v>
          </cell>
          <cell r="BS47">
            <v>6.8864089309499832E-2</v>
          </cell>
          <cell r="BT47">
            <v>3.2204948936055189E-2</v>
          </cell>
          <cell r="BU47">
            <v>0.6948617962452488</v>
          </cell>
          <cell r="BV47">
            <v>0.59473056386889311</v>
          </cell>
          <cell r="BW47">
            <v>1.760501018329947</v>
          </cell>
          <cell r="BX47">
            <v>1.989488383651846</v>
          </cell>
          <cell r="BY47">
            <v>0.72891621735489309</v>
          </cell>
          <cell r="BZ47">
            <v>0.74349137934406428</v>
          </cell>
          <cell r="CA47">
            <v>0.19953617845492033</v>
          </cell>
          <cell r="CB47">
            <v>-0.27820946743382535</v>
          </cell>
          <cell r="CC47">
            <v>-6.5937622443897226E-2</v>
          </cell>
          <cell r="CD47">
            <v>3.3175562675247505</v>
          </cell>
          <cell r="CE47">
            <v>2.9331790152083812</v>
          </cell>
          <cell r="CF47">
            <v>0.94419983603995661</v>
          </cell>
          <cell r="CG47">
            <v>0.81886957981538444</v>
          </cell>
          <cell r="CH47">
            <v>0.54439027049933486</v>
          </cell>
          <cell r="CI47">
            <v>0.78420552901417295</v>
          </cell>
          <cell r="CJ47">
            <v>0.51231774234403815</v>
          </cell>
          <cell r="CK47">
            <v>0.34693658620055601</v>
          </cell>
          <cell r="CL47">
            <v>7.0162554169428404E-2</v>
          </cell>
          <cell r="CM47">
            <v>7.6389476272836987E-2</v>
          </cell>
          <cell r="CN47">
            <v>4.3192496014816015</v>
          </cell>
          <cell r="CO47">
            <v>0.13378375002550058</v>
          </cell>
          <cell r="CP47">
            <v>0.14304385151898202</v>
          </cell>
          <cell r="CQ47">
            <v>0.12176157918675301</v>
          </cell>
          <cell r="CR47">
            <v>0.20392075779452057</v>
          </cell>
          <cell r="CS47">
            <v>0.95036069662018008</v>
          </cell>
          <cell r="CT47">
            <v>0.49480348235924509</v>
          </cell>
          <cell r="CU47">
            <v>0.38559104845343484</v>
          </cell>
          <cell r="CV47">
            <v>0.52442058957934989</v>
          </cell>
          <cell r="CW47">
            <v>1.9613503360744744E-3</v>
          </cell>
          <cell r="CX47">
            <v>-6.4921607423201522E-2</v>
          </cell>
          <cell r="CY47">
            <v>2.2706429409914648</v>
          </cell>
          <cell r="CZ47">
            <v>1.3098554229676154</v>
          </cell>
          <cell r="DA47">
            <v>-0.51302688986970679</v>
          </cell>
          <cell r="DB47">
            <v>4.9107720431725426</v>
          </cell>
          <cell r="DC47">
            <v>2.019954575745615</v>
          </cell>
          <cell r="DD47">
            <v>1.9947565174916804E-2</v>
          </cell>
          <cell r="DE47">
            <v>0.52656761436313104</v>
          </cell>
          <cell r="DF47">
            <v>1.1938752984648033</v>
          </cell>
          <cell r="DG47">
            <v>0.54835437833233414</v>
          </cell>
          <cell r="DH47">
            <v>-0.20576334287110853</v>
          </cell>
          <cell r="DI47">
            <v>-0.47659598220667476</v>
          </cell>
          <cell r="DJ47">
            <v>3.2086174267567174</v>
          </cell>
          <cell r="DK47">
            <v>1.3110381921259489</v>
          </cell>
          <cell r="DL47">
            <v>2.0469608388708593E-2</v>
          </cell>
          <cell r="DM47">
            <v>0.11551751051680981</v>
          </cell>
          <cell r="DN47">
            <v>0.15743782321257527</v>
          </cell>
          <cell r="DO47">
            <v>0.2838696254487445</v>
          </cell>
          <cell r="DP47">
            <v>0.37261293504786863</v>
          </cell>
          <cell r="DQ47">
            <v>3.9618845873690134E-2</v>
          </cell>
          <cell r="DR47">
            <v>1.4422124984933902</v>
          </cell>
          <cell r="DS47">
            <v>0.62869663905030393</v>
          </cell>
          <cell r="DT47">
            <v>-0.46912645345462067</v>
          </cell>
          <cell r="DU47">
            <v>-0.79837380178071271</v>
          </cell>
          <cell r="DV47">
            <v>7.1583625120453576E-2</v>
          </cell>
          <cell r="DW47">
            <v>-0.94393557613175005</v>
          </cell>
          <cell r="DX47">
            <v>1.1487164982334548</v>
          </cell>
          <cell r="DY47">
            <v>1.1809925574576994</v>
          </cell>
          <cell r="DZ47">
            <v>0.20388715956087822</v>
          </cell>
          <cell r="EA47">
            <v>-0.91759021936273655</v>
          </cell>
          <cell r="EB47">
            <v>-0.24259751505539384</v>
          </cell>
          <cell r="EC47">
            <v>5.7707540836560156E-3</v>
          </cell>
          <cell r="ED47">
            <v>9.7769032140604395E-3</v>
          </cell>
          <cell r="EE47">
            <v>0.64269983839966471</v>
          </cell>
          <cell r="EF47">
            <v>3.2259989822205597</v>
          </cell>
          <cell r="EG47">
            <v>0.80722671362572385</v>
          </cell>
          <cell r="EH47">
            <v>0.76932735413532782</v>
          </cell>
          <cell r="EI47">
            <v>1.4348517264185574</v>
          </cell>
          <cell r="EJ47">
            <v>1.0035969960570981</v>
          </cell>
          <cell r="EK47">
            <v>1.1866736831355666</v>
          </cell>
          <cell r="EL47">
            <v>0.4228935086754575</v>
          </cell>
          <cell r="EM47">
            <v>-2.7972518554079784E-2</v>
          </cell>
          <cell r="EN47">
            <v>2.5373360601524269</v>
          </cell>
          <cell r="EO47">
            <v>6.3180153528226128</v>
          </cell>
          <cell r="EP47">
            <v>-4.3658868813757863</v>
          </cell>
          <cell r="EQ47">
            <v>-1.762343965949114</v>
          </cell>
          <cell r="ER47">
            <v>-0.96226167793831507</v>
          </cell>
          <cell r="ES47">
            <v>5.3133478889335777</v>
          </cell>
          <cell r="ET47">
            <v>2.7088531172443311</v>
          </cell>
          <cell r="EU47">
            <v>-1.1308559370589393</v>
          </cell>
          <cell r="EV47">
            <v>-3.1524791676143451</v>
          </cell>
          <cell r="EW47">
            <v>-1.9430308505377241</v>
          </cell>
          <cell r="EX47">
            <v>2.9290449590831713E-2</v>
          </cell>
          <cell r="EY47">
            <v>1.3529619093729934</v>
          </cell>
          <cell r="EZ47">
            <v>2.1674779386492276</v>
          </cell>
          <cell r="FA47">
            <v>2.2381476252973727</v>
          </cell>
          <cell r="FB47">
            <v>0.53210245316346061</v>
          </cell>
          <cell r="FC47">
            <v>-1.4162808258687818</v>
          </cell>
          <cell r="FD47">
            <v>-1.3935491912597939</v>
          </cell>
          <cell r="FE47">
            <v>1.2187304129846552</v>
          </cell>
          <cell r="FF47">
            <v>2.2537352160107105</v>
          </cell>
          <cell r="FG47">
            <v>-0.47543943437624137</v>
          </cell>
          <cell r="FH47">
            <v>1.4543354315966042</v>
          </cell>
          <cell r="FI47">
            <v>1.3005196494798383</v>
          </cell>
          <cell r="FJ47">
            <v>-1.8792383768478942</v>
          </cell>
          <cell r="FK47">
            <v>-2.9630912519622399</v>
          </cell>
          <cell r="FL47">
            <v>-5.4392146029870219</v>
          </cell>
          <cell r="FM47">
            <v>-6.2575415475520657</v>
          </cell>
          <cell r="FN47">
            <v>1.4825306192783643</v>
          </cell>
          <cell r="FO47">
            <v>4.2443884037409276</v>
          </cell>
          <cell r="FP47">
            <v>2.0431756308853437</v>
          </cell>
          <cell r="FQ47">
            <v>1.3735363419463198</v>
          </cell>
          <cell r="FR47">
            <v>-0.14211066746040046</v>
          </cell>
          <cell r="FS47">
            <v>0.42998015890039198</v>
          </cell>
          <cell r="FT47">
            <v>3.1992091149557211</v>
          </cell>
          <cell r="FU47">
            <v>2.742188062229431</v>
          </cell>
          <cell r="FV47">
            <v>4.751315410076657</v>
          </cell>
          <cell r="FW47">
            <v>8.4036204762605706</v>
          </cell>
          <cell r="FX47">
            <v>0.41918890404646447</v>
          </cell>
          <cell r="FY47">
            <v>5.1477781758737251</v>
          </cell>
          <cell r="FZ47">
            <v>2.5377258722119507</v>
          </cell>
          <cell r="GA47">
            <v>0.49855276678727023</v>
          </cell>
          <cell r="GB47">
            <v>1.4225831085600333</v>
          </cell>
          <cell r="GC47">
            <v>-4.0845463963165685E-2</v>
          </cell>
          <cell r="GD47">
            <v>5.8461507850761762</v>
          </cell>
          <cell r="GE47">
            <v>6.2506932946179745</v>
          </cell>
          <cell r="GF47">
            <v>0.89925386809051133</v>
          </cell>
          <cell r="GG47">
            <v>2.6936243145071899</v>
          </cell>
          <cell r="GH47">
            <v>0.85834893577873572</v>
          </cell>
          <cell r="GI47">
            <v>13.135834048553193</v>
          </cell>
          <cell r="GJ47">
            <v>5.0808507698142336</v>
          </cell>
          <cell r="GK47">
            <v>4.5417670333178819</v>
          </cell>
          <cell r="GL47">
            <v>5.2970845419686725</v>
          </cell>
          <cell r="GM47">
            <v>3.7976903096699033</v>
          </cell>
          <cell r="GN47">
            <v>-4.1385269950026355</v>
          </cell>
          <cell r="GO47">
            <v>-5.0659161526449594</v>
          </cell>
          <cell r="GP47">
            <v>-2.4299134020910742</v>
          </cell>
          <cell r="GQ47">
            <v>-1.0685491880173004</v>
          </cell>
          <cell r="GR47">
            <v>-0.67830002064518169</v>
          </cell>
          <cell r="GS47">
            <v>-0.93257899175097236</v>
          </cell>
          <cell r="GT47">
            <v>-4.1226699753310783</v>
          </cell>
          <cell r="GU47">
            <v>-3.9330161888434247</v>
          </cell>
          <cell r="GV47">
            <v>-1.9901133400260989</v>
          </cell>
          <cell r="GW47">
            <v>-4.9951014495606927</v>
          </cell>
          <cell r="GX47">
            <v>-5.5392942723886449</v>
          </cell>
          <cell r="GY47">
            <v>-2.2397171572651473</v>
          </cell>
          <cell r="GZ47">
            <v>7.9333127514231876</v>
          </cell>
          <cell r="HA47">
            <v>9.7151508596873271</v>
          </cell>
          <cell r="HB47">
            <v>-0.14737259621223586</v>
          </cell>
          <cell r="HC47">
            <v>-0.27185850153075819</v>
          </cell>
          <cell r="HD47">
            <v>-0.56722097731241661</v>
          </cell>
          <cell r="HE47">
            <v>-0.37991743156889868</v>
          </cell>
          <cell r="HF47">
            <v>-0.82237406199855911</v>
          </cell>
          <cell r="HG47">
            <v>-0.69408913931964378</v>
          </cell>
          <cell r="HH47">
            <v>0.51161995881166433</v>
          </cell>
          <cell r="HI47">
            <v>1.7182276367010445</v>
          </cell>
          <cell r="HJ47">
            <v>0.30926273592204723</v>
          </cell>
          <cell r="HK47">
            <v>0.16692919592237843</v>
          </cell>
          <cell r="HL47">
            <v>-0.26096894374677504</v>
          </cell>
          <cell r="HM47">
            <v>-0.39592609382007993</v>
          </cell>
          <cell r="HN47">
            <v>-0.91479431585368332</v>
          </cell>
          <cell r="HO47">
            <v>-1.0021428612503627</v>
          </cell>
          <cell r="HP47">
            <v>2.3921038317847376</v>
          </cell>
          <cell r="HQ47">
            <v>1.5731825960415051</v>
          </cell>
          <cell r="HR47">
            <v>3.4389298994264834</v>
          </cell>
          <cell r="HS47">
            <v>0.54176883517493479</v>
          </cell>
          <cell r="HT47">
            <v>-1.1334366161210596</v>
          </cell>
          <cell r="HU47">
            <v>4.1830951125817251E-2</v>
          </cell>
          <cell r="HV47"/>
          <cell r="HW47"/>
          <cell r="HX47">
            <v>7.4925144184028181E-3</v>
          </cell>
          <cell r="HY47">
            <v>1.2473348830420727E-2</v>
          </cell>
          <cell r="HZ47">
            <v>1.3575896554553823E-2</v>
          </cell>
          <cell r="IA47">
            <v>7.9104713228224099E-3</v>
          </cell>
          <cell r="IB47">
            <v>1.7158421355631948E-3</v>
          </cell>
          <cell r="IC47">
            <v>-9.4402746302412188E-3</v>
          </cell>
          <cell r="ID47">
            <v>-1.941941488395682E-2</v>
          </cell>
        </row>
        <row r="48">
          <cell r="B48" t="str">
            <v>a39</v>
          </cell>
          <cell r="C48"/>
          <cell r="D48" t="str">
            <v>Gás encanado</v>
          </cell>
          <cell r="E48">
            <v>0.64702222741313165</v>
          </cell>
          <cell r="F48">
            <v>0.59210007193027536</v>
          </cell>
          <cell r="G48">
            <v>1.298732120208328</v>
          </cell>
          <cell r="H48">
            <v>0.62331904045936426</v>
          </cell>
          <cell r="I48">
            <v>-0.60836214153781043</v>
          </cell>
          <cell r="J48">
            <v>0.61126739265789354</v>
          </cell>
          <cell r="K48">
            <v>0.58403427795086316</v>
          </cell>
          <cell r="L48">
            <v>0.4009708864825825</v>
          </cell>
          <cell r="M48">
            <v>1.4612834408862767</v>
          </cell>
          <cell r="N48">
            <v>-0.35057708730985837</v>
          </cell>
          <cell r="O48">
            <v>-0.64851347570228768</v>
          </cell>
          <cell r="P48">
            <v>0.22778633849415542</v>
          </cell>
          <cell r="Q48">
            <v>0.99869489897561436</v>
          </cell>
          <cell r="R48">
            <v>1.0694747625179133</v>
          </cell>
          <cell r="S48">
            <v>1.3306207429306198</v>
          </cell>
          <cell r="T48">
            <v>0.54863814005723555</v>
          </cell>
          <cell r="U48">
            <v>0.84539764815659169</v>
          </cell>
          <cell r="V48">
            <v>1.0619750937972867</v>
          </cell>
          <cell r="W48">
            <v>0.54754524721118969</v>
          </cell>
          <cell r="X48">
            <v>0.94018594058773886</v>
          </cell>
          <cell r="Y48">
            <v>-6.0594877337933895E-2</v>
          </cell>
          <cell r="Z48">
            <v>7.1388115020454279</v>
          </cell>
          <cell r="AA48">
            <v>1.5231072141986317</v>
          </cell>
          <cell r="AB48">
            <v>0.87057243013259722</v>
          </cell>
          <cell r="AC48">
            <v>0.6755476743969524</v>
          </cell>
          <cell r="AD48">
            <v>0.61624051368571031</v>
          </cell>
          <cell r="AE48">
            <v>-1.0632187121522918</v>
          </cell>
          <cell r="AF48">
            <v>0.29458326983140637</v>
          </cell>
          <cell r="AG48">
            <v>2.1564719920704931</v>
          </cell>
          <cell r="AH48">
            <v>-0.69987550283360633</v>
          </cell>
          <cell r="AI48">
            <v>0.36672200813028155</v>
          </cell>
          <cell r="AJ48">
            <v>0.40235338163223844</v>
          </cell>
          <cell r="AK48">
            <v>-1.0762996503937359</v>
          </cell>
          <cell r="AL48">
            <v>-0.18217036098411654</v>
          </cell>
          <cell r="AM48">
            <v>0.53810766598394366</v>
          </cell>
          <cell r="AN48">
            <v>0.43555815299029632</v>
          </cell>
          <cell r="AO48">
            <v>0.62166868776687068</v>
          </cell>
          <cell r="AP48">
            <v>0.59588635366128528</v>
          </cell>
          <cell r="AQ48">
            <v>1.0506081425949958</v>
          </cell>
          <cell r="AR48">
            <v>0.33408850184693506</v>
          </cell>
          <cell r="AS48">
            <v>-2.2754527736560988</v>
          </cell>
          <cell r="AT48">
            <v>0.73465651870976956</v>
          </cell>
          <cell r="AU48">
            <v>0.52697302353492148</v>
          </cell>
          <cell r="AV48">
            <v>0.40505276063976225</v>
          </cell>
          <cell r="AW48">
            <v>1.4371735880942964</v>
          </cell>
          <cell r="AX48">
            <v>-1.7144387184717118</v>
          </cell>
          <cell r="AY48">
            <v>-0.36013897295701724</v>
          </cell>
          <cell r="AZ48">
            <v>0.6505469958606227</v>
          </cell>
          <cell r="BA48">
            <v>0.59404553422209005</v>
          </cell>
          <cell r="BB48">
            <v>0.56019603848524469</v>
          </cell>
          <cell r="BC48">
            <v>0.68492680472395762</v>
          </cell>
          <cell r="BD48">
            <v>0.2340974740891113</v>
          </cell>
          <cell r="BE48">
            <v>3.534245036086233</v>
          </cell>
          <cell r="BF48">
            <v>1.4770347857484154</v>
          </cell>
          <cell r="BG48">
            <v>0.54315319569178655</v>
          </cell>
          <cell r="BH48">
            <v>0.41981938763744608</v>
          </cell>
          <cell r="BI48">
            <v>0.4767013074130233</v>
          </cell>
          <cell r="BJ48">
            <v>0.15072266322100347</v>
          </cell>
          <cell r="BK48">
            <v>-2.0512929289068893E-2</v>
          </cell>
          <cell r="BL48">
            <v>0.34157318237141965</v>
          </cell>
          <cell r="BM48">
            <v>0.51535853637201967</v>
          </cell>
          <cell r="BN48">
            <v>0.53350387693524226</v>
          </cell>
          <cell r="BO48">
            <v>0.85893537429313938</v>
          </cell>
          <cell r="BP48">
            <v>0.15934127140020848</v>
          </cell>
          <cell r="BQ48">
            <v>1.47547877005114</v>
          </cell>
          <cell r="BR48">
            <v>0.72878691623567704</v>
          </cell>
          <cell r="BS48">
            <v>0.48442553914725295</v>
          </cell>
          <cell r="BT48">
            <v>0.41870437128015681</v>
          </cell>
          <cell r="BU48">
            <v>0.65160479150110007</v>
          </cell>
          <cell r="BV48">
            <v>1.9472430156000513</v>
          </cell>
          <cell r="BW48">
            <v>0.16196383297130978</v>
          </cell>
          <cell r="BX48">
            <v>0.34586957592827616</v>
          </cell>
          <cell r="BY48">
            <v>0.33413283686694228</v>
          </cell>
          <cell r="BZ48">
            <v>0.4596793434460551</v>
          </cell>
          <cell r="CA48">
            <v>0.71970818929140989</v>
          </cell>
          <cell r="CB48">
            <v>1.0810431841365329</v>
          </cell>
          <cell r="CC48">
            <v>0.46480997587592299</v>
          </cell>
          <cell r="CD48">
            <v>0.48491878301194902</v>
          </cell>
          <cell r="CE48">
            <v>0.60497461311499023</v>
          </cell>
          <cell r="CF48">
            <v>0.44641729908147454</v>
          </cell>
          <cell r="CG48">
            <v>0.5752986973534604</v>
          </cell>
          <cell r="CH48">
            <v>0.75500153999266217</v>
          </cell>
          <cell r="CI48">
            <v>1.1742627347726398</v>
          </cell>
          <cell r="CJ48">
            <v>0.3217460777955381</v>
          </cell>
          <cell r="CK48">
            <v>0.5218959032764019</v>
          </cell>
          <cell r="CL48">
            <v>0.43849745533491102</v>
          </cell>
          <cell r="CM48">
            <v>0.66586494158333664</v>
          </cell>
          <cell r="CN48">
            <v>0.27347573914433099</v>
          </cell>
          <cell r="CO48">
            <v>-2.8797279555019628</v>
          </cell>
          <cell r="CP48">
            <v>6.6552094036680387E-2</v>
          </cell>
          <cell r="CQ48">
            <v>1.0935958127500527</v>
          </cell>
          <cell r="CR48">
            <v>0.48681205490616719</v>
          </cell>
          <cell r="CS48">
            <v>0.51870003954066135</v>
          </cell>
          <cell r="CT48">
            <v>1.1343052736307868E-2</v>
          </cell>
          <cell r="CU48">
            <v>0.18649291223896114</v>
          </cell>
          <cell r="CV48">
            <v>0.26604446894712908</v>
          </cell>
          <cell r="CW48">
            <v>0.54329245938919257</v>
          </cell>
          <cell r="CX48">
            <v>0.3827822736745361</v>
          </cell>
          <cell r="CY48">
            <v>0.55847318268298807</v>
          </cell>
          <cell r="CZ48">
            <v>0.80928153322336982</v>
          </cell>
          <cell r="DA48">
            <v>-4.9419295613787995E-2</v>
          </cell>
          <cell r="DB48">
            <v>1.3144541746456184E-2</v>
          </cell>
          <cell r="DC48">
            <v>0.46136606062874819</v>
          </cell>
          <cell r="DD48">
            <v>1.0431195201304604</v>
          </cell>
          <cell r="DE48">
            <v>0.48827713971049036</v>
          </cell>
          <cell r="DF48">
            <v>0.82833325561347237</v>
          </cell>
          <cell r="DG48">
            <v>1.1499655342365855</v>
          </cell>
          <cell r="DH48">
            <v>1.1364602265692554</v>
          </cell>
          <cell r="DI48">
            <v>0.59210450409639748</v>
          </cell>
          <cell r="DJ48">
            <v>0.84653505639703042</v>
          </cell>
          <cell r="DK48">
            <v>0.23925389858179358</v>
          </cell>
          <cell r="DL48">
            <v>0.34705473369966455</v>
          </cell>
          <cell r="DM48">
            <v>2.336033797696274</v>
          </cell>
          <cell r="DN48">
            <v>-0.64120963412212006</v>
          </cell>
          <cell r="DO48">
            <v>0.37574592441104926</v>
          </cell>
          <cell r="DP48">
            <v>0.46428621060769615</v>
          </cell>
          <cell r="DQ48">
            <v>-0.7665017769413538</v>
          </cell>
          <cell r="DR48">
            <v>-1.6594214267169178</v>
          </cell>
          <cell r="DS48">
            <v>0.40308496522274595</v>
          </cell>
          <cell r="DT48">
            <v>0.17951770268909684</v>
          </cell>
          <cell r="DU48">
            <v>0.49315291733238098</v>
          </cell>
          <cell r="DV48">
            <v>0.32036704285287954</v>
          </cell>
          <cell r="DW48">
            <v>0.42572499698421495</v>
          </cell>
          <cell r="DX48">
            <v>0.52651779334465232</v>
          </cell>
          <cell r="DY48">
            <v>1.363632318625136</v>
          </cell>
          <cell r="DZ48">
            <v>2.1338610582435535</v>
          </cell>
          <cell r="EA48">
            <v>0.54668542146767152</v>
          </cell>
          <cell r="EB48">
            <v>0.57684281543954796</v>
          </cell>
          <cell r="EC48">
            <v>0.6444094534063538</v>
          </cell>
          <cell r="ED48">
            <v>1.2220687421702365</v>
          </cell>
          <cell r="EE48">
            <v>0.42266360490185662</v>
          </cell>
          <cell r="EF48">
            <v>0.76730545703085795</v>
          </cell>
          <cell r="EG48">
            <v>0.54456306608162208</v>
          </cell>
          <cell r="EH48">
            <v>0.83876211120823996</v>
          </cell>
          <cell r="EI48">
            <v>0.87418868596532207</v>
          </cell>
          <cell r="EJ48">
            <v>0.5835982954923935</v>
          </cell>
          <cell r="EK48">
            <v>-4.9556624896354151E-2</v>
          </cell>
          <cell r="EL48">
            <v>0.38294675654726973</v>
          </cell>
          <cell r="EM48">
            <v>0.49611590330449928</v>
          </cell>
          <cell r="EN48">
            <v>0.43143475062676373</v>
          </cell>
          <cell r="EO48">
            <v>0.87934130356597962</v>
          </cell>
          <cell r="EP48">
            <v>1.2473588044741319</v>
          </cell>
          <cell r="EQ48">
            <v>0.39894004706239627</v>
          </cell>
          <cell r="ER48">
            <v>1.5204667200539035</v>
          </cell>
          <cell r="ES48">
            <v>1.4992340902390708</v>
          </cell>
          <cell r="ET48">
            <v>1.0990716041829387</v>
          </cell>
          <cell r="EU48">
            <v>1.9546816893115846</v>
          </cell>
          <cell r="EV48">
            <v>0.78969049067636377</v>
          </cell>
          <cell r="EW48">
            <v>2.348558300632746</v>
          </cell>
          <cell r="EX48">
            <v>3.4418762062335588</v>
          </cell>
          <cell r="EY48">
            <v>-0.44629578636377687</v>
          </cell>
          <cell r="EZ48">
            <v>1.7890328670247868</v>
          </cell>
          <cell r="FA48">
            <v>-1.0808862113625821</v>
          </cell>
          <cell r="FB48">
            <v>6.4134956954579678</v>
          </cell>
          <cell r="FC48">
            <v>0.47245739068615933</v>
          </cell>
          <cell r="FD48">
            <v>0.92584899989525127</v>
          </cell>
          <cell r="FE48">
            <v>0.9022592281589823</v>
          </cell>
          <cell r="FF48">
            <v>0.5072365755187036</v>
          </cell>
          <cell r="FG48">
            <v>-0.58717498857403427</v>
          </cell>
          <cell r="FH48">
            <v>0.24103635495717413</v>
          </cell>
          <cell r="FI48">
            <v>-0.43688617562438026</v>
          </cell>
          <cell r="FJ48">
            <v>-0.39193029551924496</v>
          </cell>
          <cell r="FK48">
            <v>-0.13402865436910361</v>
          </cell>
          <cell r="FL48">
            <v>0.36158264451486843</v>
          </cell>
          <cell r="FM48">
            <v>-1.1334130616378957</v>
          </cell>
          <cell r="FN48">
            <v>-0.74543117084483868</v>
          </cell>
          <cell r="FO48">
            <v>0.15110333906112317</v>
          </cell>
          <cell r="FP48">
            <v>-1.1412121324855349</v>
          </cell>
          <cell r="FQ48">
            <v>0.12397881030679514</v>
          </cell>
          <cell r="FR48">
            <v>0.52249457027673429</v>
          </cell>
          <cell r="FS48">
            <v>1.1729368095865595</v>
          </cell>
          <cell r="FT48">
            <v>0.15535570684789946</v>
          </cell>
          <cell r="FU48">
            <v>-0.82697218396867811</v>
          </cell>
          <cell r="FV48">
            <v>2.3453364543183994</v>
          </cell>
          <cell r="FW48">
            <v>1.2459482116981206</v>
          </cell>
          <cell r="FX48">
            <v>0.27763018104631954</v>
          </cell>
          <cell r="FY48">
            <v>4.1718616194690981</v>
          </cell>
          <cell r="FZ48">
            <v>4.7579968968322675</v>
          </cell>
          <cell r="GA48">
            <v>0.6217557008801009</v>
          </cell>
          <cell r="GB48">
            <v>3.2862394649448845</v>
          </cell>
          <cell r="GC48">
            <v>1.2316169665540428</v>
          </cell>
          <cell r="GD48">
            <v>0.49857807243600405</v>
          </cell>
          <cell r="GE48">
            <v>1.5450426250552169</v>
          </cell>
          <cell r="GF48">
            <v>6.2200279260119231</v>
          </cell>
          <cell r="GG48">
            <v>2.003752218539347</v>
          </cell>
          <cell r="GH48">
            <v>0.35229128140450428</v>
          </cell>
          <cell r="GI48">
            <v>4.3324777479191141</v>
          </cell>
          <cell r="GJ48">
            <v>1.6497687429735777</v>
          </cell>
          <cell r="GK48">
            <v>1.8847073386736071</v>
          </cell>
          <cell r="GL48">
            <v>0.74278965681165232</v>
          </cell>
          <cell r="GM48">
            <v>0.19738000252809229</v>
          </cell>
          <cell r="GN48">
            <v>0.75810084142229073</v>
          </cell>
          <cell r="GO48">
            <v>0.95667019159722599</v>
          </cell>
          <cell r="GP48">
            <v>0.42447513176084328</v>
          </cell>
          <cell r="GQ48">
            <v>-1.0823966517156691</v>
          </cell>
          <cell r="GR48">
            <v>3.0816553142597911</v>
          </cell>
          <cell r="GS48">
            <v>2.9647588123592641</v>
          </cell>
          <cell r="GT48">
            <v>1.2205073904126209</v>
          </cell>
          <cell r="GU48">
            <v>-7.7740670228564568E-2</v>
          </cell>
          <cell r="GV48">
            <v>0.47558347887498087</v>
          </cell>
          <cell r="GW48">
            <v>-0.81971608435422638</v>
          </cell>
          <cell r="GX48">
            <v>-6.9904591758415791E-2</v>
          </cell>
          <cell r="GY48">
            <v>0.31314640833812746</v>
          </cell>
          <cell r="GZ48">
            <v>-0.28139903376569464</v>
          </cell>
          <cell r="HA48">
            <v>0.55054156809222832</v>
          </cell>
          <cell r="HB48">
            <v>0.3617260397429618</v>
          </cell>
          <cell r="HC48">
            <v>-4.6712489020848125E-2</v>
          </cell>
          <cell r="HD48">
            <v>0.65297349918706971</v>
          </cell>
          <cell r="HE48">
            <v>-0.96742204749034499</v>
          </cell>
          <cell r="HF48">
            <v>-1.0583257855721371</v>
          </cell>
          <cell r="HG48">
            <v>6.7252784894662909E-2</v>
          </cell>
          <cell r="HH48">
            <v>0.23341194732624615</v>
          </cell>
          <cell r="HI48">
            <v>0.2108474465083674</v>
          </cell>
          <cell r="HJ48">
            <v>-0.62688786118117434</v>
          </cell>
          <cell r="HK48">
            <v>0.33128573150902696</v>
          </cell>
          <cell r="HL48">
            <v>0.67171791297811012</v>
          </cell>
          <cell r="HM48">
            <v>0.48823284458391925</v>
          </cell>
          <cell r="HN48">
            <v>0.29322413518630697</v>
          </cell>
          <cell r="HO48">
            <v>-0.3633534946736745</v>
          </cell>
          <cell r="HP48">
            <v>-0.63659704780572213</v>
          </cell>
          <cell r="HQ48">
            <v>-0.70559546036865584</v>
          </cell>
          <cell r="HR48">
            <v>-0.1583755319738458</v>
          </cell>
          <cell r="HS48">
            <v>0.10918077505340307</v>
          </cell>
          <cell r="HT48">
            <v>0.17127219329393029</v>
          </cell>
          <cell r="HU48">
            <v>0.27919515876169498</v>
          </cell>
          <cell r="HV48"/>
          <cell r="HW48"/>
          <cell r="HX48">
            <v>-3.5940682604395202E-2</v>
          </cell>
          <cell r="HY48">
            <v>-4.2164536561007271E-2</v>
          </cell>
          <cell r="HZ48">
            <v>-3.0771890294868487E-2</v>
          </cell>
          <cell r="IA48">
            <v>-1.7157403630560619E-2</v>
          </cell>
          <cell r="IB48">
            <v>-8.8500498216902423E-3</v>
          </cell>
          <cell r="IC48">
            <v>-4.4769074792584407E-3</v>
          </cell>
          <cell r="ID48">
            <v>-8.0178131806195596E-3</v>
          </cell>
        </row>
        <row r="49">
          <cell r="B49" t="str">
            <v>a40</v>
          </cell>
          <cell r="C49"/>
          <cell r="D49" t="str">
            <v>Gás veicular</v>
          </cell>
          <cell r="E49">
            <v>0.7805571388505399</v>
          </cell>
          <cell r="F49">
            <v>-0.46345267898433917</v>
          </cell>
          <cell r="G49">
            <v>2.2383887852356565E-2</v>
          </cell>
          <cell r="H49">
            <v>-0.32416769414179214</v>
          </cell>
          <cell r="I49">
            <v>-1.1553178611437289</v>
          </cell>
          <cell r="J49">
            <v>0.24922203489035155</v>
          </cell>
          <cell r="K49">
            <v>-0.68222533333450031</v>
          </cell>
          <cell r="L49">
            <v>2.3388729260525309</v>
          </cell>
          <cell r="M49">
            <v>1.3219486331871906</v>
          </cell>
          <cell r="N49">
            <v>1.2739009686962817</v>
          </cell>
          <cell r="O49">
            <v>1.4745200287990201E-2</v>
          </cell>
          <cell r="P49">
            <v>-0.10719772480682366</v>
          </cell>
          <cell r="Q49">
            <v>0.75696924257424314</v>
          </cell>
          <cell r="R49">
            <v>0.51962498110799515</v>
          </cell>
          <cell r="S49">
            <v>0.46817402217908466</v>
          </cell>
          <cell r="T49">
            <v>0.33371136507031451</v>
          </cell>
          <cell r="U49">
            <v>2.5542710575074921</v>
          </cell>
          <cell r="V49">
            <v>0.55798759749012561</v>
          </cell>
          <cell r="W49">
            <v>1.1774243876405706</v>
          </cell>
          <cell r="X49">
            <v>1.3897378322712939</v>
          </cell>
          <cell r="Y49">
            <v>-0.55655608521489341</v>
          </cell>
          <cell r="Z49">
            <v>8.6301586597554092</v>
          </cell>
          <cell r="AA49">
            <v>2.0019896906726018</v>
          </cell>
          <cell r="AB49">
            <v>1.6086687326843219</v>
          </cell>
          <cell r="AC49">
            <v>0.57427915482210778</v>
          </cell>
          <cell r="AD49">
            <v>-0.339923358789747</v>
          </cell>
          <cell r="AE49">
            <v>2.4453777019710401</v>
          </cell>
          <cell r="AF49">
            <v>1.5245071283158182</v>
          </cell>
          <cell r="AG49">
            <v>2.8148374040624304</v>
          </cell>
          <cell r="AH49">
            <v>-0.67088841535007759</v>
          </cell>
          <cell r="AI49">
            <v>-0.66770946889242566</v>
          </cell>
          <cell r="AJ49">
            <v>-1.4087146753930568</v>
          </cell>
          <cell r="AK49">
            <v>-2.4801814203114532</v>
          </cell>
          <cell r="AL49">
            <v>-3.6237138346370017</v>
          </cell>
          <cell r="AM49">
            <v>-2.1845436324791336</v>
          </cell>
          <cell r="AN49">
            <v>-0.51174215274502899</v>
          </cell>
          <cell r="AO49">
            <v>-0.78341405310372636</v>
          </cell>
          <cell r="AP49">
            <v>0.56402655222788667</v>
          </cell>
          <cell r="AQ49">
            <v>0.22521283528134006</v>
          </cell>
          <cell r="AR49">
            <v>6.663313170693641E-2</v>
          </cell>
          <cell r="AS49">
            <v>-1.4646396108424398</v>
          </cell>
          <cell r="AT49">
            <v>0.59719133748808417</v>
          </cell>
          <cell r="AU49">
            <v>0.76009273398473454</v>
          </cell>
          <cell r="AV49">
            <v>0.26990853463870224</v>
          </cell>
          <cell r="AW49">
            <v>1.9890544025244594E-2</v>
          </cell>
          <cell r="AX49">
            <v>-0.29772531865836527</v>
          </cell>
          <cell r="AY49">
            <v>-0.29052194364960826</v>
          </cell>
          <cell r="AZ49">
            <v>1.0481242898279675E-2</v>
          </cell>
          <cell r="BA49">
            <v>1.0895700207591403</v>
          </cell>
          <cell r="BB49">
            <v>-7.3543849150112806E-2</v>
          </cell>
          <cell r="BC49">
            <v>6.7311728370839319E-2</v>
          </cell>
          <cell r="BD49">
            <v>-1.785943634649982</v>
          </cell>
          <cell r="BE49">
            <v>-2.7928430613132349</v>
          </cell>
          <cell r="BF49">
            <v>-7.2092389069013052E-2</v>
          </cell>
          <cell r="BG49">
            <v>1.4045716024039194</v>
          </cell>
          <cell r="BH49">
            <v>1.8160247802831151</v>
          </cell>
          <cell r="BI49">
            <v>2.4894684584573668</v>
          </cell>
          <cell r="BJ49">
            <v>-0.57269680409000046</v>
          </cell>
          <cell r="BK49">
            <v>0.28417536517322617</v>
          </cell>
          <cell r="BL49">
            <v>0.61009110195513472</v>
          </cell>
          <cell r="BM49">
            <v>-0.57093623189865639</v>
          </cell>
          <cell r="BN49">
            <v>-0.60230496935918154</v>
          </cell>
          <cell r="BO49">
            <v>0.35792336421060611</v>
          </cell>
          <cell r="BP49">
            <v>0.21474880545400765</v>
          </cell>
          <cell r="BQ49">
            <v>1.2315852408996761</v>
          </cell>
          <cell r="BR49">
            <v>0.94037389926502613</v>
          </cell>
          <cell r="BS49">
            <v>0.22061745876888494</v>
          </cell>
          <cell r="BT49">
            <v>-0.23534630578927818</v>
          </cell>
          <cell r="BU49">
            <v>-0.30901219682991155</v>
          </cell>
          <cell r="BV49">
            <v>1.3051982952823522</v>
          </cell>
          <cell r="BW49">
            <v>0.76560351913946079</v>
          </cell>
          <cell r="BX49">
            <v>0.230547479271209</v>
          </cell>
          <cell r="BY49">
            <v>0.90754960199259926</v>
          </cell>
          <cell r="BZ49">
            <v>0.40850539639616557</v>
          </cell>
          <cell r="CA49">
            <v>0.25786496912178336</v>
          </cell>
          <cell r="CB49">
            <v>1.9363750898032492</v>
          </cell>
          <cell r="CC49">
            <v>0.81683276146287653</v>
          </cell>
          <cell r="CD49">
            <v>0.35849350724592455</v>
          </cell>
          <cell r="CE49">
            <v>0.31753299167391447</v>
          </cell>
          <cell r="CF49">
            <v>-0.15770177861045909</v>
          </cell>
          <cell r="CG49">
            <v>0.19793659671498176</v>
          </cell>
          <cell r="CH49">
            <v>0.60184959044255493</v>
          </cell>
          <cell r="CI49">
            <v>0.49521979896245227</v>
          </cell>
          <cell r="CJ49">
            <v>-0.59978988113846299</v>
          </cell>
          <cell r="CK49">
            <v>-0.36272616090442966</v>
          </cell>
          <cell r="CL49">
            <v>-0.813183063862013</v>
          </cell>
          <cell r="CM49">
            <v>0.72740526770252245</v>
          </cell>
          <cell r="CN49">
            <v>0.39184284490399079</v>
          </cell>
          <cell r="CO49">
            <v>0.79198324471478543</v>
          </cell>
          <cell r="CP49">
            <v>-3.508288949902294E-2</v>
          </cell>
          <cell r="CQ49">
            <v>0.86640868467931398</v>
          </cell>
          <cell r="CR49">
            <v>0.96579656492670551</v>
          </cell>
          <cell r="CS49">
            <v>1.0625571878195501</v>
          </cell>
          <cell r="CT49">
            <v>-0.18579524070443654</v>
          </cell>
          <cell r="CU49">
            <v>0.96930769862237298</v>
          </cell>
          <cell r="CV49">
            <v>0.2509110923826654</v>
          </cell>
          <cell r="CW49">
            <v>0.66646824871060062</v>
          </cell>
          <cell r="CX49">
            <v>0.83435106054679409</v>
          </cell>
          <cell r="CY49">
            <v>0.27839922438998599</v>
          </cell>
          <cell r="CZ49">
            <v>0.5722969050808473</v>
          </cell>
          <cell r="DA49">
            <v>0.28866729555616644</v>
          </cell>
          <cell r="DB49">
            <v>1.0500204986358739</v>
          </cell>
          <cell r="DC49">
            <v>0.80930611263532626</v>
          </cell>
          <cell r="DD49">
            <v>0.65451846093569088</v>
          </cell>
          <cell r="DE49">
            <v>0.94641657309790617</v>
          </cell>
          <cell r="DF49">
            <v>0.43453672135220245</v>
          </cell>
          <cell r="DG49">
            <v>2.7892515443113126</v>
          </cell>
          <cell r="DH49">
            <v>2.6685266667298606</v>
          </cell>
          <cell r="DI49">
            <v>2.7213418240602039</v>
          </cell>
          <cell r="DJ49">
            <v>1.1422003809581867</v>
          </cell>
          <cell r="DK49">
            <v>0.39432249367996519</v>
          </cell>
          <cell r="DL49">
            <v>0.55455424537854014</v>
          </cell>
          <cell r="DM49">
            <v>0.47150791183021568</v>
          </cell>
          <cell r="DN49">
            <v>-0.77607656594736341</v>
          </cell>
          <cell r="DO49">
            <v>0.32436875747900729</v>
          </cell>
          <cell r="DP49">
            <v>0.62770498360400495</v>
          </cell>
          <cell r="DQ49">
            <v>0.38552301035561243</v>
          </cell>
          <cell r="DR49">
            <v>-1.5187532746784314</v>
          </cell>
          <cell r="DS49">
            <v>0.98453433669094181</v>
          </cell>
          <cell r="DT49">
            <v>-0.20397688152210947</v>
          </cell>
          <cell r="DU49">
            <v>0.11628844192108545</v>
          </cell>
          <cell r="DV49">
            <v>0.49348361282439157</v>
          </cell>
          <cell r="DW49">
            <v>-0.53285710091431326</v>
          </cell>
          <cell r="DX49">
            <v>0.23898039725270337</v>
          </cell>
          <cell r="DY49">
            <v>0.23652465935334988</v>
          </cell>
          <cell r="DZ49">
            <v>0.86789200643330844</v>
          </cell>
          <cell r="EA49">
            <v>0.92638825242086398</v>
          </cell>
          <cell r="EB49">
            <v>1.4218783330249636</v>
          </cell>
          <cell r="EC49">
            <v>-0.16737435873939432</v>
          </cell>
          <cell r="ED49">
            <v>1.8090399454787018</v>
          </cell>
          <cell r="EE49">
            <v>0.24412345704985228</v>
          </cell>
          <cell r="EF49">
            <v>0.31707953091850527</v>
          </cell>
          <cell r="EG49">
            <v>1.4845072447945711</v>
          </cell>
          <cell r="EH49">
            <v>0.48684805850247415</v>
          </cell>
          <cell r="EI49">
            <v>0.5764417394256327</v>
          </cell>
          <cell r="EJ49">
            <v>-0.36113512637457745</v>
          </cell>
          <cell r="EK49">
            <v>0.76013890866757094</v>
          </cell>
          <cell r="EL49">
            <v>2.1403257062593894</v>
          </cell>
          <cell r="EM49">
            <v>0.48186301509008445</v>
          </cell>
          <cell r="EN49">
            <v>1.0233238598970473</v>
          </cell>
          <cell r="EO49">
            <v>4.1275052118131583</v>
          </cell>
          <cell r="EP49">
            <v>-0.85895409204542261</v>
          </cell>
          <cell r="EQ49">
            <v>5.0996025557736857E-2</v>
          </cell>
          <cell r="ER49">
            <v>2.562082025700164</v>
          </cell>
          <cell r="ES49">
            <v>1.7958846981187548</v>
          </cell>
          <cell r="ET49">
            <v>0.10974512239666012</v>
          </cell>
          <cell r="EU49">
            <v>5.1128177350083064</v>
          </cell>
          <cell r="EV49">
            <v>3.0909205116107046</v>
          </cell>
          <cell r="EW49">
            <v>-1.2672433232700939</v>
          </cell>
          <cell r="EX49">
            <v>7.1463070657875676</v>
          </cell>
          <cell r="EY49">
            <v>0.36000659959634618</v>
          </cell>
          <cell r="EZ49">
            <v>-5.2597769910988745E-2</v>
          </cell>
          <cell r="FA49">
            <v>-0.12865163575607141</v>
          </cell>
          <cell r="FB49">
            <v>0.22289422784049862</v>
          </cell>
          <cell r="FC49">
            <v>3.3218953144782404E-2</v>
          </cell>
          <cell r="FD49">
            <v>0.86671668415895908</v>
          </cell>
          <cell r="FE49">
            <v>1.4580471658150742</v>
          </cell>
          <cell r="FF49">
            <v>0.72586152325999365</v>
          </cell>
          <cell r="FG49">
            <v>0.3768421028123754</v>
          </cell>
          <cell r="FH49">
            <v>-0.22668489816878434</v>
          </cell>
          <cell r="FI49">
            <v>0.7149322448505302</v>
          </cell>
          <cell r="FJ49">
            <v>-1.115420079776186E-2</v>
          </cell>
          <cell r="FK49">
            <v>-1.2212168849156626</v>
          </cell>
          <cell r="FL49">
            <v>-0.43743695916829495</v>
          </cell>
          <cell r="FM49">
            <v>-1.8827705249617566</v>
          </cell>
          <cell r="FN49">
            <v>-1.6879501989498067</v>
          </cell>
          <cell r="FO49">
            <v>2.3664805939853863</v>
          </cell>
          <cell r="FP49">
            <v>-0.17879049076874765</v>
          </cell>
          <cell r="FQ49">
            <v>-2.0300680321998215</v>
          </cell>
          <cell r="FR49">
            <v>0.60469659640993711</v>
          </cell>
          <cell r="FS49">
            <v>0.82221940199600851</v>
          </cell>
          <cell r="FT49">
            <v>3.9912764168008152</v>
          </cell>
          <cell r="FU49">
            <v>1.3461402759947134</v>
          </cell>
          <cell r="FV49">
            <v>1.1009405710392031</v>
          </cell>
          <cell r="FW49">
            <v>-0.27854846894118168</v>
          </cell>
          <cell r="FX49">
            <v>0.83142136624832119</v>
          </cell>
          <cell r="FY49">
            <v>22.58573719510855</v>
          </cell>
          <cell r="FZ49">
            <v>-2.860789134880136</v>
          </cell>
          <cell r="GA49">
            <v>2.157940066397245</v>
          </cell>
          <cell r="GB49">
            <v>2.6736854604002787</v>
          </cell>
          <cell r="GC49">
            <v>1.7828974841297622</v>
          </cell>
          <cell r="GD49">
            <v>1.5933064243036199</v>
          </cell>
          <cell r="GE49">
            <v>4.0023687906759022</v>
          </cell>
          <cell r="GF49">
            <v>0.40073696102700751</v>
          </cell>
          <cell r="GG49">
            <v>-1.3767497491188436</v>
          </cell>
          <cell r="GH49">
            <v>3.6023820979003744</v>
          </cell>
          <cell r="GI49">
            <v>5.0143785358761477</v>
          </cell>
          <cell r="GJ49">
            <v>0.53375379595826189</v>
          </cell>
          <cell r="GK49">
            <v>13.852037014877766</v>
          </cell>
          <cell r="GL49">
            <v>-3.2568683188544725</v>
          </cell>
          <cell r="GM49">
            <v>-3.3535610318180886</v>
          </cell>
          <cell r="GN49">
            <v>-1.6748421744911042</v>
          </cell>
          <cell r="GO49">
            <v>0.62632590398156651</v>
          </cell>
          <cell r="GP49">
            <v>-0.31737379401717192</v>
          </cell>
          <cell r="GQ49">
            <v>-1.9154447712892448</v>
          </cell>
          <cell r="GR49">
            <v>-0.46417630257698761</v>
          </cell>
          <cell r="GS49">
            <v>-1.9132344475313516</v>
          </cell>
          <cell r="GT49">
            <v>-1.4661743854171476</v>
          </cell>
          <cell r="GU49">
            <v>-2.6095995577036462</v>
          </cell>
          <cell r="GV49">
            <v>-0.52232730081588841</v>
          </cell>
          <cell r="GW49">
            <v>-1.8525703180126243</v>
          </cell>
          <cell r="GX49">
            <v>-6.5511132272805384</v>
          </cell>
          <cell r="GY49">
            <v>6.8706175669894805</v>
          </cell>
          <cell r="GZ49">
            <v>-0.55106426692510979</v>
          </cell>
          <cell r="HA49">
            <v>1.3060475843763584</v>
          </cell>
          <cell r="HB49">
            <v>-0.30103448430142521</v>
          </cell>
          <cell r="HC49">
            <v>9.7561653351547761E-2</v>
          </cell>
          <cell r="HD49">
            <v>-0.15362529816850667</v>
          </cell>
          <cell r="HE49">
            <v>4.4524275736072241</v>
          </cell>
          <cell r="HF49">
            <v>1.1261372138705354</v>
          </cell>
          <cell r="HG49">
            <v>-1.9576209440215422</v>
          </cell>
          <cell r="HH49">
            <v>-0.18893061230599528</v>
          </cell>
          <cell r="HI49">
            <v>-0.6967029991202196</v>
          </cell>
          <cell r="HJ49">
            <v>-4.8153939994895723</v>
          </cell>
          <cell r="HK49">
            <v>2.9753814515189418</v>
          </cell>
          <cell r="HL49">
            <v>4.2040534348132752</v>
          </cell>
          <cell r="HM49">
            <v>0.41367856042604956</v>
          </cell>
          <cell r="HN49">
            <v>1.436597285129011</v>
          </cell>
          <cell r="HO49">
            <v>0.28602435463737663</v>
          </cell>
          <cell r="HP49">
            <v>0.66592301488630312</v>
          </cell>
          <cell r="HQ49">
            <v>-1.1492923516605487</v>
          </cell>
          <cell r="HR49">
            <v>0.27572410299636374</v>
          </cell>
          <cell r="HS49">
            <v>0.77023795506178772</v>
          </cell>
          <cell r="HT49">
            <v>-0.6670080980096742</v>
          </cell>
          <cell r="HU49">
            <v>-1.2495363494277001</v>
          </cell>
          <cell r="HV49"/>
          <cell r="HW49"/>
          <cell r="HX49">
            <v>6.4661667252035038E-2</v>
          </cell>
          <cell r="HY49">
            <v>-4.5425604262827379E-2</v>
          </cell>
          <cell r="HZ49">
            <v>1.0468547685780205E-2</v>
          </cell>
          <cell r="IA49">
            <v>7.3456300539898267E-2</v>
          </cell>
          <cell r="IB49">
            <v>7.0913484396642579E-2</v>
          </cell>
          <cell r="IC49">
            <v>8.1963362802041528E-2</v>
          </cell>
          <cell r="ID49">
            <v>7.759483879679685E-2</v>
          </cell>
        </row>
        <row r="50">
          <cell r="B50" t="str">
            <v>a41</v>
          </cell>
          <cell r="C50"/>
          <cell r="D50" t="str">
            <v>Energia elétrica residencial</v>
          </cell>
          <cell r="E50">
            <v>0.45199137862694272</v>
          </cell>
          <cell r="F50">
            <v>0.33393513220877935</v>
          </cell>
          <cell r="G50">
            <v>-0.53306622789808955</v>
          </cell>
          <cell r="H50">
            <v>-2.6751831045160657E-2</v>
          </cell>
          <cell r="I50">
            <v>-0.62749465537117999</v>
          </cell>
          <cell r="J50">
            <v>-4.8452130116544367E-2</v>
          </cell>
          <cell r="K50">
            <v>-0.16862437231075944</v>
          </cell>
          <cell r="L50">
            <v>-0.22320063112918831</v>
          </cell>
          <cell r="M50">
            <v>0.20018544418654471</v>
          </cell>
          <cell r="N50">
            <v>0.24823161819114148</v>
          </cell>
          <cell r="O50">
            <v>-3.4185572648581228</v>
          </cell>
          <cell r="P50">
            <v>-0.85340409582599364</v>
          </cell>
          <cell r="Q50">
            <v>0.2520921566360812</v>
          </cell>
          <cell r="R50">
            <v>-1.6488864186055991</v>
          </cell>
          <cell r="S50">
            <v>0.21154050458727625</v>
          </cell>
          <cell r="T50">
            <v>-0.23545246067294556</v>
          </cell>
          <cell r="U50">
            <v>-9.4240149971852816E-2</v>
          </cell>
          <cell r="V50">
            <v>0.22725359559684932</v>
          </cell>
          <cell r="W50">
            <v>1.6982223057057553</v>
          </cell>
          <cell r="X50">
            <v>-1.0141304631392956</v>
          </cell>
          <cell r="Y50">
            <v>-0.90887804775039172</v>
          </cell>
          <cell r="Z50">
            <v>-0.73780629977646583</v>
          </cell>
          <cell r="AA50">
            <v>0.4996046101445728</v>
          </cell>
          <cell r="AB50">
            <v>0.69459876531969655</v>
          </cell>
          <cell r="AC50">
            <v>-0.13515235317711927</v>
          </cell>
          <cell r="AD50">
            <v>0.40820594325312243</v>
          </cell>
          <cell r="AE50">
            <v>4.0636077642020041E-2</v>
          </cell>
          <cell r="AF50">
            <v>0.36055171087087956</v>
          </cell>
          <cell r="AG50">
            <v>0.35409665712309391</v>
          </cell>
          <cell r="AH50">
            <v>-0.17077521628371528</v>
          </cell>
          <cell r="AI50">
            <v>4.7736045329727972E-2</v>
          </cell>
          <cell r="AJ50">
            <v>0.43935619511437096</v>
          </cell>
          <cell r="AK50">
            <v>0.43503628171319519</v>
          </cell>
          <cell r="AL50">
            <v>-0.26142231268244132</v>
          </cell>
          <cell r="AM50">
            <v>2.77132409209635</v>
          </cell>
          <cell r="AN50">
            <v>0.15311438998691074</v>
          </cell>
          <cell r="AO50">
            <v>0.15575686676766054</v>
          </cell>
          <cell r="AP50">
            <v>0.41197774129939546</v>
          </cell>
          <cell r="AQ50">
            <v>0.15353561603468791</v>
          </cell>
          <cell r="AR50">
            <v>-3.4604987973182233E-2</v>
          </cell>
          <cell r="AS50">
            <v>0.67574288894500967</v>
          </cell>
          <cell r="AT50">
            <v>0.42156999301215592</v>
          </cell>
          <cell r="AU50">
            <v>0.42042338643359756</v>
          </cell>
          <cell r="AV50">
            <v>-0.55263004618559819</v>
          </cell>
          <cell r="AW50">
            <v>0.68306839894147231</v>
          </cell>
          <cell r="AX50">
            <v>9.7169685299363096E-2</v>
          </cell>
          <cell r="AY50">
            <v>0.66899444091052374</v>
          </cell>
          <cell r="AZ50">
            <v>-2.5454249006742202E-2</v>
          </cell>
          <cell r="BA50">
            <v>-9.1060712546180866E-2</v>
          </cell>
          <cell r="BB50">
            <v>6.5701649214560121E-2</v>
          </cell>
          <cell r="BC50">
            <v>-0.10945837630619337</v>
          </cell>
          <cell r="BD50">
            <v>0.60958617462658538</v>
          </cell>
          <cell r="BE50">
            <v>0.34819735533444884</v>
          </cell>
          <cell r="BF50">
            <v>0.49366494216434376</v>
          </cell>
          <cell r="BG50">
            <v>1.1640409820397082</v>
          </cell>
          <cell r="BH50">
            <v>0.49235016891489636</v>
          </cell>
          <cell r="BI50">
            <v>1.8429758156671028E-2</v>
          </cell>
          <cell r="BJ50">
            <v>0.53644445947054464</v>
          </cell>
          <cell r="BK50">
            <v>-0.46468423435695172</v>
          </cell>
          <cell r="BL50">
            <v>-0.41082483808693837</v>
          </cell>
          <cell r="BM50">
            <v>0.39964486977943636</v>
          </cell>
          <cell r="BN50">
            <v>0.45343803276902861</v>
          </cell>
          <cell r="BO50">
            <v>3.3318136643217144E-2</v>
          </cell>
          <cell r="BP50">
            <v>0.76057889903711384</v>
          </cell>
          <cell r="BQ50">
            <v>0.58164534859525929</v>
          </cell>
          <cell r="BR50">
            <v>0.43019770994803253</v>
          </cell>
          <cell r="BS50">
            <v>1.2832706056905607</v>
          </cell>
          <cell r="BT50">
            <v>2.0798004349458665E-2</v>
          </cell>
          <cell r="BU50">
            <v>-0.62759727857442726</v>
          </cell>
          <cell r="BV50">
            <v>-0.40026393586830977</v>
          </cell>
          <cell r="BW50">
            <v>-0.87479246536426558</v>
          </cell>
          <cell r="BX50">
            <v>-0.6363953234337032</v>
          </cell>
          <cell r="BY50">
            <v>0.67781178129845898</v>
          </cell>
          <cell r="BZ50">
            <v>-1.6896584380390323E-2</v>
          </cell>
          <cell r="CA50">
            <v>0.74915874726735865</v>
          </cell>
          <cell r="CB50">
            <v>1.8151223781122354</v>
          </cell>
          <cell r="CC50">
            <v>-2.9532148014335746</v>
          </cell>
          <cell r="CD50">
            <v>-15.041488864215893</v>
          </cell>
          <cell r="CE50">
            <v>1.7761322547578544</v>
          </cell>
          <cell r="CF50">
            <v>-0.53323841148228723</v>
          </cell>
          <cell r="CG50">
            <v>-1.7764324405242888</v>
          </cell>
          <cell r="CH50">
            <v>0.59858722628362671</v>
          </cell>
          <cell r="CI50">
            <v>-0.45631574660023944</v>
          </cell>
          <cell r="CJ50">
            <v>0.86174002549425666</v>
          </cell>
          <cell r="CK50">
            <v>0.27712305704281448</v>
          </cell>
          <cell r="CL50">
            <v>-0.2553052157945217</v>
          </cell>
          <cell r="CM50">
            <v>1.1064097707914016</v>
          </cell>
          <cell r="CN50">
            <v>0.97551410304683372</v>
          </cell>
          <cell r="CO50">
            <v>0.66696335808873641</v>
          </cell>
          <cell r="CP50">
            <v>0.66182396171478786</v>
          </cell>
          <cell r="CQ50">
            <v>0.1346790125668349</v>
          </cell>
          <cell r="CR50">
            <v>1.9726963828606188</v>
          </cell>
          <cell r="CS50">
            <v>0.74774933013277689</v>
          </cell>
          <cell r="CT50">
            <v>1.1037400780374469</v>
          </cell>
          <cell r="CU50">
            <v>3.1351121038161409</v>
          </cell>
          <cell r="CV50">
            <v>1.971865507790298</v>
          </cell>
          <cell r="CW50">
            <v>1.6455994253415298</v>
          </cell>
          <cell r="CX50">
            <v>1.43630115932352</v>
          </cell>
          <cell r="CY50">
            <v>1.2781997587729279</v>
          </cell>
          <cell r="CZ50">
            <v>1.3271382711069464</v>
          </cell>
          <cell r="DA50">
            <v>9.342289766795659</v>
          </cell>
          <cell r="DB50">
            <v>3.1590255374317309</v>
          </cell>
          <cell r="DC50">
            <v>22.865895472726351</v>
          </cell>
          <cell r="DD50">
            <v>2.4704243518133779</v>
          </cell>
          <cell r="DE50">
            <v>-1.0623126529617082</v>
          </cell>
          <cell r="DF50">
            <v>1.3426485577950729</v>
          </cell>
          <cell r="DG50">
            <v>2.406708682952825</v>
          </cell>
          <cell r="DH50">
            <v>-0.36381335477943821</v>
          </cell>
          <cell r="DI50">
            <v>0.84991068527213542</v>
          </cell>
          <cell r="DJ50">
            <v>0.89576799539239005</v>
          </cell>
          <cell r="DK50">
            <v>0.98079604920341978</v>
          </cell>
          <cell r="DL50">
            <v>1.3720658499824196</v>
          </cell>
          <cell r="DM50">
            <v>2.8075734538058157</v>
          </cell>
          <cell r="DN50">
            <v>-2.1918104290585063</v>
          </cell>
          <cell r="DO50">
            <v>-3.2665757881540429</v>
          </cell>
          <cell r="DP50">
            <v>-1.2698414654164338</v>
          </cell>
          <cell r="DQ50">
            <v>-2.1909708969832735</v>
          </cell>
          <cell r="DR50">
            <v>1.6831575707728206</v>
          </cell>
          <cell r="DS50">
            <v>-5.2239357730993845</v>
          </cell>
          <cell r="DT50">
            <v>-0.33422447085182228</v>
          </cell>
          <cell r="DU50">
            <v>0.93932496250236852</v>
          </cell>
          <cell r="DV50">
            <v>3.5212834938150195E-2</v>
          </cell>
          <cell r="DW50">
            <v>0.6008908549551677</v>
          </cell>
          <cell r="DX50">
            <v>-2.3682229608962757</v>
          </cell>
          <cell r="DY50">
            <v>0.61451379408327966</v>
          </cell>
          <cell r="DZ50">
            <v>0.47127530662152139</v>
          </cell>
          <cell r="EA50">
            <v>4.3089944044455848</v>
          </cell>
          <cell r="EB50">
            <v>-4.408458932367239</v>
          </cell>
          <cell r="EC50">
            <v>4.3353244907639521</v>
          </cell>
          <cell r="ED50">
            <v>-4.1991717763242349</v>
          </cell>
          <cell r="EE50">
            <v>3.2963317341321527</v>
          </cell>
          <cell r="EF50">
            <v>1.4786794484597579</v>
          </cell>
          <cell r="EG50">
            <v>-1.7996597499485603</v>
          </cell>
          <cell r="EH50">
            <v>3.3592589889465359</v>
          </cell>
          <cell r="EI50">
            <v>4.5118261396352608</v>
          </cell>
          <cell r="EJ50">
            <v>-1.3774284321851127</v>
          </cell>
          <cell r="EK50">
            <v>-3.7079637121220941</v>
          </cell>
          <cell r="EL50">
            <v>0.22473586400739975</v>
          </cell>
          <cell r="EM50">
            <v>0.37908374349315466</v>
          </cell>
          <cell r="EN50">
            <v>3.1704207272185556</v>
          </cell>
          <cell r="EO50">
            <v>-0.49152538120540612</v>
          </cell>
          <cell r="EP50">
            <v>9.4205489001311804</v>
          </cell>
          <cell r="EQ50">
            <v>2.1554867193728739</v>
          </cell>
          <cell r="ER50">
            <v>0.3662116690301076</v>
          </cell>
          <cell r="ES50">
            <v>0.89007188045577834</v>
          </cell>
          <cell r="ET50">
            <v>0.48002357032059706</v>
          </cell>
          <cell r="EU50">
            <v>-3.8679270193609057</v>
          </cell>
          <cell r="EV50">
            <v>-0.16569519618376205</v>
          </cell>
          <cell r="EW50">
            <v>0.83434204540471057</v>
          </cell>
          <cell r="EX50">
            <v>1.6988629245222597</v>
          </cell>
          <cell r="EY50">
            <v>-3.3407878192718954E-2</v>
          </cell>
          <cell r="EZ50">
            <v>1.7273161710446914</v>
          </cell>
          <cell r="FA50">
            <v>-0.76268526778783041</v>
          </cell>
          <cell r="FB50">
            <v>-9.3116498667896508E-2</v>
          </cell>
          <cell r="FC50">
            <v>1.1711753148944837</v>
          </cell>
          <cell r="FD50">
            <v>3.5606666580165722</v>
          </cell>
          <cell r="FE50">
            <v>-0.18099903283199126</v>
          </cell>
          <cell r="FF50">
            <v>-2.6911983938888255</v>
          </cell>
          <cell r="FG50">
            <v>2.470685714412852</v>
          </cell>
          <cell r="FH50">
            <v>-2.7798246798681419</v>
          </cell>
          <cell r="FI50">
            <v>0.93696210033844807</v>
          </cell>
          <cell r="FJ50">
            <v>-1.2402730050461486</v>
          </cell>
          <cell r="FK50">
            <v>0.24330479667705163</v>
          </cell>
          <cell r="FL50">
            <v>0.34832099590921928</v>
          </cell>
          <cell r="FM50">
            <v>-2.4133558583418875</v>
          </cell>
          <cell r="FN50">
            <v>0.57401619716736718</v>
          </cell>
          <cell r="FO50">
            <v>-0.58519375749771996</v>
          </cell>
          <cell r="FP50">
            <v>0.44649373898172939</v>
          </cell>
          <cell r="FQ50">
            <v>-0.74576533170936443</v>
          </cell>
          <cell r="FR50">
            <v>0.80492628768030272</v>
          </cell>
          <cell r="FS50">
            <v>0.12681039633312707</v>
          </cell>
          <cell r="FT50">
            <v>10.605698145730443</v>
          </cell>
          <cell r="FU50">
            <v>-5.065783824569337</v>
          </cell>
          <cell r="FV50">
            <v>-0.34688840715523384</v>
          </cell>
          <cell r="FW50">
            <v>1.097948806065304</v>
          </cell>
          <cell r="FX50">
            <v>0.56491145717305358</v>
          </cell>
          <cell r="FY50">
            <v>4.5288050426775897</v>
          </cell>
          <cell r="FZ50">
            <v>2.4904908972118562</v>
          </cell>
          <cell r="GA50">
            <v>5.1441748571731836</v>
          </cell>
          <cell r="GB50">
            <v>1.8153190385456384</v>
          </cell>
          <cell r="GC50">
            <v>4.8865084427666119</v>
          </cell>
          <cell r="GD50">
            <v>1.9294572840452986</v>
          </cell>
          <cell r="GE50">
            <v>1.2353394494650161</v>
          </cell>
          <cell r="GF50">
            <v>1.4251907768612</v>
          </cell>
          <cell r="GG50">
            <v>-0.63086284957063299</v>
          </cell>
          <cell r="GH50">
            <v>0.32830098086319026</v>
          </cell>
          <cell r="GI50">
            <v>1.3697240187449751</v>
          </cell>
          <cell r="GJ50">
            <v>-5.6587519120816694</v>
          </cell>
          <cell r="GK50">
            <v>-8.469262090662923</v>
          </cell>
          <cell r="GL50">
            <v>-0.53214943138702608</v>
          </cell>
          <cell r="GM50">
            <v>-7.7228091861256587</v>
          </cell>
          <cell r="GN50">
            <v>-0.27551817024634317</v>
          </cell>
          <cell r="GO50">
            <v>-1.0514467624225432</v>
          </cell>
          <cell r="GP50">
            <v>0.9538295960151828</v>
          </cell>
          <cell r="GQ50">
            <v>0.379700176575966</v>
          </cell>
          <cell r="GR50">
            <v>0.9653625303116371</v>
          </cell>
          <cell r="GS50">
            <v>0.95897359982689068</v>
          </cell>
          <cell r="GT50">
            <v>1.2261328128731606</v>
          </cell>
          <cell r="GU50">
            <v>2.4383850014168615</v>
          </cell>
          <cell r="GV50">
            <v>1.1514748656604041</v>
          </cell>
          <cell r="GW50">
            <v>0.34828258426358616</v>
          </cell>
          <cell r="GX50">
            <v>1.850644149337981</v>
          </cell>
          <cell r="GY50">
            <v>-5.4258518562177045</v>
          </cell>
          <cell r="GZ50">
            <v>5.8625024052086729</v>
          </cell>
          <cell r="HA50">
            <v>-1.0195377546913846</v>
          </cell>
          <cell r="HB50">
            <v>-0.15904219095426697</v>
          </cell>
          <cell r="HC50">
            <v>0.96538106624109332</v>
          </cell>
          <cell r="HD50">
            <v>1.3264351478211154</v>
          </cell>
          <cell r="HE50">
            <v>0.43746651994669605</v>
          </cell>
          <cell r="HF50">
            <v>-0.28648822146493558</v>
          </cell>
          <cell r="HG50">
            <v>0.18017365941960861</v>
          </cell>
          <cell r="HH50">
            <v>0.2872694740632511</v>
          </cell>
          <cell r="HI50">
            <v>0.12842621391044418</v>
          </cell>
          <cell r="HJ50">
            <v>0.64872392595842143</v>
          </cell>
          <cell r="HK50">
            <v>0.6776100235330631</v>
          </cell>
          <cell r="HL50">
            <v>-1.746618849640214</v>
          </cell>
          <cell r="HM50">
            <v>3.3645522391083915</v>
          </cell>
          <cell r="HN50">
            <v>5.1917362477290396</v>
          </cell>
          <cell r="HO50">
            <v>-6.4153757134802589</v>
          </cell>
          <cell r="HP50">
            <v>-2.2923226669768866</v>
          </cell>
          <cell r="HQ50">
            <v>-13.066945578191834</v>
          </cell>
          <cell r="HR50">
            <v>16.153955552852707</v>
          </cell>
          <cell r="HS50">
            <v>-3.4772015532865908E-2</v>
          </cell>
          <cell r="HT50">
            <v>0.69355302602525626</v>
          </cell>
          <cell r="HU50">
            <v>2.6093041403341175</v>
          </cell>
          <cell r="HV50"/>
          <cell r="HW50"/>
          <cell r="HX50">
            <v>1.8036553700782276E-2</v>
          </cell>
          <cell r="HY50">
            <v>2.8219942587627278E-2</v>
          </cell>
          <cell r="HZ50">
            <v>3.6065642665240372E-2</v>
          </cell>
          <cell r="IA50">
            <v>4.5813699436967337E-3</v>
          </cell>
          <cell r="IB50">
            <v>4.9365353640495879E-2</v>
          </cell>
          <cell r="IC50">
            <v>0.10971638185834331</v>
          </cell>
          <cell r="ID50">
            <v>2.2559397149455984E-2</v>
          </cell>
        </row>
        <row r="51">
          <cell r="B51" t="str">
            <v>a42</v>
          </cell>
          <cell r="C51"/>
          <cell r="D51" t="str">
            <v>Plano de saúde</v>
          </cell>
          <cell r="E51">
            <v>0.78984258228564386</v>
          </cell>
          <cell r="F51">
            <v>0.76709461067719076</v>
          </cell>
          <cell r="G51">
            <v>0.76064756375760112</v>
          </cell>
          <cell r="H51">
            <v>0.76262088686553398</v>
          </cell>
          <cell r="I51">
            <v>0.76084397165602979</v>
          </cell>
          <cell r="J51">
            <v>0.75129027315145436</v>
          </cell>
          <cell r="K51">
            <v>0.75616368118789978</v>
          </cell>
          <cell r="L51">
            <v>0.74485354413084792</v>
          </cell>
          <cell r="M51">
            <v>0.72430705120771677</v>
          </cell>
          <cell r="N51">
            <v>0.70234627045817888</v>
          </cell>
          <cell r="O51">
            <v>0.71283851417183541</v>
          </cell>
          <cell r="P51">
            <v>0.53129144838439402</v>
          </cell>
          <cell r="Q51">
            <v>0.54528181976294832</v>
          </cell>
          <cell r="R51">
            <v>0.53645913133355805</v>
          </cell>
          <cell r="S51">
            <v>0.53961404234436827</v>
          </cell>
          <cell r="T51">
            <v>0.52999392902827935</v>
          </cell>
          <cell r="U51">
            <v>0.5289000285412726</v>
          </cell>
          <cell r="V51">
            <v>0.52066486450281957</v>
          </cell>
          <cell r="W51">
            <v>0.51909859426623939</v>
          </cell>
          <cell r="X51">
            <v>0.5117754279599751</v>
          </cell>
          <cell r="Y51">
            <v>0.50125475903921313</v>
          </cell>
          <cell r="Z51">
            <v>0.50490924668240211</v>
          </cell>
          <cell r="AA51">
            <v>0.51117162364010937</v>
          </cell>
          <cell r="AB51">
            <v>0.44919883840519503</v>
          </cell>
          <cell r="AC51">
            <v>0.48610084692192856</v>
          </cell>
          <cell r="AD51">
            <v>0.48163517575441972</v>
          </cell>
          <cell r="AE51">
            <v>0.48787941381416999</v>
          </cell>
          <cell r="AF51">
            <v>0.48689645599549181</v>
          </cell>
          <cell r="AG51">
            <v>0.47664718524605121</v>
          </cell>
          <cell r="AH51">
            <v>0.48146977509134103</v>
          </cell>
          <cell r="AI51">
            <v>0.47458027973148376</v>
          </cell>
          <cell r="AJ51">
            <v>0.4818233430703458</v>
          </cell>
          <cell r="AK51">
            <v>0.50232939877430738</v>
          </cell>
          <cell r="AL51">
            <v>0.53174338620702599</v>
          </cell>
          <cell r="AM51">
            <v>0.55634035210675847</v>
          </cell>
          <cell r="AN51">
            <v>0.50940707154919096</v>
          </cell>
          <cell r="AO51">
            <v>0.55754414608367142</v>
          </cell>
          <cell r="AP51">
            <v>0.55571849511095195</v>
          </cell>
          <cell r="AQ51">
            <v>0.53550988503884867</v>
          </cell>
          <cell r="AR51">
            <v>0.53436871874271219</v>
          </cell>
          <cell r="AS51">
            <v>0.53500215129555784</v>
          </cell>
          <cell r="AT51">
            <v>0.53358067632578354</v>
          </cell>
          <cell r="AU51">
            <v>0.53985468832425454</v>
          </cell>
          <cell r="AV51">
            <v>0.54074367179967453</v>
          </cell>
          <cell r="AW51">
            <v>0.54415882588685349</v>
          </cell>
          <cell r="AX51">
            <v>0.53132672121967062</v>
          </cell>
          <cell r="AY51">
            <v>0.54159094809406838</v>
          </cell>
          <cell r="AZ51">
            <v>0.56499602403610538</v>
          </cell>
          <cell r="BA51">
            <v>0.57237944621992654</v>
          </cell>
          <cell r="BB51">
            <v>0.57913840561056418</v>
          </cell>
          <cell r="BC51">
            <v>0.5815507428518174</v>
          </cell>
          <cell r="BD51">
            <v>0.58259809476950863</v>
          </cell>
          <cell r="BE51">
            <v>0.59575866527343635</v>
          </cell>
          <cell r="BF51">
            <v>0.59750786932684719</v>
          </cell>
          <cell r="BG51">
            <v>0.60530721419604561</v>
          </cell>
          <cell r="BH51">
            <v>0.60736227183781466</v>
          </cell>
          <cell r="BI51">
            <v>0.60500409929564114</v>
          </cell>
          <cell r="BJ51">
            <v>0.61104058702821362</v>
          </cell>
          <cell r="BK51">
            <v>0.57897369453627334</v>
          </cell>
          <cell r="BL51">
            <v>0.66910391736686847</v>
          </cell>
          <cell r="BM51">
            <v>0.60093083745064746</v>
          </cell>
          <cell r="BN51">
            <v>0.59733340488783426</v>
          </cell>
          <cell r="BO51">
            <v>0.6088837350850298</v>
          </cell>
          <cell r="BP51">
            <v>0.6113611699065018</v>
          </cell>
          <cell r="BQ51">
            <v>0.60951020280242574</v>
          </cell>
          <cell r="BR51">
            <v>0.62296483403760305</v>
          </cell>
          <cell r="BS51">
            <v>0.6200699895112507</v>
          </cell>
          <cell r="BT51">
            <v>0.62241555374389179</v>
          </cell>
          <cell r="BU51">
            <v>0.62211305043015841</v>
          </cell>
          <cell r="BV51">
            <v>0.62522739892139612</v>
          </cell>
          <cell r="BW51">
            <v>0.61513025626582873</v>
          </cell>
          <cell r="BX51">
            <v>0.55819491828381729</v>
          </cell>
          <cell r="BY51">
            <v>0.6478312032036655</v>
          </cell>
          <cell r="BZ51">
            <v>0.6457222898478534</v>
          </cell>
          <cell r="CA51">
            <v>0.64783991313453271</v>
          </cell>
          <cell r="CB51">
            <v>0.65216732228996932</v>
          </cell>
          <cell r="CC51">
            <v>0.66332706032289934</v>
          </cell>
          <cell r="CD51">
            <v>0.67003886370819998</v>
          </cell>
          <cell r="CE51">
            <v>0.67754339775183325</v>
          </cell>
          <cell r="CF51">
            <v>0.68349182513811968</v>
          </cell>
          <cell r="CG51">
            <v>0.66985876171344216</v>
          </cell>
          <cell r="CH51">
            <v>0.67584783033277063</v>
          </cell>
          <cell r="CI51">
            <v>0.61006467537892206</v>
          </cell>
          <cell r="CJ51">
            <v>0.84119764323217794</v>
          </cell>
          <cell r="CK51">
            <v>0.72761127207246545</v>
          </cell>
          <cell r="CL51">
            <v>0.71990417381080363</v>
          </cell>
          <cell r="CM51">
            <v>0.72098780958363307</v>
          </cell>
          <cell r="CN51">
            <v>0.73543795505408127</v>
          </cell>
          <cell r="CO51">
            <v>0.73806778009222285</v>
          </cell>
          <cell r="CP51">
            <v>0.74493564483222485</v>
          </cell>
          <cell r="CQ51">
            <v>0.76072249049330765</v>
          </cell>
          <cell r="CR51">
            <v>0.76973548082057164</v>
          </cell>
          <cell r="CS51">
            <v>0.74049964195756957</v>
          </cell>
          <cell r="CT51">
            <v>0.74897350475779945</v>
          </cell>
          <cell r="CU51">
            <v>0.69559811311106046</v>
          </cell>
          <cell r="CV51">
            <v>0.79906635564290696</v>
          </cell>
          <cell r="CW51">
            <v>0.75957153970738034</v>
          </cell>
          <cell r="CX51">
            <v>0.76512748399201769</v>
          </cell>
          <cell r="CY51">
            <v>0.77531874983046123</v>
          </cell>
          <cell r="CZ51">
            <v>0.78081878473371091</v>
          </cell>
          <cell r="DA51">
            <v>0.78869293376368432</v>
          </cell>
          <cell r="DB51">
            <v>0.79239670401109663</v>
          </cell>
          <cell r="DC51">
            <v>0.79536310179395286</v>
          </cell>
          <cell r="DD51">
            <v>0.80654433509512558</v>
          </cell>
          <cell r="DE51">
            <v>0.76574902717318594</v>
          </cell>
          <cell r="DF51">
            <v>0.78287627140034033</v>
          </cell>
          <cell r="DG51">
            <v>1.5605138367861286</v>
          </cell>
          <cell r="DH51">
            <v>0.99467678271598459</v>
          </cell>
          <cell r="DI51">
            <v>1.0587385528817208</v>
          </cell>
          <cell r="DJ51">
            <v>1.064906376844533</v>
          </cell>
          <cell r="DK51">
            <v>1.0722929156932679</v>
          </cell>
          <cell r="DL51">
            <v>1.0767067749231956</v>
          </cell>
          <cell r="DM51">
            <v>1.0775599319323703</v>
          </cell>
          <cell r="DN51">
            <v>1.0718972034441663</v>
          </cell>
          <cell r="DO51">
            <v>1.0656833323455999</v>
          </cell>
          <cell r="DP51">
            <v>1.0631015780669202</v>
          </cell>
          <cell r="DQ51">
            <v>1.0279913398211704</v>
          </cell>
          <cell r="DR51">
            <v>1.0632207819145378</v>
          </cell>
          <cell r="DS51">
            <v>1.0910454867959345</v>
          </cell>
          <cell r="DT51">
            <v>1.0281612946954226</v>
          </cell>
          <cell r="DU51">
            <v>1.0825173625068913</v>
          </cell>
          <cell r="DV51">
            <v>1.0955871756461448</v>
          </cell>
          <cell r="DW51">
            <v>1.0922619162279119</v>
          </cell>
          <cell r="DX51">
            <v>1.0894389655111638</v>
          </cell>
          <cell r="DY51">
            <v>1.0789491219082521</v>
          </cell>
          <cell r="DZ51">
            <v>1.0609899318180283</v>
          </cell>
          <cell r="EA51">
            <v>1.0409652201717563</v>
          </cell>
          <cell r="EB51">
            <v>1.0239248986151352</v>
          </cell>
          <cell r="EC51">
            <v>0.98596803873667227</v>
          </cell>
          <cell r="ED51">
            <v>1.0337642817657979</v>
          </cell>
          <cell r="EE51">
            <v>1.1169122601023531</v>
          </cell>
          <cell r="EF51">
            <v>1.1103293726817469</v>
          </cell>
          <cell r="EG51">
            <v>1.0983391047729043</v>
          </cell>
          <cell r="EH51">
            <v>1.1144005590332853</v>
          </cell>
          <cell r="EI51">
            <v>1.0956718797068987</v>
          </cell>
          <cell r="EJ51">
            <v>1.0789642632732921</v>
          </cell>
          <cell r="EK51">
            <v>1.0564831484852704</v>
          </cell>
          <cell r="EL51">
            <v>1.0284022700395781</v>
          </cell>
          <cell r="EM51">
            <v>0.99349128047094837</v>
          </cell>
          <cell r="EN51">
            <v>0.9616105950870093</v>
          </cell>
          <cell r="EO51">
            <v>0.93411729512757802</v>
          </cell>
          <cell r="EP51">
            <v>1.0002525221464396</v>
          </cell>
          <cell r="EQ51">
            <v>0.36713492204007991</v>
          </cell>
          <cell r="ER51">
            <v>0.96728974768720377</v>
          </cell>
          <cell r="ES51">
            <v>0.88130734426967194</v>
          </cell>
          <cell r="ET51">
            <v>0.87883320047635038</v>
          </cell>
          <cell r="EU51">
            <v>0.82986653757531315</v>
          </cell>
          <cell r="EV51">
            <v>0.83034556198001042</v>
          </cell>
          <cell r="EW51">
            <v>0.75533582219242135</v>
          </cell>
          <cell r="EX51">
            <v>0.73483780016880473</v>
          </cell>
          <cell r="EY51">
            <v>0.70889495345403475</v>
          </cell>
          <cell r="EZ51">
            <v>0.66822141866276752</v>
          </cell>
          <cell r="FA51">
            <v>0.61783482637673615</v>
          </cell>
          <cell r="FB51">
            <v>0.73537482582509028</v>
          </cell>
          <cell r="FC51">
            <v>0.81973629449917951</v>
          </cell>
          <cell r="FD51">
            <v>0.30051639789421358</v>
          </cell>
          <cell r="FE51">
            <v>0.66073282415514711</v>
          </cell>
          <cell r="FF51">
            <v>0.76612679429806008</v>
          </cell>
          <cell r="FG51">
            <v>0.59448536693173537</v>
          </cell>
          <cell r="FH51">
            <v>0.60242231781155908</v>
          </cell>
          <cell r="FI51">
            <v>0.54273745885436142</v>
          </cell>
          <cell r="FJ51">
            <v>0.53801212221553385</v>
          </cell>
          <cell r="FK51">
            <v>0.53214496466161165</v>
          </cell>
          <cell r="FL51">
            <v>0.50129064626818831</v>
          </cell>
          <cell r="FM51">
            <v>0.36062862586598499</v>
          </cell>
          <cell r="FN51">
            <v>0.56939145200642827</v>
          </cell>
          <cell r="FO51">
            <v>0.5187326645450554</v>
          </cell>
          <cell r="FP51">
            <v>0.91408822207299067</v>
          </cell>
          <cell r="FQ51">
            <v>-2.2082836018388292</v>
          </cell>
          <cell r="FR51">
            <v>0.18598708377959383</v>
          </cell>
          <cell r="FS51">
            <v>-2.5688097077292582E-2</v>
          </cell>
          <cell r="FT51">
            <v>1.533127409629742E-4</v>
          </cell>
          <cell r="FU51">
            <v>0.6022171640806846</v>
          </cell>
          <cell r="FV51">
            <v>0.64090822400493153</v>
          </cell>
          <cell r="FW51">
            <v>0.65442317368523106</v>
          </cell>
          <cell r="FX51">
            <v>0.62356594606434612</v>
          </cell>
          <cell r="FY51">
            <v>0.37585281732661713</v>
          </cell>
          <cell r="FZ51">
            <v>0.76437230881323615</v>
          </cell>
          <cell r="GA51">
            <v>-1.503998394489841</v>
          </cell>
          <cell r="GB51">
            <v>0.13915358619705387</v>
          </cell>
          <cell r="GC51">
            <v>4.0018084379326524E-2</v>
          </cell>
          <cell r="GD51">
            <v>4.1773055212559029E-2</v>
          </cell>
          <cell r="GE51">
            <v>-9.1475171671362432E-2</v>
          </cell>
          <cell r="GF51">
            <v>-0.10427022228665805</v>
          </cell>
          <cell r="GG51">
            <v>-0.68419379856476326</v>
          </cell>
          <cell r="GH51">
            <v>-0.67352385341018817</v>
          </cell>
          <cell r="GI51">
            <v>-0.64811257970815461</v>
          </cell>
          <cell r="GJ51">
            <v>-0.66436652297761611</v>
          </cell>
          <cell r="GK51">
            <v>-0.97694868890752673</v>
          </cell>
          <cell r="GL51">
            <v>3.1715510508335569</v>
          </cell>
          <cell r="GM51">
            <v>0.91684967593681677</v>
          </cell>
          <cell r="GN51">
            <v>1.2600181195225275</v>
          </cell>
          <cell r="GO51">
            <v>1.2065427802635753</v>
          </cell>
          <cell r="GP51">
            <v>1.4340844444186303</v>
          </cell>
          <cell r="GQ51">
            <v>1.178393821761702</v>
          </cell>
          <cell r="GR51">
            <v>1.1663065154798602</v>
          </cell>
          <cell r="GS51">
            <v>1.2396098861540565</v>
          </cell>
          <cell r="GT51">
            <v>1.246310798857067</v>
          </cell>
          <cell r="GU51">
            <v>1.2605254921859768</v>
          </cell>
          <cell r="GV51">
            <v>1.2194936326196881</v>
          </cell>
          <cell r="GW51">
            <v>0.95927523069774168</v>
          </cell>
          <cell r="GX51">
            <v>0.63160940409380828</v>
          </cell>
          <cell r="GY51">
            <v>0.60176565362566237</v>
          </cell>
          <cell r="GZ51">
            <v>0.80197649322482789</v>
          </cell>
          <cell r="HA51">
            <v>0.74824957685177651</v>
          </cell>
          <cell r="HB51">
            <v>0.71076278473888976</v>
          </cell>
          <cell r="HC51">
            <v>0.74005037302961796</v>
          </cell>
          <cell r="HD51">
            <v>0.72791687227929458</v>
          </cell>
          <cell r="HE51">
            <v>0.80693997463390588</v>
          </cell>
          <cell r="HF51">
            <v>0.8219814551374327</v>
          </cell>
          <cell r="HG51">
            <v>0.82617774339590255</v>
          </cell>
          <cell r="HH51">
            <v>0.76809397759738829</v>
          </cell>
          <cell r="HI51">
            <v>0.60590621054319627</v>
          </cell>
          <cell r="HJ51">
            <v>0.62100842785332588</v>
          </cell>
          <cell r="HK51">
            <v>0.43018400194256401</v>
          </cell>
          <cell r="HL51">
            <v>0.55887842521885034</v>
          </cell>
          <cell r="HM51">
            <v>0.5955778050370526</v>
          </cell>
          <cell r="HN51">
            <v>0.48327733818240404</v>
          </cell>
          <cell r="HO51">
            <v>0.54340975167919225</v>
          </cell>
          <cell r="HP51">
            <v>0.5578843406459697</v>
          </cell>
          <cell r="HQ51">
            <v>0.60142168236309601</v>
          </cell>
          <cell r="HR51">
            <v>0.63328874446948191</v>
          </cell>
          <cell r="HS51">
            <v>0.61474007223590377</v>
          </cell>
          <cell r="HT51">
            <v>0.55137352619307478</v>
          </cell>
          <cell r="HU51">
            <v>0.44830401323316948</v>
          </cell>
          <cell r="HV51"/>
          <cell r="HW51"/>
          <cell r="HX51">
            <v>9.5865272163447868E-2</v>
          </cell>
          <cell r="HY51">
            <v>9.2718513952087189E-2</v>
          </cell>
          <cell r="HZ51">
            <v>8.6933532022327453E-2</v>
          </cell>
          <cell r="IA51">
            <v>8.4696515139316642E-2</v>
          </cell>
          <cell r="IB51">
            <v>8.3486802896493684E-2</v>
          </cell>
          <cell r="IC51">
            <v>8.1069993378454219E-2</v>
          </cell>
          <cell r="ID51">
            <v>7.980110523124595E-2</v>
          </cell>
        </row>
        <row r="52">
          <cell r="B52" t="str">
            <v>a43</v>
          </cell>
          <cell r="C52"/>
          <cell r="D52" t="str">
            <v>Produtos farmacêuticos</v>
          </cell>
          <cell r="E52">
            <v>0.14484127253584234</v>
          </cell>
          <cell r="F52">
            <v>0.22706291797776146</v>
          </cell>
          <cell r="G52">
            <v>0.25577804219723532</v>
          </cell>
          <cell r="H52">
            <v>0.60022896321160601</v>
          </cell>
          <cell r="I52">
            <v>0.3500641154494275</v>
          </cell>
          <cell r="J52">
            <v>0.26257216735075417</v>
          </cell>
          <cell r="K52">
            <v>0.20258699633812682</v>
          </cell>
          <cell r="L52">
            <v>-1.2779676013548169</v>
          </cell>
          <cell r="M52">
            <v>-0.18471650133845685</v>
          </cell>
          <cell r="N52">
            <v>-0.28074491102455568</v>
          </cell>
          <cell r="O52">
            <v>2.976853441714411E-2</v>
          </cell>
          <cell r="P52">
            <v>0.39068169062481672</v>
          </cell>
          <cell r="Q52">
            <v>0.31403913551298501</v>
          </cell>
          <cell r="R52">
            <v>0.62836229088382822</v>
          </cell>
          <cell r="S52">
            <v>0.9487761528764338</v>
          </cell>
          <cell r="T52">
            <v>-0.83777270513189706</v>
          </cell>
          <cell r="U52">
            <v>0.22192600047708311</v>
          </cell>
          <cell r="V52">
            <v>0.68578718911965098</v>
          </cell>
          <cell r="W52">
            <v>0.57618718670902069</v>
          </cell>
          <cell r="X52">
            <v>-0.63996952677970853</v>
          </cell>
          <cell r="Y52">
            <v>0.10525024002751593</v>
          </cell>
          <cell r="Z52">
            <v>0.73880228926699942</v>
          </cell>
          <cell r="AA52">
            <v>0.73115519555899766</v>
          </cell>
          <cell r="AB52">
            <v>-9.4366269848151774E-2</v>
          </cell>
          <cell r="AC52">
            <v>0.42671940225133653</v>
          </cell>
          <cell r="AD52">
            <v>0.4479507966271683</v>
          </cell>
          <cell r="AE52">
            <v>0.53153167874349094</v>
          </cell>
          <cell r="AF52">
            <v>0.16650187251316595</v>
          </cell>
          <cell r="AG52">
            <v>0.73900739766257573</v>
          </cell>
          <cell r="AH52">
            <v>0.65606881304537978</v>
          </cell>
          <cell r="AI52">
            <v>0.77487653747365925</v>
          </cell>
          <cell r="AJ52">
            <v>0.99703642180311647</v>
          </cell>
          <cell r="AK52">
            <v>0.47171429359511308</v>
          </cell>
          <cell r="AL52">
            <v>0.41154283472519637</v>
          </cell>
          <cell r="AM52">
            <v>0.36302242858002387</v>
          </cell>
          <cell r="AN52">
            <v>0.24321555324353028</v>
          </cell>
          <cell r="AO52">
            <v>0.28748652702577715</v>
          </cell>
          <cell r="AP52">
            <v>0.13026965605853036</v>
          </cell>
          <cell r="AQ52">
            <v>0.18838379973288966</v>
          </cell>
          <cell r="AR52">
            <v>0.43324785376348984</v>
          </cell>
          <cell r="AS52">
            <v>0.23378574983840394</v>
          </cell>
          <cell r="AT52">
            <v>-7.8940369908764296E-2</v>
          </cell>
          <cell r="AU52">
            <v>0.40755304517811908</v>
          </cell>
          <cell r="AV52">
            <v>0.25831087490541904</v>
          </cell>
          <cell r="AW52">
            <v>0.30338324073575507</v>
          </cell>
          <cell r="AX52">
            <v>0.50522410251814165</v>
          </cell>
          <cell r="AY52">
            <v>0.20223507807006058</v>
          </cell>
          <cell r="AZ52">
            <v>0.35223285562699402</v>
          </cell>
          <cell r="BA52">
            <v>0.37772826190740716</v>
          </cell>
          <cell r="BB52">
            <v>-1.8837707939027837E-2</v>
          </cell>
          <cell r="BC52">
            <v>0.36236587575359636</v>
          </cell>
          <cell r="BD52">
            <v>0.43194916041666431</v>
          </cell>
          <cell r="BE52">
            <v>0.14288693229794092</v>
          </cell>
          <cell r="BF52">
            <v>0.12694347032704911</v>
          </cell>
          <cell r="BG52">
            <v>0.50524141034348702</v>
          </cell>
          <cell r="BH52">
            <v>0.40240002650185147</v>
          </cell>
          <cell r="BI52">
            <v>0.30939246604245341</v>
          </cell>
          <cell r="BJ52">
            <v>0.50809126955100226</v>
          </cell>
          <cell r="BK52">
            <v>0.29724396032644052</v>
          </cell>
          <cell r="BL52">
            <v>0.39741430733069194</v>
          </cell>
          <cell r="BM52">
            <v>0.17966945855675931</v>
          </cell>
          <cell r="BN52">
            <v>0.52791991095644164</v>
          </cell>
          <cell r="BO52">
            <v>0.4342331044677934</v>
          </cell>
          <cell r="BP52">
            <v>0.50943187349633945</v>
          </cell>
          <cell r="BQ52">
            <v>0.29985372823186651</v>
          </cell>
          <cell r="BR52">
            <v>0.93671752328891955</v>
          </cell>
          <cell r="BS52">
            <v>0.36350396617498859</v>
          </cell>
          <cell r="BT52">
            <v>-0.46048750903939606</v>
          </cell>
          <cell r="BU52">
            <v>3.0070720544102869E-2</v>
          </cell>
          <cell r="BV52">
            <v>0.10008624781769981</v>
          </cell>
          <cell r="BW52">
            <v>0.51967364837399543</v>
          </cell>
          <cell r="BX52">
            <v>0.80983219561878172</v>
          </cell>
          <cell r="BY52">
            <v>0.36037737785193258</v>
          </cell>
          <cell r="BZ52">
            <v>0.50576483261978922</v>
          </cell>
          <cell r="CA52">
            <v>0.46174812853448088</v>
          </cell>
          <cell r="CB52">
            <v>0.16609283852282886</v>
          </cell>
          <cell r="CC52">
            <v>0.48748598324728221</v>
          </cell>
          <cell r="CD52">
            <v>0.36797462561229111</v>
          </cell>
          <cell r="CE52">
            <v>0.18436829596369364</v>
          </cell>
          <cell r="CF52">
            <v>0.89798873055748629</v>
          </cell>
          <cell r="CG52">
            <v>0.58865667581351033</v>
          </cell>
          <cell r="CH52">
            <v>3.8042171584478979E-2</v>
          </cell>
          <cell r="CI52">
            <v>0.40033484875958436</v>
          </cell>
          <cell r="CJ52">
            <v>-3.8992566490691161E-2</v>
          </cell>
          <cell r="CK52">
            <v>0.43889420823826697</v>
          </cell>
          <cell r="CL52">
            <v>0.28769481835450961</v>
          </cell>
          <cell r="CM52">
            <v>0.60833758551564188</v>
          </cell>
          <cell r="CN52">
            <v>0.41838857302691679</v>
          </cell>
          <cell r="CO52">
            <v>0.62625865372289979</v>
          </cell>
          <cell r="CP52">
            <v>0.49788746236514214</v>
          </cell>
          <cell r="CQ52">
            <v>0.22202048094442262</v>
          </cell>
          <cell r="CR52">
            <v>-0.27483043475000102</v>
          </cell>
          <cell r="CS52">
            <v>0.43157578099466321</v>
          </cell>
          <cell r="CT52">
            <v>0.31210976310495653</v>
          </cell>
          <cell r="CU52">
            <v>0.52613570463908843</v>
          </cell>
          <cell r="CV52">
            <v>0.38272367132105956</v>
          </cell>
          <cell r="CW52">
            <v>0.50086986057917215</v>
          </cell>
          <cell r="CX52">
            <v>0.53553544976769274</v>
          </cell>
          <cell r="CY52">
            <v>0.44755201185975579</v>
          </cell>
          <cell r="CZ52">
            <v>0.6741347365981909</v>
          </cell>
          <cell r="DA52">
            <v>0.46212342807775997</v>
          </cell>
          <cell r="DB52">
            <v>0.29527475176899998</v>
          </cell>
          <cell r="DC52">
            <v>0.36280537877925667</v>
          </cell>
          <cell r="DD52">
            <v>1.1656913014247721</v>
          </cell>
          <cell r="DE52">
            <v>0.63363035008021029</v>
          </cell>
          <cell r="DF52">
            <v>0.62356545936306418</v>
          </cell>
          <cell r="DG52">
            <v>0.55657976494197214</v>
          </cell>
          <cell r="DH52">
            <v>0.21516137725569706</v>
          </cell>
          <cell r="DI52">
            <v>0.79742377597187897</v>
          </cell>
          <cell r="DJ52">
            <v>0.50239158267623907</v>
          </cell>
          <cell r="DK52">
            <v>0.43869795086047247</v>
          </cell>
          <cell r="DL52">
            <v>0.62519636589813388</v>
          </cell>
          <cell r="DM52">
            <v>0.46322615957284086</v>
          </cell>
          <cell r="DN52">
            <v>0.57854244721173131</v>
          </cell>
          <cell r="DO52">
            <v>0.50693258772827221</v>
          </cell>
          <cell r="DP52">
            <v>4.1495779575542997</v>
          </cell>
          <cell r="DQ52">
            <v>2.1898822782617628</v>
          </cell>
          <cell r="DR52">
            <v>0.61386101215302347</v>
          </cell>
          <cell r="DS52">
            <v>0.62209183880912633</v>
          </cell>
          <cell r="DT52">
            <v>0.86639589792838478</v>
          </cell>
          <cell r="DU52">
            <v>0.45653898028348294</v>
          </cell>
          <cell r="DV52">
            <v>0.46946993576220564</v>
          </cell>
          <cell r="DW52">
            <v>0.55215354899648617</v>
          </cell>
          <cell r="DX52">
            <v>0.33701447781955096</v>
          </cell>
          <cell r="DY52">
            <v>0.60673998833919995</v>
          </cell>
          <cell r="DZ52">
            <v>0.55124215490707229</v>
          </cell>
          <cell r="EA52">
            <v>0.63136320260137779</v>
          </cell>
          <cell r="EB52">
            <v>1.0667471565952269E-2</v>
          </cell>
          <cell r="EC52">
            <v>6.4349681724195307E-2</v>
          </cell>
          <cell r="ED52">
            <v>0.29413038165580474</v>
          </cell>
          <cell r="EE52">
            <v>0.33161451870655867</v>
          </cell>
          <cell r="EF52">
            <v>0.54798748872420333</v>
          </cell>
          <cell r="EG52">
            <v>-6.6610896693219956E-2</v>
          </cell>
          <cell r="EH52">
            <v>0.70552249588264715</v>
          </cell>
          <cell r="EI52">
            <v>0.15299108156069963</v>
          </cell>
          <cell r="EJ52">
            <v>0.45011888480527773</v>
          </cell>
          <cell r="EK52">
            <v>0.46902398839741011</v>
          </cell>
          <cell r="EL52">
            <v>-2.7874121828290299E-2</v>
          </cell>
          <cell r="EM52">
            <v>0.17116454324495578</v>
          </cell>
          <cell r="EN52">
            <v>-0.37797315126117326</v>
          </cell>
          <cell r="EO52">
            <v>-0.18130359938490415</v>
          </cell>
          <cell r="EP52">
            <v>7.2310882183600711E-2</v>
          </cell>
          <cell r="EQ52">
            <v>9.2040814317130071E-2</v>
          </cell>
          <cell r="ER52">
            <v>0.49833940844195013</v>
          </cell>
          <cell r="ES52">
            <v>0.46792049155435222</v>
          </cell>
          <cell r="ET52">
            <v>0.16307173233387573</v>
          </cell>
          <cell r="EU52">
            <v>0.24440340478442124</v>
          </cell>
          <cell r="EV52">
            <v>-4.5614449988292449E-2</v>
          </cell>
          <cell r="EW52">
            <v>-0.18151617868102221</v>
          </cell>
          <cell r="EX52">
            <v>0.16320089135368221</v>
          </cell>
          <cell r="EY52">
            <v>0.33245261714867524</v>
          </cell>
          <cell r="EZ52">
            <v>0.30617588980506127</v>
          </cell>
          <cell r="FA52">
            <v>0.19812588814318133</v>
          </cell>
          <cell r="FB52">
            <v>0.17188028351353069</v>
          </cell>
          <cell r="FC52">
            <v>0.16030032254079174</v>
          </cell>
          <cell r="FD52">
            <v>0.2872301691878647</v>
          </cell>
          <cell r="FE52">
            <v>0.41637261723650454</v>
          </cell>
          <cell r="FF52">
            <v>0.22008596248959122</v>
          </cell>
          <cell r="FG52">
            <v>0.27142680771959249</v>
          </cell>
          <cell r="FH52">
            <v>0.44233138945375572</v>
          </cell>
          <cell r="FI52">
            <v>0.45080711261660156</v>
          </cell>
          <cell r="FJ52">
            <v>-9.9929321375284985E-2</v>
          </cell>
          <cell r="FK52">
            <v>0.18563501471311383</v>
          </cell>
          <cell r="FL52">
            <v>-3.7535205348962819</v>
          </cell>
          <cell r="FM52">
            <v>-1.7630168924698211</v>
          </cell>
          <cell r="FN52">
            <v>1.5745970860854044</v>
          </cell>
          <cell r="FO52">
            <v>0.60769116888643282</v>
          </cell>
          <cell r="FP52">
            <v>-2.6951259228184199E-2</v>
          </cell>
          <cell r="FQ52">
            <v>0.2620023083399019</v>
          </cell>
          <cell r="FR52">
            <v>-0.11287304082435412</v>
          </cell>
          <cell r="FS52">
            <v>9.7654488664460359E-2</v>
          </cell>
          <cell r="FT52">
            <v>0.44028069150172655</v>
          </cell>
          <cell r="FU52">
            <v>0.33112332173197956</v>
          </cell>
          <cell r="FV52">
            <v>0.54435845950848716</v>
          </cell>
          <cell r="FW52">
            <v>-4.6451966377873077E-2</v>
          </cell>
          <cell r="FX52">
            <v>0.3507287596869304</v>
          </cell>
          <cell r="FY52">
            <v>0.88738431586972411</v>
          </cell>
          <cell r="FZ52">
            <v>0.40551567513055886</v>
          </cell>
          <cell r="GA52">
            <v>-0.21628817475641426</v>
          </cell>
          <cell r="GB52">
            <v>0.46176012145548384</v>
          </cell>
          <cell r="GC52">
            <v>0.31539834230184738</v>
          </cell>
          <cell r="GD52">
            <v>1.234416562007425</v>
          </cell>
          <cell r="GE52">
            <v>1.4325254855870071</v>
          </cell>
          <cell r="GF52">
            <v>0.4323779095081477</v>
          </cell>
          <cell r="GG52">
            <v>0.48926829209992206</v>
          </cell>
          <cell r="GH52">
            <v>0.81471413508434409</v>
          </cell>
          <cell r="GI52">
            <v>1.7054774665079719</v>
          </cell>
          <cell r="GJ52">
            <v>3.550120443735409</v>
          </cell>
          <cell r="GK52">
            <v>1.9585672390337976</v>
          </cell>
          <cell r="GL52">
            <v>0.76796879230175819</v>
          </cell>
          <cell r="GM52">
            <v>0.98011744003633794</v>
          </cell>
          <cell r="GN52">
            <v>0.66347621602973561</v>
          </cell>
          <cell r="GO52">
            <v>0.72100399752670796</v>
          </cell>
          <cell r="GP52">
            <v>0.30302489771803209</v>
          </cell>
          <cell r="GQ52">
            <v>0.18314710261446976</v>
          </cell>
          <cell r="GR52">
            <v>0.76347289918221861</v>
          </cell>
          <cell r="GS52">
            <v>0.5391028668443596</v>
          </cell>
          <cell r="GT52">
            <v>8.4386885405479006E-2</v>
          </cell>
          <cell r="GU52">
            <v>0.83523074712425682</v>
          </cell>
          <cell r="GV52">
            <v>0.98779953468286408</v>
          </cell>
          <cell r="GW52">
            <v>0.40916560465885254</v>
          </cell>
          <cell r="GX52">
            <v>-0.18254537178823682</v>
          </cell>
          <cell r="GY52">
            <v>0.65804987952662941</v>
          </cell>
          <cell r="GZ52">
            <v>0.44911730582275311</v>
          </cell>
          <cell r="HA52">
            <v>0.46323191092984928</v>
          </cell>
          <cell r="HB52">
            <v>0.38779484864552671</v>
          </cell>
          <cell r="HC52">
            <v>0.80014584331924254</v>
          </cell>
          <cell r="HD52">
            <v>0.32849811018786568</v>
          </cell>
          <cell r="HE52">
            <v>0.83371008190896134</v>
          </cell>
          <cell r="HF52">
            <v>0.66692979008801956</v>
          </cell>
          <cell r="HG52">
            <v>0.65222582898259418</v>
          </cell>
          <cell r="HH52">
            <v>0.31943878093818512</v>
          </cell>
          <cell r="HI52">
            <v>-8.3735147661244014E-2</v>
          </cell>
          <cell r="HJ52">
            <v>0.68376319971062571</v>
          </cell>
          <cell r="HK52">
            <v>0.34551144660059663</v>
          </cell>
          <cell r="HL52">
            <v>0.48813073071573854</v>
          </cell>
          <cell r="HM52">
            <v>0.56622489138496235</v>
          </cell>
          <cell r="HN52">
            <v>0.7089016156612189</v>
          </cell>
          <cell r="HO52">
            <v>1.0347764064817966E-2</v>
          </cell>
          <cell r="HP52">
            <v>0.6505759704493812</v>
          </cell>
          <cell r="HQ52">
            <v>0.34369401944101696</v>
          </cell>
          <cell r="HR52">
            <v>0.46312041672184989</v>
          </cell>
          <cell r="HS52">
            <v>8.1483163990043295E-2</v>
          </cell>
          <cell r="HT52">
            <v>-0.10823346217839003</v>
          </cell>
          <cell r="HU52">
            <v>0.29769285516042032</v>
          </cell>
          <cell r="HV52"/>
          <cell r="HW52"/>
          <cell r="HX52">
            <v>5.8788880158063828E-2</v>
          </cell>
          <cell r="HY52">
            <v>6.3147091424677448E-2</v>
          </cell>
          <cell r="HZ52">
            <v>6.0137556998282271E-2</v>
          </cell>
          <cell r="IA52">
            <v>6.0142131209688143E-2</v>
          </cell>
          <cell r="IB52">
            <v>6.1244351492668381E-2</v>
          </cell>
          <cell r="IC52">
            <v>6.3935459971619979E-2</v>
          </cell>
          <cell r="ID52">
            <v>5.8077459133862863E-2</v>
          </cell>
        </row>
        <row r="53">
          <cell r="B53" t="str">
            <v>a44</v>
          </cell>
          <cell r="C53"/>
          <cell r="D53" t="str">
            <v>Transporte público</v>
          </cell>
          <cell r="E53">
            <v>0.32706874965620614</v>
          </cell>
          <cell r="F53">
            <v>0.56591580847158696</v>
          </cell>
          <cell r="G53">
            <v>0.38662415292402841</v>
          </cell>
          <cell r="H53">
            <v>3.8891574846097825</v>
          </cell>
          <cell r="I53">
            <v>-0.21919932516736651</v>
          </cell>
          <cell r="J53">
            <v>0.49940653959718873</v>
          </cell>
          <cell r="K53">
            <v>0.17864392005640184</v>
          </cell>
          <cell r="L53">
            <v>0.33060356110854627</v>
          </cell>
          <cell r="M53">
            <v>0.42411166464688677</v>
          </cell>
          <cell r="N53">
            <v>0.32443013390117414</v>
          </cell>
          <cell r="O53">
            <v>0.32858939092096762</v>
          </cell>
          <cell r="P53">
            <v>0.65515894817194464</v>
          </cell>
          <cell r="Q53">
            <v>0.45220587378823041</v>
          </cell>
          <cell r="R53">
            <v>0.59919194086430139</v>
          </cell>
          <cell r="S53">
            <v>0.36720805231193765</v>
          </cell>
          <cell r="T53">
            <v>0.33297877581578916</v>
          </cell>
          <cell r="U53">
            <v>-0.8524971874839764</v>
          </cell>
          <cell r="V53">
            <v>0.13847821124954862</v>
          </cell>
          <cell r="W53">
            <v>0.28784923937502072</v>
          </cell>
          <cell r="X53">
            <v>0.42451981578123821</v>
          </cell>
          <cell r="Y53">
            <v>0.42823596485392557</v>
          </cell>
          <cell r="Z53">
            <v>0.39744169010927521</v>
          </cell>
          <cell r="AA53">
            <v>0.5953938936103782</v>
          </cell>
          <cell r="AB53">
            <v>0.35711478152562393</v>
          </cell>
          <cell r="AC53">
            <v>0.39278213289347264</v>
          </cell>
          <cell r="AD53">
            <v>0.63159789444181058</v>
          </cell>
          <cell r="AE53">
            <v>0.43140257425642403</v>
          </cell>
          <cell r="AF53">
            <v>0.82007569152861493</v>
          </cell>
          <cell r="AG53">
            <v>0.75634532031305923</v>
          </cell>
          <cell r="AH53">
            <v>0.57976991734507521</v>
          </cell>
          <cell r="AI53">
            <v>0.20268535203335603</v>
          </cell>
          <cell r="AJ53">
            <v>0.44183065757938778</v>
          </cell>
          <cell r="AK53">
            <v>0.52228543987260423</v>
          </cell>
          <cell r="AL53">
            <v>0.4928802325173649</v>
          </cell>
          <cell r="AM53">
            <v>0.41020628758950295</v>
          </cell>
          <cell r="AN53">
            <v>0.53881491191143027</v>
          </cell>
          <cell r="AO53">
            <v>0.41490671607320451</v>
          </cell>
          <cell r="AP53">
            <v>0.56995917849427258</v>
          </cell>
          <cell r="AQ53">
            <v>0.40980804968930329</v>
          </cell>
          <cell r="AR53">
            <v>9.8119189735967893E-3</v>
          </cell>
          <cell r="AS53">
            <v>1.2359017431370631</v>
          </cell>
          <cell r="AT53">
            <v>1.2636349080775062</v>
          </cell>
          <cell r="AU53">
            <v>0.39103268532576863</v>
          </cell>
          <cell r="AV53">
            <v>0.3410919006527422</v>
          </cell>
          <cell r="AW53">
            <v>0.25683754675482362</v>
          </cell>
          <cell r="AX53">
            <v>0.17533318347764748</v>
          </cell>
          <cell r="AY53">
            <v>0.41801701491127119</v>
          </cell>
          <cell r="AZ53">
            <v>0.11137153955419876</v>
          </cell>
          <cell r="BA53">
            <v>0.48171556181787878</v>
          </cell>
          <cell r="BB53">
            <v>0.3406651237659446</v>
          </cell>
          <cell r="BC53">
            <v>0.61108958545457881</v>
          </cell>
          <cell r="BD53">
            <v>0.20879761055836354</v>
          </cell>
          <cell r="BE53">
            <v>1.6400702451371956</v>
          </cell>
          <cell r="BF53">
            <v>0.65728637611613294</v>
          </cell>
          <cell r="BG53">
            <v>0.91911128609494597</v>
          </cell>
          <cell r="BH53">
            <v>0.70993307076119549</v>
          </cell>
          <cell r="BI53">
            <v>0.73432133792744025</v>
          </cell>
          <cell r="BJ53">
            <v>0.62388574179246348</v>
          </cell>
          <cell r="BK53">
            <v>0.55704898916744128</v>
          </cell>
          <cell r="BL53">
            <v>0.4726936133867099</v>
          </cell>
          <cell r="BM53">
            <v>0.39290794185531297</v>
          </cell>
          <cell r="BN53">
            <v>0.36764580728210206</v>
          </cell>
          <cell r="BO53">
            <v>0.37966564953218551</v>
          </cell>
          <cell r="BP53">
            <v>0.22823746413844503</v>
          </cell>
          <cell r="BQ53">
            <v>0.55348352526998212</v>
          </cell>
          <cell r="BR53">
            <v>0.1475714525988252</v>
          </cell>
          <cell r="BS53">
            <v>6.6618141394542363E-2</v>
          </cell>
          <cell r="BT53">
            <v>0.41544404201829366</v>
          </cell>
          <cell r="BU53">
            <v>0.32677266367804236</v>
          </cell>
          <cell r="BV53">
            <v>0.8682397565020068</v>
          </cell>
          <cell r="BW53">
            <v>0.75208715037653917</v>
          </cell>
          <cell r="BX53">
            <v>0.74540866155203389</v>
          </cell>
          <cell r="BY53">
            <v>0.44040863948853826</v>
          </cell>
          <cell r="BZ53">
            <v>0.39727212061218609</v>
          </cell>
          <cell r="CA53">
            <v>0.41702211367289976</v>
          </cell>
          <cell r="CB53">
            <v>0.12076994268070962</v>
          </cell>
          <cell r="CC53">
            <v>-0.92067453230167473</v>
          </cell>
          <cell r="CD53">
            <v>-0.24054754190356675</v>
          </cell>
          <cell r="CE53">
            <v>3.6229471776181299E-3</v>
          </cell>
          <cell r="CF53">
            <v>0.25192083603151616</v>
          </cell>
          <cell r="CG53">
            <v>0.23176420633912187</v>
          </cell>
          <cell r="CH53">
            <v>2.0347942965689185</v>
          </cell>
          <cell r="CI53">
            <v>-2.2272328003298298</v>
          </cell>
          <cell r="CJ53">
            <v>0.31795352516890318</v>
          </cell>
          <cell r="CK53">
            <v>0.50605631342699553</v>
          </cell>
          <cell r="CL53">
            <v>0.87996814980630234</v>
          </cell>
          <cell r="CM53">
            <v>0.43652875930042967</v>
          </cell>
          <cell r="CN53">
            <v>0.1026104247429771</v>
          </cell>
          <cell r="CO53">
            <v>-0.97152777814207525</v>
          </cell>
          <cell r="CP53">
            <v>9.8434103460220967E-3</v>
          </cell>
          <cell r="CQ53">
            <v>0.20405447506746555</v>
          </cell>
          <cell r="CR53">
            <v>0.55852070907289431</v>
          </cell>
          <cell r="CS53">
            <v>0.8791815466174171</v>
          </cell>
          <cell r="CT53">
            <v>0.5919083056586345</v>
          </cell>
          <cell r="CU53">
            <v>0.63745825382892463</v>
          </cell>
          <cell r="CV53">
            <v>0.50116537416960227</v>
          </cell>
          <cell r="CW53">
            <v>0.60256536394919635</v>
          </cell>
          <cell r="CX53">
            <v>0.41531350439160519</v>
          </cell>
          <cell r="CY53">
            <v>0.55585113159402511</v>
          </cell>
          <cell r="CZ53">
            <v>0.18271878919715334</v>
          </cell>
          <cell r="DA53">
            <v>5.0989192159319572</v>
          </cell>
          <cell r="DB53">
            <v>1.188211202298703</v>
          </cell>
          <cell r="DC53">
            <v>0.44449360692648554</v>
          </cell>
          <cell r="DD53">
            <v>0.41187061241826939</v>
          </cell>
          <cell r="DE53">
            <v>0.63969650342781392</v>
          </cell>
          <cell r="DF53">
            <v>0.60884622828207569</v>
          </cell>
          <cell r="DG53">
            <v>0.68982501988476486</v>
          </cell>
          <cell r="DH53">
            <v>0.88465293545473855</v>
          </cell>
          <cell r="DI53">
            <v>0.74359216084707214</v>
          </cell>
          <cell r="DJ53">
            <v>0.72408025060610726</v>
          </cell>
          <cell r="DK53">
            <v>1.1944303674417824</v>
          </cell>
          <cell r="DL53">
            <v>0.23036274015547065</v>
          </cell>
          <cell r="DM53">
            <v>3.4896399446519268</v>
          </cell>
          <cell r="DN53">
            <v>1.0902658235966101</v>
          </cell>
          <cell r="DO53">
            <v>3.0653819826227391E-2</v>
          </cell>
          <cell r="DP53">
            <v>0.83452958380956943</v>
          </cell>
          <cell r="DQ53">
            <v>0.39036021505482665</v>
          </cell>
          <cell r="DR53">
            <v>0.36646574715597069</v>
          </cell>
          <cell r="DS53">
            <v>0.75464457237244176</v>
          </cell>
          <cell r="DT53">
            <v>0.39772618991132447</v>
          </cell>
          <cell r="DU53">
            <v>0.73063475737657768</v>
          </cell>
          <cell r="DV53">
            <v>0.42532648785326899</v>
          </cell>
          <cell r="DW53">
            <v>0.41515814269487805</v>
          </cell>
          <cell r="DX53">
            <v>0.14439588381389967</v>
          </cell>
          <cell r="DY53">
            <v>0.84867670797561345</v>
          </cell>
          <cell r="DZ53">
            <v>0.94409247273236474</v>
          </cell>
          <cell r="EA53">
            <v>7.450574818375344E-2</v>
          </cell>
          <cell r="EB53">
            <v>0.62905426745332704</v>
          </cell>
          <cell r="EC53">
            <v>0.48687120388308358</v>
          </cell>
          <cell r="ED53">
            <v>0.2458162950727143</v>
          </cell>
          <cell r="EE53">
            <v>8.1677169075817346E-2</v>
          </cell>
          <cell r="EF53">
            <v>0.32438367918052791</v>
          </cell>
          <cell r="EG53">
            <v>-0.1542717093839201</v>
          </cell>
          <cell r="EH53">
            <v>0.37903487571561811</v>
          </cell>
          <cell r="EI53">
            <v>2.9691360275734269E-2</v>
          </cell>
          <cell r="EJ53">
            <v>-0.16117553649473848</v>
          </cell>
          <cell r="EK53">
            <v>-9.5536739836759921E-2</v>
          </cell>
          <cell r="EL53">
            <v>0.46085316842894031</v>
          </cell>
          <cell r="EM53">
            <v>0.28273295563198531</v>
          </cell>
          <cell r="EN53">
            <v>0.27139607697455403</v>
          </cell>
          <cell r="EO53">
            <v>0.33971132754828659</v>
          </cell>
          <cell r="EP53">
            <v>0.6708280919220897</v>
          </cell>
          <cell r="EQ53">
            <v>1.4855599833842064</v>
          </cell>
          <cell r="ER53">
            <v>0.25151126847168825</v>
          </cell>
          <cell r="ES53">
            <v>0.40153900904317652</v>
          </cell>
          <cell r="ET53">
            <v>0.31492453300894852</v>
          </cell>
          <cell r="EU53">
            <v>0.36887736045503061</v>
          </cell>
          <cell r="EV53">
            <v>0.60299434610359981</v>
          </cell>
          <cell r="EW53">
            <v>0.99064939982656597</v>
          </cell>
          <cell r="EX53">
            <v>0.29429249214214792</v>
          </cell>
          <cell r="EY53">
            <v>0.55863443915977484</v>
          </cell>
          <cell r="EZ53">
            <v>0.5510519129734206</v>
          </cell>
          <cell r="FA53">
            <v>0.42871906405024163</v>
          </cell>
          <cell r="FB53">
            <v>0.51592030933993271</v>
          </cell>
          <cell r="FC53">
            <v>0.33484666022907561</v>
          </cell>
          <cell r="FD53">
            <v>0.19812078888332962</v>
          </cell>
          <cell r="FE53">
            <v>0.36989304146548818</v>
          </cell>
          <cell r="FF53">
            <v>0.2608375266142815</v>
          </cell>
          <cell r="FG53">
            <v>0.35192695861438494</v>
          </cell>
          <cell r="FH53">
            <v>0.45217781875189189</v>
          </cell>
          <cell r="FI53">
            <v>-8.4774456928442987E-2</v>
          </cell>
          <cell r="FJ53">
            <v>-0.12173865799415751</v>
          </cell>
          <cell r="FK53">
            <v>0.15523972225477678</v>
          </cell>
          <cell r="FL53">
            <v>-8.6561158742881616E-4</v>
          </cell>
          <cell r="FM53">
            <v>6.0779715772497411E-2</v>
          </cell>
          <cell r="FN53">
            <v>6.1729396772165046E-2</v>
          </cell>
          <cell r="FO53">
            <v>-7.0618229670458277E-2</v>
          </cell>
          <cell r="FP53">
            <v>4.5907813699770372E-2</v>
          </cell>
          <cell r="FQ53">
            <v>0.2366331126878265</v>
          </cell>
          <cell r="FR53">
            <v>0.12019989480782556</v>
          </cell>
          <cell r="FS53">
            <v>0.12619493038393159</v>
          </cell>
          <cell r="FT53">
            <v>0.32682440150931313</v>
          </cell>
          <cell r="FU53">
            <v>-0.865073558008703</v>
          </cell>
          <cell r="FV53">
            <v>-0.51252598117098103</v>
          </cell>
          <cell r="FW53">
            <v>-1.2491087769220144E-2</v>
          </cell>
          <cell r="FX53">
            <v>-0.1743814920639295</v>
          </cell>
          <cell r="FY53">
            <v>0.35894217917740434</v>
          </cell>
          <cell r="FZ53">
            <v>0.1485493816132788</v>
          </cell>
          <cell r="GA53">
            <v>0.39831522749342696</v>
          </cell>
          <cell r="GB53">
            <v>0.43401422289048242</v>
          </cell>
          <cell r="GC53">
            <v>0.34860839898054508</v>
          </cell>
          <cell r="GD53">
            <v>0.32545747695907323</v>
          </cell>
          <cell r="GE53">
            <v>0.4723455516068924</v>
          </cell>
          <cell r="GF53">
            <v>0.39552713665381134</v>
          </cell>
          <cell r="GG53">
            <v>-0.24098505100951684</v>
          </cell>
          <cell r="GH53">
            <v>-0.1264351749408803</v>
          </cell>
          <cell r="GI53">
            <v>1.0105073296059857</v>
          </cell>
          <cell r="GJ53">
            <v>1.0543792373885879</v>
          </cell>
          <cell r="GK53">
            <v>0.34656692992899707</v>
          </cell>
          <cell r="GL53">
            <v>0.73707172609829286</v>
          </cell>
          <cell r="GM53">
            <v>0.53580034599940518</v>
          </cell>
          <cell r="GN53">
            <v>0.44566856525864296</v>
          </cell>
          <cell r="GO53">
            <v>0.26865483086740483</v>
          </cell>
          <cell r="GP53">
            <v>0.39512339719662748</v>
          </cell>
          <cell r="GQ53">
            <v>0.36255275417533994</v>
          </cell>
          <cell r="GR53">
            <v>0.33610263091028969</v>
          </cell>
          <cell r="GS53">
            <v>0.22351883948417139</v>
          </cell>
          <cell r="GT53">
            <v>6.7957524616133469E-3</v>
          </cell>
          <cell r="GU53">
            <v>0.68406163439715328</v>
          </cell>
          <cell r="GV53">
            <v>0.47727826648274174</v>
          </cell>
          <cell r="GW53">
            <v>1.5664516385637484</v>
          </cell>
          <cell r="GX53">
            <v>0.16767491740419871</v>
          </cell>
          <cell r="GY53">
            <v>-1.1315429314335859</v>
          </cell>
          <cell r="GZ53">
            <v>3.178057127817624E-2</v>
          </cell>
          <cell r="HA53">
            <v>0.36082780505259393</v>
          </cell>
          <cell r="HB53">
            <v>0.68004793387321172</v>
          </cell>
          <cell r="HC53">
            <v>-0.29651223980766872</v>
          </cell>
          <cell r="HD53">
            <v>4.3235634830068648E-2</v>
          </cell>
          <cell r="HE53">
            <v>-6.6120153297546835E-2</v>
          </cell>
          <cell r="HF53">
            <v>0.71441270413161817</v>
          </cell>
          <cell r="HG53">
            <v>7.6443645053856812E-2</v>
          </cell>
          <cell r="HH53">
            <v>-4.9953139722589412E-2</v>
          </cell>
          <cell r="HI53">
            <v>2.8786937967680615E-2</v>
          </cell>
          <cell r="HJ53">
            <v>9.1573342214985587E-2</v>
          </cell>
          <cell r="HK53">
            <v>0.44717133249004348</v>
          </cell>
          <cell r="HL53">
            <v>0.31400505176351601</v>
          </cell>
          <cell r="HM53">
            <v>0.33909854062721934</v>
          </cell>
          <cell r="HN53">
            <v>-1.765275708920754</v>
          </cell>
          <cell r="HO53">
            <v>2.5116678883896952</v>
          </cell>
          <cell r="HP53">
            <v>0.23556307293979728</v>
          </cell>
          <cell r="HQ53">
            <v>1.9582904880656571</v>
          </cell>
          <cell r="HR53">
            <v>1.4761121564174999</v>
          </cell>
          <cell r="HS53">
            <v>-0.85913039559399351</v>
          </cell>
          <cell r="HT53">
            <v>0.12473244916766646</v>
          </cell>
          <cell r="HU53">
            <v>0.21070595820043536</v>
          </cell>
          <cell r="HV53"/>
          <cell r="HW53"/>
          <cell r="HX53">
            <v>1.6965404264096096E-2</v>
          </cell>
          <cell r="HY53">
            <v>1.5976153580155028E-2</v>
          </cell>
          <cell r="HZ53">
            <v>2.1461367614387328E-2</v>
          </cell>
          <cell r="IA53">
            <v>2.3555880573599142E-2</v>
          </cell>
          <cell r="IB53">
            <v>2.5529862797334602E-2</v>
          </cell>
          <cell r="IC53">
            <v>1.3168324313226343E-3</v>
          </cell>
          <cell r="ID53">
            <v>2.8660944837362479E-2</v>
          </cell>
        </row>
        <row r="54">
          <cell r="B54" t="str">
            <v>a45</v>
          </cell>
          <cell r="C54"/>
          <cell r="D54" t="str">
            <v>Ônibus urbano</v>
          </cell>
          <cell r="E54">
            <v>0.32367613601226708</v>
          </cell>
          <cell r="F54">
            <v>0.65955984559482772</v>
          </cell>
          <cell r="G54">
            <v>0.3273770425861926</v>
          </cell>
          <cell r="H54">
            <v>4.4899741531051092</v>
          </cell>
          <cell r="I54">
            <v>-0.5268260973582386</v>
          </cell>
          <cell r="J54">
            <v>0.85454137089054427</v>
          </cell>
          <cell r="K54">
            <v>0.25118366012641502</v>
          </cell>
          <cell r="L54">
            <v>0.34656918465501008</v>
          </cell>
          <cell r="M54">
            <v>0.39066922777250568</v>
          </cell>
          <cell r="N54">
            <v>0.33802204353068532</v>
          </cell>
          <cell r="O54">
            <v>0.38038075765831536</v>
          </cell>
          <cell r="P54">
            <v>0.80095506170432884</v>
          </cell>
          <cell r="Q54">
            <v>0.55168277575256752</v>
          </cell>
          <cell r="R54">
            <v>0.64685655531707198</v>
          </cell>
          <cell r="S54">
            <v>0.34509973548387052</v>
          </cell>
          <cell r="T54">
            <v>0.23748883479211713</v>
          </cell>
          <cell r="U54">
            <v>-0.99665207490404839</v>
          </cell>
          <cell r="V54">
            <v>-0.23506926466538403</v>
          </cell>
          <cell r="W54">
            <v>0.17075582575994019</v>
          </cell>
          <cell r="X54">
            <v>0.44441838381756327</v>
          </cell>
          <cell r="Y54">
            <v>0.46702588487454477</v>
          </cell>
          <cell r="Z54">
            <v>0.30940753581715796</v>
          </cell>
          <cell r="AA54">
            <v>0.36763380345885821</v>
          </cell>
          <cell r="AB54">
            <v>0.3986700063546067</v>
          </cell>
          <cell r="AC54">
            <v>0.36972775939740643</v>
          </cell>
          <cell r="AD54">
            <v>0.58173515498647532</v>
          </cell>
          <cell r="AE54">
            <v>0.38546183825351932</v>
          </cell>
          <cell r="AF54">
            <v>0.82100513931612795</v>
          </cell>
          <cell r="AG54">
            <v>1.0040124596096831</v>
          </cell>
          <cell r="AH54">
            <v>0.33229909854580342</v>
          </cell>
          <cell r="AI54">
            <v>0.14144915470141939</v>
          </cell>
          <cell r="AJ54">
            <v>0.50216628994029122</v>
          </cell>
          <cell r="AK54">
            <v>0.58683863915665313</v>
          </cell>
          <cell r="AL54">
            <v>0.56505776967672716</v>
          </cell>
          <cell r="AM54">
            <v>0.35604168648694667</v>
          </cell>
          <cell r="AN54">
            <v>0.43204381808818937</v>
          </cell>
          <cell r="AO54">
            <v>0.39845726576007223</v>
          </cell>
          <cell r="AP54">
            <v>0.51688532220181571</v>
          </cell>
          <cell r="AQ54">
            <v>0.40709619189995294</v>
          </cell>
          <cell r="AR54">
            <v>3.5111448442521009E-2</v>
          </cell>
          <cell r="AS54">
            <v>1.6594428419469835</v>
          </cell>
          <cell r="AT54">
            <v>1.8153923422152616</v>
          </cell>
          <cell r="AU54">
            <v>0.55531867038452276</v>
          </cell>
          <cell r="AV54">
            <v>0.37339648665557945</v>
          </cell>
          <cell r="AW54">
            <v>0.17584967840231513</v>
          </cell>
          <cell r="AX54">
            <v>0.1001367437140317</v>
          </cell>
          <cell r="AY54">
            <v>0.8048249433764596</v>
          </cell>
          <cell r="AZ54">
            <v>5.5195572308235796E-2</v>
          </cell>
          <cell r="BA54">
            <v>0.41661996846545435</v>
          </cell>
          <cell r="BB54">
            <v>0.44863272780074226</v>
          </cell>
          <cell r="BC54">
            <v>0.69206626718143127</v>
          </cell>
          <cell r="BD54">
            <v>0.2788053134300128</v>
          </cell>
          <cell r="BE54">
            <v>1.9629726571181294</v>
          </cell>
          <cell r="BF54">
            <v>0.58699460324562835</v>
          </cell>
          <cell r="BG54">
            <v>0.79965532592396471</v>
          </cell>
          <cell r="BH54">
            <v>0.58728399235768336</v>
          </cell>
          <cell r="BI54">
            <v>0.96238784483202267</v>
          </cell>
          <cell r="BJ54">
            <v>0.77393121006457477</v>
          </cell>
          <cell r="BK54">
            <v>0.52213601677706833</v>
          </cell>
          <cell r="BL54">
            <v>0.45110870158522687</v>
          </cell>
          <cell r="BM54">
            <v>0.43357296319355498</v>
          </cell>
          <cell r="BN54">
            <v>0.45326188934457434</v>
          </cell>
          <cell r="BO54">
            <v>0.3710896933492478</v>
          </cell>
          <cell r="BP54">
            <v>0.33372524595900188</v>
          </cell>
          <cell r="BQ54">
            <v>0.4559890347598099</v>
          </cell>
          <cell r="BR54">
            <v>-7.5721044011345384E-2</v>
          </cell>
          <cell r="BS54">
            <v>-3.8494736751360392E-2</v>
          </cell>
          <cell r="BT54">
            <v>0.4322632035967473</v>
          </cell>
          <cell r="BU54">
            <v>0.22032248907825647</v>
          </cell>
          <cell r="BV54">
            <v>0.78391138996778409</v>
          </cell>
          <cell r="BW54">
            <v>0.7891120254064532</v>
          </cell>
          <cell r="BX54">
            <v>0.89172584619936401</v>
          </cell>
          <cell r="BY54">
            <v>0.54934620119513511</v>
          </cell>
          <cell r="BZ54">
            <v>0.48695955558888215</v>
          </cell>
          <cell r="CA54">
            <v>0.34546828645022742</v>
          </cell>
          <cell r="CB54">
            <v>0.40376043524980787</v>
          </cell>
          <cell r="CC54">
            <v>-1.6990668772745181</v>
          </cell>
          <cell r="CD54">
            <v>-0.28249372255893945</v>
          </cell>
          <cell r="CE54">
            <v>-1.0642981942766028E-2</v>
          </cell>
          <cell r="CF54">
            <v>0.13776286031976781</v>
          </cell>
          <cell r="CG54">
            <v>0.15505460600581955</v>
          </cell>
          <cell r="CH54">
            <v>2.5532048223319634</v>
          </cell>
          <cell r="CI54">
            <v>-2.6571077824966665</v>
          </cell>
          <cell r="CJ54">
            <v>0.22079372569416478</v>
          </cell>
          <cell r="CK54">
            <v>0.52722953533539396</v>
          </cell>
          <cell r="CL54">
            <v>0.54181558397279161</v>
          </cell>
          <cell r="CM54">
            <v>0.35803207315100849</v>
          </cell>
          <cell r="CN54">
            <v>0.39441146407878591</v>
          </cell>
          <cell r="CO54">
            <v>-2.0746457300476919</v>
          </cell>
          <cell r="CP54">
            <v>0.22771948409790355</v>
          </cell>
          <cell r="CQ54">
            <v>0.2029478349703453</v>
          </cell>
          <cell r="CR54">
            <v>0.58781311422598037</v>
          </cell>
          <cell r="CS54">
            <v>0.95063511531417078</v>
          </cell>
          <cell r="CT54">
            <v>0.61477419826383084</v>
          </cell>
          <cell r="CU54">
            <v>0.72997975412928895</v>
          </cell>
          <cell r="CV54">
            <v>0.39745811529357411</v>
          </cell>
          <cell r="CW54">
            <v>0.61027523023888364</v>
          </cell>
          <cell r="CX54">
            <v>0.5585732267883543</v>
          </cell>
          <cell r="CY54">
            <v>0.55620720273034863</v>
          </cell>
          <cell r="CZ54">
            <v>0.55236022957426201</v>
          </cell>
          <cell r="DA54">
            <v>5.7268496699918785</v>
          </cell>
          <cell r="DB54">
            <v>1.5148756909403147</v>
          </cell>
          <cell r="DC54">
            <v>0.44844434835371771</v>
          </cell>
          <cell r="DD54">
            <v>0.2932601164098827</v>
          </cell>
          <cell r="DE54">
            <v>0.62131285269435921</v>
          </cell>
          <cell r="DF54">
            <v>0.57981620309904258</v>
          </cell>
          <cell r="DG54">
            <v>0.62333074908427477</v>
          </cell>
          <cell r="DH54">
            <v>0.99945494367462118</v>
          </cell>
          <cell r="DI54">
            <v>0.77744155013208172</v>
          </cell>
          <cell r="DJ54">
            <v>0.66152607558403531</v>
          </cell>
          <cell r="DK54">
            <v>1.5485350505163495</v>
          </cell>
          <cell r="DL54">
            <v>0.50452897073793679</v>
          </cell>
          <cell r="DM54">
            <v>3.3181327740819313</v>
          </cell>
          <cell r="DN54">
            <v>1.3425101178221439</v>
          </cell>
          <cell r="DO54">
            <v>-0.17534581840671137</v>
          </cell>
          <cell r="DP54">
            <v>0.94377583484610739</v>
          </cell>
          <cell r="DQ54">
            <v>0.40448301079705118</v>
          </cell>
          <cell r="DR54">
            <v>0.28430140196320508</v>
          </cell>
          <cell r="DS54">
            <v>0.48662646350237537</v>
          </cell>
          <cell r="DT54">
            <v>0.35800834429291228</v>
          </cell>
          <cell r="DU54">
            <v>0.69554683660304306</v>
          </cell>
          <cell r="DV54">
            <v>0.5127045840020088</v>
          </cell>
          <cell r="DW54">
            <v>0.448498108852462</v>
          </cell>
          <cell r="DX54">
            <v>0.31980598836271668</v>
          </cell>
          <cell r="DY54">
            <v>0.66590208414716301</v>
          </cell>
          <cell r="DZ54">
            <v>1.1629286734707165</v>
          </cell>
          <cell r="EA54">
            <v>-2.7195815223564068E-3</v>
          </cell>
          <cell r="EB54">
            <v>0.86441175977662965</v>
          </cell>
          <cell r="EC54">
            <v>0.46638421475226721</v>
          </cell>
          <cell r="ED54">
            <v>0.32420972531204484</v>
          </cell>
          <cell r="EE54">
            <v>0.30919259795658149</v>
          </cell>
          <cell r="EF54">
            <v>0.30810238454841965</v>
          </cell>
          <cell r="EG54">
            <v>-0.34472901493781194</v>
          </cell>
          <cell r="EH54">
            <v>0.3214354049376027</v>
          </cell>
          <cell r="EI54">
            <v>-0.11430644359126063</v>
          </cell>
          <cell r="EJ54">
            <v>-0.14594640333392306</v>
          </cell>
          <cell r="EK54">
            <v>-0.57810408397379831</v>
          </cell>
          <cell r="EL54">
            <v>0.88704780003536143</v>
          </cell>
          <cell r="EM54">
            <v>0.49966890551328902</v>
          </cell>
          <cell r="EN54">
            <v>0.2020673198897498</v>
          </cell>
          <cell r="EO54">
            <v>0.41284685628887985</v>
          </cell>
          <cell r="EP54">
            <v>0.70785560311617246</v>
          </cell>
          <cell r="EQ54">
            <v>1.6480550697947081</v>
          </cell>
          <cell r="ER54">
            <v>0.28118322992354194</v>
          </cell>
          <cell r="ES54">
            <v>0.53323563970522514</v>
          </cell>
          <cell r="ET54">
            <v>0.32919681610155749</v>
          </cell>
          <cell r="EU54">
            <v>0.38504375268824731</v>
          </cell>
          <cell r="EV54">
            <v>0.60166503980848063</v>
          </cell>
          <cell r="EW54">
            <v>1.0889473771088518</v>
          </cell>
          <cell r="EX54">
            <v>0.68960026277066788</v>
          </cell>
          <cell r="EY54">
            <v>0.64056933433214169</v>
          </cell>
          <cell r="EZ54">
            <v>0.74631454917590645</v>
          </cell>
          <cell r="FA54">
            <v>0.48938895490908862</v>
          </cell>
          <cell r="FB54">
            <v>0.57741775630317704</v>
          </cell>
          <cell r="FC54">
            <v>0.18313158384117401</v>
          </cell>
          <cell r="FD54">
            <v>0.21512027375105447</v>
          </cell>
          <cell r="FE54">
            <v>0.43255556146601748</v>
          </cell>
          <cell r="FF54">
            <v>0.28762863792340454</v>
          </cell>
          <cell r="FG54">
            <v>0.35882840057040255</v>
          </cell>
          <cell r="FH54">
            <v>0.50095803074820822</v>
          </cell>
          <cell r="FI54">
            <v>-0.401140853067389</v>
          </cell>
          <cell r="FJ54">
            <v>-0.24934955727266583</v>
          </cell>
          <cell r="FK54">
            <v>5.6630927278717991E-3</v>
          </cell>
          <cell r="FL54">
            <v>4.2681666527982998E-2</v>
          </cell>
          <cell r="FM54">
            <v>0.14646078695321307</v>
          </cell>
          <cell r="FN54">
            <v>7.3961468000590003E-2</v>
          </cell>
          <cell r="FO54">
            <v>9.351791438925261E-2</v>
          </cell>
          <cell r="FP54">
            <v>0.23363828128393038</v>
          </cell>
          <cell r="FQ54">
            <v>0.35874638799771219</v>
          </cell>
          <cell r="FR54">
            <v>0.25983197470320363</v>
          </cell>
          <cell r="FS54">
            <v>0.20834958989412655</v>
          </cell>
          <cell r="FT54">
            <v>0.35621144790532355</v>
          </cell>
          <cell r="FU54">
            <v>-0.82987430468949697</v>
          </cell>
          <cell r="FV54">
            <v>-0.13423413876961376</v>
          </cell>
          <cell r="FW54">
            <v>-0.28008610726824656</v>
          </cell>
          <cell r="FX54">
            <v>-9.3725350613510727E-2</v>
          </cell>
          <cell r="FY54">
            <v>0.30701987507397632</v>
          </cell>
          <cell r="FZ54">
            <v>-1.4454061644386229E-2</v>
          </cell>
          <cell r="GA54">
            <v>0.53058639162415488</v>
          </cell>
          <cell r="GB54">
            <v>0.31851101163789508</v>
          </cell>
          <cell r="GC54">
            <v>0.31835979634584533</v>
          </cell>
          <cell r="GD54">
            <v>0.30659240272738941</v>
          </cell>
          <cell r="GE54">
            <v>0.29644470408587154</v>
          </cell>
          <cell r="GF54">
            <v>0.40923295511312574</v>
          </cell>
          <cell r="GG54">
            <v>-0.54137019644696238</v>
          </cell>
          <cell r="GH54">
            <v>2.4078111696496762E-2</v>
          </cell>
          <cell r="GI54">
            <v>0.87755336403556328</v>
          </cell>
          <cell r="GJ54">
            <v>0.22705610487987826</v>
          </cell>
          <cell r="GK54">
            <v>-7.8269414977128804E-2</v>
          </cell>
          <cell r="GL54">
            <v>0.67145075111459107</v>
          </cell>
          <cell r="GM54">
            <v>0.42969891721857323</v>
          </cell>
          <cell r="GN54">
            <v>0.35095849729587769</v>
          </cell>
          <cell r="GO54">
            <v>-1.8684362307311631E-2</v>
          </cell>
          <cell r="GP54">
            <v>0.15148639751001269</v>
          </cell>
          <cell r="GQ54">
            <v>0.31795629724555852</v>
          </cell>
          <cell r="GR54">
            <v>0.35638318839517069</v>
          </cell>
          <cell r="GS54">
            <v>0.13423077094789448</v>
          </cell>
          <cell r="GT54">
            <v>-1.8295590543289109E-2</v>
          </cell>
          <cell r="GU54">
            <v>0.47127742450432208</v>
          </cell>
          <cell r="GV54">
            <v>0.93111695804853412</v>
          </cell>
          <cell r="GW54">
            <v>2.6144979898125484</v>
          </cell>
          <cell r="GX54">
            <v>-6.8086687623775788E-2</v>
          </cell>
          <cell r="GY54">
            <v>-2.0848428902196474</v>
          </cell>
          <cell r="GZ54">
            <v>-0.66642228242123736</v>
          </cell>
          <cell r="HA54">
            <v>0.35135208433352716</v>
          </cell>
          <cell r="HB54">
            <v>0.51283705620733144</v>
          </cell>
          <cell r="HC54">
            <v>-0.89303548713482428</v>
          </cell>
          <cell r="HD54">
            <v>-0.28197329392313009</v>
          </cell>
          <cell r="HE54">
            <v>-1.8233446662254664</v>
          </cell>
          <cell r="HF54">
            <v>1.3378147045174131</v>
          </cell>
          <cell r="HG54">
            <v>-0.35614460809647142</v>
          </cell>
          <cell r="HH54">
            <v>-0.13192984803256991</v>
          </cell>
          <cell r="HI54">
            <v>-0.27712270010148643</v>
          </cell>
          <cell r="HJ54">
            <v>-5.6238266712497875E-2</v>
          </cell>
          <cell r="HK54">
            <v>0.41033076052259787</v>
          </cell>
          <cell r="HL54">
            <v>0.44115076491092964</v>
          </cell>
          <cell r="HM54">
            <v>0.35752989341304442</v>
          </cell>
          <cell r="HN54">
            <v>-2.9357107756680847</v>
          </cell>
          <cell r="HO54">
            <v>3.8692814115086804</v>
          </cell>
          <cell r="HP54">
            <v>-0.33755968733444774</v>
          </cell>
          <cell r="HQ54">
            <v>2.7556542917032374</v>
          </cell>
          <cell r="HR54">
            <v>2.3212838425795894</v>
          </cell>
          <cell r="HS54">
            <v>-1.302272603601466</v>
          </cell>
          <cell r="HT54">
            <v>-0.18959141650751121</v>
          </cell>
          <cell r="HU54">
            <v>0.24256446533763665</v>
          </cell>
          <cell r="HV54"/>
          <cell r="HW54"/>
          <cell r="HX54">
            <v>-3.0195497238422964E-2</v>
          </cell>
          <cell r="HY54">
            <v>-2.6323070102055812E-2</v>
          </cell>
          <cell r="HZ54">
            <v>-1.5720185069025949E-2</v>
          </cell>
          <cell r="IA54">
            <v>-7.2354146164871347E-3</v>
          </cell>
          <cell r="IB54">
            <v>-1.6948581559513842E-3</v>
          </cell>
          <cell r="IC54">
            <v>-3.6596207548615811E-2</v>
          </cell>
          <cell r="ID54">
            <v>7.5492323261159289E-3</v>
          </cell>
        </row>
        <row r="55">
          <cell r="B55" t="str">
            <v>a46</v>
          </cell>
          <cell r="C55"/>
          <cell r="D55" t="str">
            <v>Táxi</v>
          </cell>
          <cell r="E55">
            <v>0.47368656785053531</v>
          </cell>
          <cell r="F55">
            <v>0.27823315290815742</v>
          </cell>
          <cell r="G55">
            <v>0.22631070220815275</v>
          </cell>
          <cell r="H55">
            <v>2.4259146436464931</v>
          </cell>
          <cell r="I55">
            <v>1.2731695727087526</v>
          </cell>
          <cell r="J55">
            <v>0.11648653540083842</v>
          </cell>
          <cell r="K55">
            <v>-8.7632137791345599E-2</v>
          </cell>
          <cell r="L55">
            <v>-0.13259053363246665</v>
          </cell>
          <cell r="M55">
            <v>0.16883764265334378</v>
          </cell>
          <cell r="N55">
            <v>0.16673053687794948</v>
          </cell>
          <cell r="O55">
            <v>0.42630922097109192</v>
          </cell>
          <cell r="P55">
            <v>-6.9248389875781413E-2</v>
          </cell>
          <cell r="Q55">
            <v>0.27328551972276216</v>
          </cell>
          <cell r="R55">
            <v>0.79616156442934027</v>
          </cell>
          <cell r="S55">
            <v>0.26454277208756594</v>
          </cell>
          <cell r="T55">
            <v>-0.10279918710858738</v>
          </cell>
          <cell r="U55">
            <v>8.3081244294589851E-2</v>
          </cell>
          <cell r="V55">
            <v>0.36868027680063165</v>
          </cell>
          <cell r="W55">
            <v>1.1356611606201596</v>
          </cell>
          <cell r="X55">
            <v>-0.17709122436154701</v>
          </cell>
          <cell r="Y55">
            <v>0.15557966909491938</v>
          </cell>
          <cell r="Z55">
            <v>0.30703290734930988</v>
          </cell>
          <cell r="AA55">
            <v>0.12030940015317526</v>
          </cell>
          <cell r="AB55">
            <v>-2.0082452817320018E-2</v>
          </cell>
          <cell r="AC55">
            <v>0.27076585268316933</v>
          </cell>
          <cell r="AD55">
            <v>0.29025797842025725</v>
          </cell>
          <cell r="AE55">
            <v>0.26833399711793504</v>
          </cell>
          <cell r="AF55">
            <v>0.43670416669094436</v>
          </cell>
          <cell r="AG55">
            <v>0.59457942803010155</v>
          </cell>
          <cell r="AH55">
            <v>-0.40861955589905108</v>
          </cell>
          <cell r="AI55">
            <v>7.0312039583669161E-2</v>
          </cell>
          <cell r="AJ55">
            <v>-0.26801929115887901</v>
          </cell>
          <cell r="AK55">
            <v>1.578994542160217E-2</v>
          </cell>
          <cell r="AL55">
            <v>0.38268825086313996</v>
          </cell>
          <cell r="AM55">
            <v>0.51987931015109723</v>
          </cell>
          <cell r="AN55">
            <v>1.1871375247331883</v>
          </cell>
          <cell r="AO55">
            <v>0.4603451669064782</v>
          </cell>
          <cell r="AP55">
            <v>0.31238522484875375</v>
          </cell>
          <cell r="AQ55">
            <v>0.33449806430341766</v>
          </cell>
          <cell r="AR55">
            <v>-7.9028339587679852E-2</v>
          </cell>
          <cell r="AS55">
            <v>7.3976944451615623E-2</v>
          </cell>
          <cell r="AT55">
            <v>-0.25412517632565823</v>
          </cell>
          <cell r="AU55">
            <v>1.7383743302289645</v>
          </cell>
          <cell r="AV55">
            <v>0.2112484787217852</v>
          </cell>
          <cell r="AW55">
            <v>0.36147486702149934</v>
          </cell>
          <cell r="AX55">
            <v>0.22132954431359053</v>
          </cell>
          <cell r="AY55">
            <v>0.2340672386411029</v>
          </cell>
          <cell r="AZ55">
            <v>0.23700898642033508</v>
          </cell>
          <cell r="BA55">
            <v>0.42004361581069816</v>
          </cell>
          <cell r="BB55">
            <v>0.33956597706796288</v>
          </cell>
          <cell r="BC55">
            <v>0.38668802160610483</v>
          </cell>
          <cell r="BD55">
            <v>-9.6211472824208499E-2</v>
          </cell>
          <cell r="BE55">
            <v>1.9613240065168043</v>
          </cell>
          <cell r="BF55">
            <v>1.8454509670179533</v>
          </cell>
          <cell r="BG55">
            <v>-0.15208932740424075</v>
          </cell>
          <cell r="BH55">
            <v>2.4977362594338643</v>
          </cell>
          <cell r="BI55">
            <v>0.24361172776474405</v>
          </cell>
          <cell r="BJ55">
            <v>0.32363457657677941</v>
          </cell>
          <cell r="BK55">
            <v>0.48326483013370591</v>
          </cell>
          <cell r="BL55">
            <v>0.34994415992845518</v>
          </cell>
          <cell r="BM55">
            <v>0.29333526181474667</v>
          </cell>
          <cell r="BN55">
            <v>0.38959331909904904</v>
          </cell>
          <cell r="BO55">
            <v>0.42169840014869919</v>
          </cell>
          <cell r="BP55">
            <v>0.58362343221602941</v>
          </cell>
          <cell r="BQ55">
            <v>0.21409515365289167</v>
          </cell>
          <cell r="BR55">
            <v>-0.25846482037447061</v>
          </cell>
          <cell r="BS55">
            <v>0.11360050313101056</v>
          </cell>
          <cell r="BT55">
            <v>0.98447395534866189</v>
          </cell>
          <cell r="BU55">
            <v>0.78521254314047439</v>
          </cell>
          <cell r="BV55">
            <v>1.0352382464278804</v>
          </cell>
          <cell r="BW55">
            <v>0.2965393635808482</v>
          </cell>
          <cell r="BX55">
            <v>0.29155577601849814</v>
          </cell>
          <cell r="BY55">
            <v>0.31445279894049349</v>
          </cell>
          <cell r="BZ55">
            <v>0.40640579611459771</v>
          </cell>
          <cell r="CA55">
            <v>0.44995908625371328</v>
          </cell>
          <cell r="CB55">
            <v>-0.23596731336390064</v>
          </cell>
          <cell r="CC55">
            <v>-0.39469411277659106</v>
          </cell>
          <cell r="CD55">
            <v>-0.50015199164101887</v>
          </cell>
          <cell r="CE55">
            <v>0.19466691378052303</v>
          </cell>
          <cell r="CF55">
            <v>0.35083702755660795</v>
          </cell>
          <cell r="CG55">
            <v>-1.1998721351361041E-2</v>
          </cell>
          <cell r="CH55">
            <v>0.21025997418560394</v>
          </cell>
          <cell r="CI55">
            <v>0.5083079633012062</v>
          </cell>
          <cell r="CJ55">
            <v>0.46601178527241416</v>
          </cell>
          <cell r="CK55">
            <v>0.82928204692439067</v>
          </cell>
          <cell r="CL55">
            <v>0.5688497472578149</v>
          </cell>
          <cell r="CM55">
            <v>0.43742732437273446</v>
          </cell>
          <cell r="CN55">
            <v>-9.9844800026644975E-2</v>
          </cell>
          <cell r="CO55">
            <v>2.6685066149866827</v>
          </cell>
          <cell r="CP55">
            <v>-0.26791195366520526</v>
          </cell>
          <cell r="CQ55">
            <v>1.8270615854504513E-2</v>
          </cell>
          <cell r="CR55">
            <v>0.36245675873117023</v>
          </cell>
          <cell r="CS55">
            <v>0.65487560261200883</v>
          </cell>
          <cell r="CT55">
            <v>0.46784678164246429</v>
          </cell>
          <cell r="CU55">
            <v>0.58824211982833674</v>
          </cell>
          <cell r="CV55">
            <v>0.42536702553141481</v>
          </cell>
          <cell r="CW55">
            <v>0.42875587610511445</v>
          </cell>
          <cell r="CX55">
            <v>0.45734457905734871</v>
          </cell>
          <cell r="CY55">
            <v>0.42196770428795105</v>
          </cell>
          <cell r="CZ55">
            <v>-0.11055896032712553</v>
          </cell>
          <cell r="DA55">
            <v>1.8656772965475596</v>
          </cell>
          <cell r="DB55">
            <v>0.72792368117329431</v>
          </cell>
          <cell r="DC55">
            <v>0.58997868957635546</v>
          </cell>
          <cell r="DD55">
            <v>0.39539580935081631</v>
          </cell>
          <cell r="DE55">
            <v>1.1011482070563403</v>
          </cell>
          <cell r="DF55">
            <v>0.45401146824357852</v>
          </cell>
          <cell r="DG55">
            <v>0.46788667810666595</v>
          </cell>
          <cell r="DH55">
            <v>0.47206650036075359</v>
          </cell>
          <cell r="DI55">
            <v>0.30634342054914043</v>
          </cell>
          <cell r="DJ55">
            <v>0.417893038707561</v>
          </cell>
          <cell r="DK55">
            <v>0.41971888475440267</v>
          </cell>
          <cell r="DL55">
            <v>-0.21067523432026292</v>
          </cell>
          <cell r="DM55">
            <v>3.1552646325178131</v>
          </cell>
          <cell r="DN55">
            <v>0.555477538555607</v>
          </cell>
          <cell r="DO55">
            <v>1.1817684451675774</v>
          </cell>
          <cell r="DP55">
            <v>0.5881936380812931</v>
          </cell>
          <cell r="DQ55">
            <v>-0.12587304565805368</v>
          </cell>
          <cell r="DR55">
            <v>0.26514953045075629</v>
          </cell>
          <cell r="DS55">
            <v>0.24232068896618841</v>
          </cell>
          <cell r="DT55">
            <v>0.29052641128785694</v>
          </cell>
          <cell r="DU55">
            <v>0.26470665650278136</v>
          </cell>
          <cell r="DV55">
            <v>0.2680528606875896</v>
          </cell>
          <cell r="DW55">
            <v>0.27380389472651245</v>
          </cell>
          <cell r="DX55">
            <v>-0.13243343669275021</v>
          </cell>
          <cell r="DY55">
            <v>-0.41053793319470344</v>
          </cell>
          <cell r="DZ55">
            <v>-0.40607054895562555</v>
          </cell>
          <cell r="EA55">
            <v>-7.5447546716929992E-2</v>
          </cell>
          <cell r="EB55">
            <v>2.1961775621406332E-3</v>
          </cell>
          <cell r="EC55">
            <v>-3.8133690517000218E-2</v>
          </cell>
          <cell r="ED55">
            <v>0.26446247719613325</v>
          </cell>
          <cell r="EE55">
            <v>0.20290019463244846</v>
          </cell>
          <cell r="EF55">
            <v>0.21735145314075055</v>
          </cell>
          <cell r="EG55">
            <v>0.21991781040642877</v>
          </cell>
          <cell r="EH55">
            <v>0.20639359833671733</v>
          </cell>
          <cell r="EI55">
            <v>0.18989652756582132</v>
          </cell>
          <cell r="EJ55">
            <v>-3.8179070747574428E-2</v>
          </cell>
          <cell r="EK55">
            <v>-0.28615507395663542</v>
          </cell>
          <cell r="EL55">
            <v>1.3621056232128836</v>
          </cell>
          <cell r="EM55">
            <v>-0.12879862842073919</v>
          </cell>
          <cell r="EN55">
            <v>-2.8733501299456066E-2</v>
          </cell>
          <cell r="EO55">
            <v>3.2111886707482995E-2</v>
          </cell>
          <cell r="EP55">
            <v>0.24020537677489529</v>
          </cell>
          <cell r="EQ55">
            <v>0.15661412260070051</v>
          </cell>
          <cell r="ER55">
            <v>0.16915872488169725</v>
          </cell>
          <cell r="ES55">
            <v>0.1818524967240478</v>
          </cell>
          <cell r="ET55">
            <v>0.17357681106059886</v>
          </cell>
          <cell r="EU55">
            <v>0.15572300333175804</v>
          </cell>
          <cell r="EV55">
            <v>6.4594741459671923E-2</v>
          </cell>
          <cell r="EW55">
            <v>0.59375857121895592</v>
          </cell>
          <cell r="EX55">
            <v>-0.19446202337030627</v>
          </cell>
          <cell r="EY55">
            <v>-0.18168258465965437</v>
          </cell>
          <cell r="EZ55">
            <v>-0.11106293437173065</v>
          </cell>
          <cell r="FA55">
            <v>2.9253185632697409E-2</v>
          </cell>
          <cell r="FB55">
            <v>0.18923926602110441</v>
          </cell>
          <cell r="FC55">
            <v>0.17666979859005494</v>
          </cell>
          <cell r="FD55">
            <v>0.15685118301567513</v>
          </cell>
          <cell r="FE55">
            <v>0.17512541414690475</v>
          </cell>
          <cell r="FF55">
            <v>0.18486240380080687</v>
          </cell>
          <cell r="FG55">
            <v>0.18089747281963753</v>
          </cell>
          <cell r="FH55">
            <v>9.2691657490746593E-2</v>
          </cell>
          <cell r="FI55">
            <v>-9.7162366681232015E-2</v>
          </cell>
          <cell r="FJ55">
            <v>-0.22557979050023391</v>
          </cell>
          <cell r="FK55">
            <v>-0.21771859683069295</v>
          </cell>
          <cell r="FL55">
            <v>-0.18966783893347383</v>
          </cell>
          <cell r="FM55">
            <v>-0.13474466700387211</v>
          </cell>
          <cell r="FN55">
            <v>-0.19961153105029439</v>
          </cell>
          <cell r="FO55">
            <v>0.23934702124873297</v>
          </cell>
          <cell r="FP55">
            <v>0.17707644428128333</v>
          </cell>
          <cell r="FQ55">
            <v>0.19913633390424934</v>
          </cell>
          <cell r="FR55">
            <v>0.23153679648177672</v>
          </cell>
          <cell r="FS55">
            <v>0.20736276822175626</v>
          </cell>
          <cell r="FT55">
            <v>6.8641929356004994E-2</v>
          </cell>
          <cell r="FU55">
            <v>-0.50058375324391591</v>
          </cell>
          <cell r="FV55">
            <v>-0.30475120837473924</v>
          </cell>
          <cell r="FW55">
            <v>-0.24793460670400691</v>
          </cell>
          <cell r="FX55">
            <v>-0.23845394348064985</v>
          </cell>
          <cell r="FY55">
            <v>-8.2512571605207086E-2</v>
          </cell>
          <cell r="FZ55">
            <v>0.13871076878993449</v>
          </cell>
          <cell r="GA55">
            <v>0.33430383461252688</v>
          </cell>
          <cell r="GB55">
            <v>0.22061284431327977</v>
          </cell>
          <cell r="GC55">
            <v>0.2328324425893129</v>
          </cell>
          <cell r="GD55">
            <v>0.27706105943914849</v>
          </cell>
          <cell r="GE55">
            <v>0.21561958717335017</v>
          </cell>
          <cell r="GF55">
            <v>2.3011336174931785E-3</v>
          </cell>
          <cell r="GG55">
            <v>0.61582272118971559</v>
          </cell>
          <cell r="GH55">
            <v>0.5842822560371701</v>
          </cell>
          <cell r="GI55">
            <v>-0.22940791823573647</v>
          </cell>
          <cell r="GJ55">
            <v>8.8647490476254234</v>
          </cell>
          <cell r="GK55">
            <v>0.64254331931314823</v>
          </cell>
          <cell r="GL55">
            <v>0.15549441824025223</v>
          </cell>
          <cell r="GM55">
            <v>0.39290463212799409</v>
          </cell>
          <cell r="GN55">
            <v>0.64379111878814399</v>
          </cell>
          <cell r="GO55">
            <v>0.43107141161125639</v>
          </cell>
          <cell r="GP55">
            <v>0.29109953480922002</v>
          </cell>
          <cell r="GQ55">
            <v>0.18097143183422304</v>
          </cell>
          <cell r="GR55">
            <v>-2.9131074135335666E-2</v>
          </cell>
          <cell r="GS55">
            <v>2.2518217132869438</v>
          </cell>
          <cell r="GT55">
            <v>0.58220802082382761</v>
          </cell>
          <cell r="GU55">
            <v>0.34402255679455607</v>
          </cell>
          <cell r="GV55">
            <v>-0.28824906109250037</v>
          </cell>
          <cell r="GW55">
            <v>-3.3896788209091255E-2</v>
          </cell>
          <cell r="GX55">
            <v>0.16507817944930991</v>
          </cell>
          <cell r="GY55">
            <v>0.54597201793784222</v>
          </cell>
          <cell r="GZ55">
            <v>0.72018792941889842</v>
          </cell>
          <cell r="HA55">
            <v>0.27098818851789019</v>
          </cell>
          <cell r="HB55">
            <v>1.7075037037600254</v>
          </cell>
          <cell r="HC55">
            <v>2.3799131062680203</v>
          </cell>
          <cell r="HD55">
            <v>-7.9449118502566307E-2</v>
          </cell>
          <cell r="HE55">
            <v>0.29949323234797021</v>
          </cell>
          <cell r="HF55">
            <v>0.39768147828755218</v>
          </cell>
          <cell r="HG55">
            <v>0.15612861546976831</v>
          </cell>
          <cell r="HH55">
            <v>-8.1029326480987152E-2</v>
          </cell>
          <cell r="HI55">
            <v>0.60450808193716909</v>
          </cell>
          <cell r="HJ55">
            <v>0.18396442527675561</v>
          </cell>
          <cell r="HK55">
            <v>0.46136922403248093</v>
          </cell>
          <cell r="HL55">
            <v>0.29141385930317654</v>
          </cell>
          <cell r="HM55">
            <v>0.26755421260828882</v>
          </cell>
          <cell r="HN55">
            <v>0.26107603802931578</v>
          </cell>
          <cell r="HO55">
            <v>0.10502581373181386</v>
          </cell>
          <cell r="HP55">
            <v>-0.10434716644805064</v>
          </cell>
          <cell r="HQ55">
            <v>0.76556464185695461</v>
          </cell>
          <cell r="HR55">
            <v>8.5019689839270995E-2</v>
          </cell>
          <cell r="HS55">
            <v>0.25136785157894792</v>
          </cell>
          <cell r="HT55">
            <v>0.86773172866267601</v>
          </cell>
          <cell r="HU55">
            <v>0.11348837779033261</v>
          </cell>
          <cell r="HV55"/>
          <cell r="HW55"/>
          <cell r="HX55">
            <v>3.3515103397355084E-2</v>
          </cell>
          <cell r="HY55">
            <v>3.1637490631157172E-2</v>
          </cell>
          <cell r="HZ55">
            <v>3.5193860921862941E-2</v>
          </cell>
          <cell r="IA55">
            <v>3.5236575745938969E-2</v>
          </cell>
          <cell r="IB55">
            <v>3.4941420651387833E-2</v>
          </cell>
          <cell r="IC55">
            <v>3.4625136296567716E-2</v>
          </cell>
          <cell r="ID55">
            <v>3.2610269306326378E-2</v>
          </cell>
        </row>
        <row r="56">
          <cell r="B56" t="str">
            <v>a47</v>
          </cell>
          <cell r="C56"/>
          <cell r="D56" t="str">
            <v>Trem</v>
          </cell>
          <cell r="E56">
            <v>0.49892571079901415</v>
          </cell>
          <cell r="F56">
            <v>0.16517671843241999</v>
          </cell>
          <cell r="G56">
            <v>0.46186139191645736</v>
          </cell>
          <cell r="H56">
            <v>6.4542851400378964</v>
          </cell>
          <cell r="I56">
            <v>0.14839342909485254</v>
          </cell>
          <cell r="J56">
            <v>-1.7624757583196242</v>
          </cell>
          <cell r="K56">
            <v>-0.26839570215359743</v>
          </cell>
          <cell r="L56">
            <v>0.51970811924948634</v>
          </cell>
          <cell r="M56">
            <v>0.39659004483030458</v>
          </cell>
          <cell r="N56">
            <v>-5.9101165579292569E-2</v>
          </cell>
          <cell r="O56">
            <v>0.41929442746567247</v>
          </cell>
          <cell r="P56">
            <v>0.33744114588904495</v>
          </cell>
          <cell r="Q56">
            <v>0.83392549043024644</v>
          </cell>
          <cell r="R56">
            <v>0.73110984234574516</v>
          </cell>
          <cell r="S56">
            <v>0.46256991796471425</v>
          </cell>
          <cell r="T56">
            <v>0.37431903408801759</v>
          </cell>
          <cell r="U56">
            <v>-9.7447856538067867E-2</v>
          </cell>
          <cell r="V56">
            <v>0.64025783493104882</v>
          </cell>
          <cell r="W56">
            <v>0.11448435865497686</v>
          </cell>
          <cell r="X56">
            <v>0.47282883945084109</v>
          </cell>
          <cell r="Y56">
            <v>0.40589368974180218</v>
          </cell>
          <cell r="Z56">
            <v>1.7396416949272151</v>
          </cell>
          <cell r="AA56">
            <v>0.40618265676417309</v>
          </cell>
          <cell r="AB56">
            <v>0.36508110737243271</v>
          </cell>
          <cell r="AC56">
            <v>0.39860238452162378</v>
          </cell>
          <cell r="AD56">
            <v>0.2580112183278942</v>
          </cell>
          <cell r="AE56">
            <v>0.45131469873980734</v>
          </cell>
          <cell r="AF56">
            <v>0.39457514577489405</v>
          </cell>
          <cell r="AG56">
            <v>1.2160481432103296</v>
          </cell>
          <cell r="AH56">
            <v>0.92051069470133484</v>
          </cell>
          <cell r="AI56">
            <v>0.89135219099341612</v>
          </cell>
          <cell r="AJ56">
            <v>0.38607892849530856</v>
          </cell>
          <cell r="AK56">
            <v>0.40489791769495298</v>
          </cell>
          <cell r="AL56">
            <v>-4.4794928779197107E-3</v>
          </cell>
          <cell r="AM56">
            <v>0.39971588598251628</v>
          </cell>
          <cell r="AN56">
            <v>0.4669985427106127</v>
          </cell>
          <cell r="AO56">
            <v>0.66105638787942667</v>
          </cell>
          <cell r="AP56">
            <v>0.30653381270093405</v>
          </cell>
          <cell r="AQ56">
            <v>0.41974747805710422</v>
          </cell>
          <cell r="AR56">
            <v>0.43839219155148612</v>
          </cell>
          <cell r="AS56">
            <v>-0.25787030514608489</v>
          </cell>
          <cell r="AT56">
            <v>-0.54989503228722469</v>
          </cell>
          <cell r="AU56">
            <v>0.40208476590626674</v>
          </cell>
          <cell r="AV56">
            <v>0.28208644104452674</v>
          </cell>
          <cell r="AW56">
            <v>0.36731890191488503</v>
          </cell>
          <cell r="AX56">
            <v>4.2354577418592498E-2</v>
          </cell>
          <cell r="AY56">
            <v>0.40267905542170013</v>
          </cell>
          <cell r="AZ56">
            <v>0.43473900648551478</v>
          </cell>
          <cell r="BA56">
            <v>0.2991248794860013</v>
          </cell>
          <cell r="BB56">
            <v>0.33240861876157624</v>
          </cell>
          <cell r="BC56">
            <v>0.34969511040647205</v>
          </cell>
          <cell r="BD56">
            <v>0.48416821973282254</v>
          </cell>
          <cell r="BE56">
            <v>-0.38171101885930625</v>
          </cell>
          <cell r="BF56">
            <v>2.6482075752884526</v>
          </cell>
          <cell r="BG56">
            <v>3.2375620730991272</v>
          </cell>
          <cell r="BH56">
            <v>0.18105630855131949</v>
          </cell>
          <cell r="BI56">
            <v>-0.4859926524836311</v>
          </cell>
          <cell r="BJ56">
            <v>0.59800570614450521</v>
          </cell>
          <cell r="BK56">
            <v>0.64817162728382982</v>
          </cell>
          <cell r="BL56">
            <v>0.47969381586861459</v>
          </cell>
          <cell r="BM56">
            <v>0.33430033821187521</v>
          </cell>
          <cell r="BN56">
            <v>0.36443961660603463</v>
          </cell>
          <cell r="BO56">
            <v>0.25651285455548134</v>
          </cell>
          <cell r="BP56">
            <v>0.53934281402014506</v>
          </cell>
          <cell r="BQ56">
            <v>-0.64323585154281204</v>
          </cell>
          <cell r="BR56">
            <v>1.459197739685635</v>
          </cell>
          <cell r="BS56">
            <v>-0.6150484594944885</v>
          </cell>
          <cell r="BT56">
            <v>0.16350839076405066</v>
          </cell>
          <cell r="BU56">
            <v>0.22584839046677985</v>
          </cell>
          <cell r="BV56">
            <v>3.7437346826735052E-2</v>
          </cell>
          <cell r="BW56">
            <v>0.4758957608817127</v>
          </cell>
          <cell r="BX56">
            <v>0.54533887628502953</v>
          </cell>
          <cell r="BY56">
            <v>0.37658992539195424</v>
          </cell>
          <cell r="BZ56">
            <v>0.39406141450703558</v>
          </cell>
          <cell r="CA56">
            <v>0.19757185931833021</v>
          </cell>
          <cell r="CB56">
            <v>0.58180675745052213</v>
          </cell>
          <cell r="CC56">
            <v>-0.98788007950685142</v>
          </cell>
          <cell r="CD56">
            <v>-0.55230381828219777</v>
          </cell>
          <cell r="CE56">
            <v>-0.24521861922312382</v>
          </cell>
          <cell r="CF56">
            <v>0.21799715584928947</v>
          </cell>
          <cell r="CG56">
            <v>0.19828653266078788</v>
          </cell>
          <cell r="CH56">
            <v>3.0240613098962683</v>
          </cell>
          <cell r="CI56">
            <v>-3.6267968294866932</v>
          </cell>
          <cell r="CJ56">
            <v>0.59092649576142264</v>
          </cell>
          <cell r="CK56">
            <v>0.44947769065177567</v>
          </cell>
          <cell r="CL56">
            <v>0.45879793698404114</v>
          </cell>
          <cell r="CM56">
            <v>0.17562636670515985</v>
          </cell>
          <cell r="CN56">
            <v>0.564420452144617</v>
          </cell>
          <cell r="CO56">
            <v>-1.2903353443850563</v>
          </cell>
          <cell r="CP56">
            <v>-1.6628509368066773</v>
          </cell>
          <cell r="CQ56">
            <v>-0.40404215379672337</v>
          </cell>
          <cell r="CR56">
            <v>0.30242138216488001</v>
          </cell>
          <cell r="CS56">
            <v>0.91558874801039281</v>
          </cell>
          <cell r="CT56">
            <v>1.2574508838686569</v>
          </cell>
          <cell r="CU56">
            <v>0.56526559402634291</v>
          </cell>
          <cell r="CV56">
            <v>0.62853530449939399</v>
          </cell>
          <cell r="CW56">
            <v>0.49894255738452387</v>
          </cell>
          <cell r="CX56">
            <v>0.5219576356204243</v>
          </cell>
          <cell r="CY56">
            <v>0.24173493439644744</v>
          </cell>
          <cell r="CZ56">
            <v>0.47837093978566259</v>
          </cell>
          <cell r="DA56">
            <v>7.2738312459618584</v>
          </cell>
          <cell r="DB56">
            <v>1.3518991036381749</v>
          </cell>
          <cell r="DC56">
            <v>-0.42289377393413474</v>
          </cell>
          <cell r="DD56">
            <v>0.339208880551638</v>
          </cell>
          <cell r="DE56">
            <v>0.28622870825856239</v>
          </cell>
          <cell r="DF56">
            <v>0.18751257090103479</v>
          </cell>
          <cell r="DG56">
            <v>0.58195844789710804</v>
          </cell>
          <cell r="DH56">
            <v>0.62391690021144086</v>
          </cell>
          <cell r="DI56">
            <v>0.55656889006343135</v>
          </cell>
          <cell r="DJ56">
            <v>0.59449213460922579</v>
          </cell>
          <cell r="DK56">
            <v>0.33459332269471531</v>
          </cell>
          <cell r="DL56">
            <v>0.37642430087461776</v>
          </cell>
          <cell r="DM56">
            <v>2.5062846821890474</v>
          </cell>
          <cell r="DN56">
            <v>1.8968007542013368</v>
          </cell>
          <cell r="DO56">
            <v>-0.32027562374518936</v>
          </cell>
          <cell r="DP56">
            <v>0.30950057840517786</v>
          </cell>
          <cell r="DQ56">
            <v>0.42390278697541817</v>
          </cell>
          <cell r="DR56">
            <v>0.33736277974247741</v>
          </cell>
          <cell r="DS56">
            <v>0.57351453357537707</v>
          </cell>
          <cell r="DT56">
            <v>0.59779916958382273</v>
          </cell>
          <cell r="DU56">
            <v>0.56885858697152969</v>
          </cell>
          <cell r="DV56">
            <v>0.60426069506873148</v>
          </cell>
          <cell r="DW56">
            <v>0.46010068767307644</v>
          </cell>
          <cell r="DX56">
            <v>0.29486309381077547</v>
          </cell>
          <cell r="DY56">
            <v>-1.6195288043544878</v>
          </cell>
          <cell r="DZ56">
            <v>0.26944519414655588</v>
          </cell>
          <cell r="EA56">
            <v>-0.38501719235958376</v>
          </cell>
          <cell r="EB56">
            <v>0.21524183831846244</v>
          </cell>
          <cell r="EC56">
            <v>0.52393340810863265</v>
          </cell>
          <cell r="ED56">
            <v>0.46741121588343049</v>
          </cell>
          <cell r="EE56">
            <v>0.5399639551838078</v>
          </cell>
          <cell r="EF56">
            <v>0.54255698827854815</v>
          </cell>
          <cell r="EG56">
            <v>0.55477508329178704</v>
          </cell>
          <cell r="EH56">
            <v>0.56705139488677503</v>
          </cell>
          <cell r="EI56">
            <v>0.497727256356157</v>
          </cell>
          <cell r="EJ56">
            <v>0.32285304553066396</v>
          </cell>
          <cell r="EK56">
            <v>1.1106316456658902</v>
          </cell>
          <cell r="EL56">
            <v>5.1949086029056559</v>
          </cell>
          <cell r="EM56">
            <v>0.25040176630702149</v>
          </cell>
          <cell r="EN56">
            <v>9.4125156251536168E-2</v>
          </cell>
          <cell r="EO56">
            <v>0.55544670232163185</v>
          </cell>
          <cell r="EP56">
            <v>0.51864380865207238</v>
          </cell>
          <cell r="EQ56">
            <v>0.51091395473987689</v>
          </cell>
          <cell r="ER56">
            <v>0.50636847997378709</v>
          </cell>
          <cell r="ES56">
            <v>0.50287518824407584</v>
          </cell>
          <cell r="ET56">
            <v>0.49975868615878483</v>
          </cell>
          <cell r="EU56">
            <v>0.49200853470611605</v>
          </cell>
          <cell r="EV56">
            <v>0.48296725841532862</v>
          </cell>
          <cell r="EW56">
            <v>1.1744005447682326</v>
          </cell>
          <cell r="EX56">
            <v>1.8456709464554422</v>
          </cell>
          <cell r="EY56">
            <v>1.5612287320213341</v>
          </cell>
          <cell r="EZ56">
            <v>1.5359788063952919</v>
          </cell>
          <cell r="FA56">
            <v>0.49399570710077967</v>
          </cell>
          <cell r="FB56">
            <v>0.48279903115948741</v>
          </cell>
          <cell r="FC56">
            <v>0.47769150198699606</v>
          </cell>
          <cell r="FD56">
            <v>0.48441133915670775</v>
          </cell>
          <cell r="FE56">
            <v>0.48151693653517214</v>
          </cell>
          <cell r="FF56">
            <v>0.47186208116340822</v>
          </cell>
          <cell r="FG56">
            <v>0.46604322385839225</v>
          </cell>
          <cell r="FH56">
            <v>0.77479713058107791</v>
          </cell>
          <cell r="FI56">
            <v>-0.33419351430249833</v>
          </cell>
          <cell r="FJ56">
            <v>-1.0085076295403326</v>
          </cell>
          <cell r="FK56">
            <v>-0.35403253559195491</v>
          </cell>
          <cell r="FL56">
            <v>-9.6970373317901704E-2</v>
          </cell>
          <cell r="FM56">
            <v>0.38975610624684975</v>
          </cell>
          <cell r="FN56">
            <v>0.46372641453787367</v>
          </cell>
          <cell r="FO56">
            <v>0.4640182129681989</v>
          </cell>
          <cell r="FP56">
            <v>0.48606634078065269</v>
          </cell>
          <cell r="FQ56">
            <v>0.4902265930712133</v>
          </cell>
          <cell r="FR56">
            <v>0.48836463424524368</v>
          </cell>
          <cell r="FS56">
            <v>0.47341394577284746</v>
          </cell>
          <cell r="FT56">
            <v>1.000936428758493</v>
          </cell>
          <cell r="FU56">
            <v>-1.8927870884118221</v>
          </cell>
          <cell r="FV56">
            <v>-1.2311062248196265</v>
          </cell>
          <cell r="FW56">
            <v>1.4781393559930081</v>
          </cell>
          <cell r="FX56">
            <v>-0.11659534103706903</v>
          </cell>
          <cell r="FY56">
            <v>0.2636977205241493</v>
          </cell>
          <cell r="FZ56">
            <v>0.4525046377334121</v>
          </cell>
          <cell r="GA56">
            <v>0.46356129231443788</v>
          </cell>
          <cell r="GB56">
            <v>0.50234462788392875</v>
          </cell>
          <cell r="GC56">
            <v>0.51810902341830456</v>
          </cell>
          <cell r="GD56">
            <v>0.58995840500625718</v>
          </cell>
          <cell r="GE56">
            <v>0.5157838617401751</v>
          </cell>
          <cell r="GF56">
            <v>1.1189007431387665</v>
          </cell>
          <cell r="GG56">
            <v>-2.1139184905689063</v>
          </cell>
          <cell r="GH56">
            <v>-1.9412283426033241</v>
          </cell>
          <cell r="GI56">
            <v>-0.23679891993330671</v>
          </cell>
          <cell r="GJ56">
            <v>-7.9961947950536683E-2</v>
          </cell>
          <cell r="GK56">
            <v>0.17791742172215663</v>
          </cell>
          <cell r="GL56">
            <v>0.4494540949632011</v>
          </cell>
          <cell r="GM56">
            <v>0.51083088439689561</v>
          </cell>
          <cell r="GN56">
            <v>0.52622433126954604</v>
          </cell>
          <cell r="GO56">
            <v>0.55404293975853136</v>
          </cell>
          <cell r="GP56">
            <v>0.74171362906490401</v>
          </cell>
          <cell r="GQ56">
            <v>0.58898368792750944</v>
          </cell>
          <cell r="GR56">
            <v>0.99645715751151442</v>
          </cell>
          <cell r="GS56">
            <v>-2.2280435366900946</v>
          </cell>
          <cell r="GT56">
            <v>9.4564921309768408</v>
          </cell>
          <cell r="GU56">
            <v>6.1432719127963367</v>
          </cell>
          <cell r="GV56">
            <v>-1.5538909705483661E-2</v>
          </cell>
          <cell r="GW56">
            <v>0.17232726571982937</v>
          </cell>
          <cell r="GX56">
            <v>0.42805961786889668</v>
          </cell>
          <cell r="GY56">
            <v>0.56062900948519712</v>
          </cell>
          <cell r="GZ56">
            <v>0.5516404448044625</v>
          </cell>
          <cell r="HA56">
            <v>0.58258908270161669</v>
          </cell>
          <cell r="HB56">
            <v>0.90754964016129236</v>
          </cell>
          <cell r="HC56">
            <v>-2.5968741693886699</v>
          </cell>
          <cell r="HD56">
            <v>4.2332291514038758</v>
          </cell>
          <cell r="HE56">
            <v>4.0493559913282269</v>
          </cell>
          <cell r="HF56">
            <v>-3.5949255954105865</v>
          </cell>
          <cell r="HG56">
            <v>-0.35375541025256041</v>
          </cell>
          <cell r="HH56">
            <v>5.1527372191543463E-2</v>
          </cell>
          <cell r="HI56">
            <v>0.22839106023400291</v>
          </cell>
          <cell r="HJ56">
            <v>0.43690279569548807</v>
          </cell>
          <cell r="HK56">
            <v>0.62271956267305484</v>
          </cell>
          <cell r="HL56">
            <v>0.56722352527280862</v>
          </cell>
          <cell r="HM56">
            <v>0.60400173375239774</v>
          </cell>
          <cell r="HN56">
            <v>-3.8304914123468166</v>
          </cell>
          <cell r="HO56">
            <v>2.0124573360786826</v>
          </cell>
          <cell r="HP56">
            <v>4.3539534894345451</v>
          </cell>
          <cell r="HQ56">
            <v>-0.60659311517328263</v>
          </cell>
          <cell r="HR56">
            <v>0.73346824343258277</v>
          </cell>
          <cell r="HS56">
            <v>0.12321569704982949</v>
          </cell>
          <cell r="HT56">
            <v>0.11486768920747181</v>
          </cell>
          <cell r="HU56">
            <v>0.29543151090567221</v>
          </cell>
          <cell r="HV56"/>
          <cell r="HW56"/>
          <cell r="HX56">
            <v>5.623236474354254E-3</v>
          </cell>
          <cell r="HY56">
            <v>1.3482000670502536E-2</v>
          </cell>
          <cell r="HZ56">
            <v>2.236736722539634E-2</v>
          </cell>
          <cell r="IA56">
            <v>2.8231245355124557E-2</v>
          </cell>
          <cell r="IB56">
            <v>3.331892392815794E-2</v>
          </cell>
          <cell r="IC56">
            <v>-1.7221106255293606E-2</v>
          </cell>
          <cell r="ID56">
            <v>5.961871177409872E-3</v>
          </cell>
        </row>
        <row r="57">
          <cell r="B57" t="str">
            <v>a48</v>
          </cell>
          <cell r="C57"/>
          <cell r="D57" t="str">
            <v>Ônibus intermunicipal</v>
          </cell>
          <cell r="E57">
            <v>0.28888290048647036</v>
          </cell>
          <cell r="F57">
            <v>0.23042879786612502</v>
          </cell>
          <cell r="G57">
            <v>0.64915547556213937</v>
          </cell>
          <cell r="H57">
            <v>3.3030872856956535</v>
          </cell>
          <cell r="I57">
            <v>9.3382405821401449E-2</v>
          </cell>
          <cell r="J57">
            <v>-0.42179811865190686</v>
          </cell>
          <cell r="K57">
            <v>7.7618716383540232E-2</v>
          </cell>
          <cell r="L57">
            <v>0.39003230361144858</v>
          </cell>
          <cell r="M57">
            <v>0.62674666696413794</v>
          </cell>
          <cell r="N57">
            <v>0.47065024314136394</v>
          </cell>
          <cell r="O57">
            <v>0.3369306631322786</v>
          </cell>
          <cell r="P57">
            <v>0.46634273110943525</v>
          </cell>
          <cell r="Q57">
            <v>0.36929640199477376</v>
          </cell>
          <cell r="R57">
            <v>0.16066981817348847</v>
          </cell>
          <cell r="S57">
            <v>0.47886568210491021</v>
          </cell>
          <cell r="T57">
            <v>1.1380665797855016</v>
          </cell>
          <cell r="U57">
            <v>-0.9756151543128766</v>
          </cell>
          <cell r="V57">
            <v>0.34569180189379267</v>
          </cell>
          <cell r="W57">
            <v>0.55270399116803048</v>
          </cell>
          <cell r="X57">
            <v>0.52214115688349239</v>
          </cell>
          <cell r="Y57">
            <v>0.35583330099473187</v>
          </cell>
          <cell r="Z57">
            <v>0.44673106029233622</v>
          </cell>
          <cell r="AA57">
            <v>0.64692332728239421</v>
          </cell>
          <cell r="AB57">
            <v>0.4607291849665387</v>
          </cell>
          <cell r="AC57">
            <v>0.64703233539373173</v>
          </cell>
          <cell r="AD57">
            <v>0.78844581815178572</v>
          </cell>
          <cell r="AE57">
            <v>0.60752686385063726</v>
          </cell>
          <cell r="AF57">
            <v>1.2418324910030663</v>
          </cell>
          <cell r="AG57">
            <v>0.69910792237648423</v>
          </cell>
          <cell r="AH57">
            <v>1.2197186289655093</v>
          </cell>
          <cell r="AI57">
            <v>0.18178464968296737</v>
          </cell>
          <cell r="AJ57">
            <v>0.39113104503174156</v>
          </cell>
          <cell r="AK57">
            <v>0.52848957066234448</v>
          </cell>
          <cell r="AL57">
            <v>0.48922533277833224</v>
          </cell>
          <cell r="AM57">
            <v>0.35858028858626767</v>
          </cell>
          <cell r="AN57">
            <v>0.46788538292585713</v>
          </cell>
          <cell r="AO57">
            <v>0.42547686087539205</v>
          </cell>
          <cell r="AP57">
            <v>0.7530455862832639</v>
          </cell>
          <cell r="AQ57">
            <v>0.53555378394625563</v>
          </cell>
          <cell r="AR57">
            <v>0.15137780221792241</v>
          </cell>
          <cell r="AS57">
            <v>0.6380344437849601</v>
          </cell>
          <cell r="AT57">
            <v>0.19032278404881708</v>
          </cell>
          <cell r="AU57">
            <v>5.8790079964239794E-2</v>
          </cell>
          <cell r="AV57">
            <v>0.42793671245522091</v>
          </cell>
          <cell r="AW57">
            <v>0.35811842944619343</v>
          </cell>
          <cell r="AX57">
            <v>0.46397948216363716</v>
          </cell>
          <cell r="AY57">
            <v>0.40110328665051043</v>
          </cell>
          <cell r="AZ57">
            <v>0.51875276900823053</v>
          </cell>
          <cell r="BA57">
            <v>0.71048003177780572</v>
          </cell>
          <cell r="BB57">
            <v>0.31885393807809237</v>
          </cell>
          <cell r="BC57">
            <v>0.41707910106376289</v>
          </cell>
          <cell r="BD57">
            <v>0.31750817283293031</v>
          </cell>
          <cell r="BE57">
            <v>0.16239172620689146</v>
          </cell>
          <cell r="BF57">
            <v>0.41992446366869274</v>
          </cell>
          <cell r="BG57">
            <v>1.3319884282053067</v>
          </cell>
          <cell r="BH57">
            <v>0.80436210819856058</v>
          </cell>
          <cell r="BI57">
            <v>0.41363412723356419</v>
          </cell>
          <cell r="BJ57">
            <v>0.26869535974675784</v>
          </cell>
          <cell r="BK57">
            <v>0.55679065764384461</v>
          </cell>
          <cell r="BL57">
            <v>0.22541008915555949</v>
          </cell>
          <cell r="BM57">
            <v>0.25792478886572212</v>
          </cell>
          <cell r="BN57">
            <v>0.31625334072560918</v>
          </cell>
          <cell r="BO57">
            <v>0.34362797334065931</v>
          </cell>
          <cell r="BP57">
            <v>0.71791161737078824</v>
          </cell>
          <cell r="BQ57">
            <v>0.84154171075694251</v>
          </cell>
          <cell r="BR57">
            <v>0.62427397395961748</v>
          </cell>
          <cell r="BS57">
            <v>0.57633746865901969</v>
          </cell>
          <cell r="BT57">
            <v>0.20133012477757006</v>
          </cell>
          <cell r="BU57">
            <v>0.14489312897158868</v>
          </cell>
          <cell r="BV57">
            <v>1.3493750102781661</v>
          </cell>
          <cell r="BW57">
            <v>1.1236441419481622</v>
          </cell>
          <cell r="BX57">
            <v>0.28440770542599125</v>
          </cell>
          <cell r="BY57">
            <v>0.2743114257290955</v>
          </cell>
          <cell r="BZ57">
            <v>0.38178374347357646</v>
          </cell>
          <cell r="CA57">
            <v>0.40361089291923236</v>
          </cell>
          <cell r="CB57">
            <v>-3.0174047167307094E-2</v>
          </cell>
          <cell r="CC57">
            <v>0.4767609962818824</v>
          </cell>
          <cell r="CD57">
            <v>-5.9722837518407346E-2</v>
          </cell>
          <cell r="CE57">
            <v>0.11719368685567133</v>
          </cell>
          <cell r="CF57">
            <v>0.40160404524007731</v>
          </cell>
          <cell r="CG57">
            <v>0.24278871310656314</v>
          </cell>
          <cell r="CH57">
            <v>1.4474142995318857</v>
          </cell>
          <cell r="CI57">
            <v>-1.200448056054924</v>
          </cell>
          <cell r="CJ57">
            <v>0.33267961433287496</v>
          </cell>
          <cell r="CK57">
            <v>0.44591466122297163</v>
          </cell>
          <cell r="CL57">
            <v>0.63722162693321138</v>
          </cell>
          <cell r="CM57">
            <v>0.51029694578342344</v>
          </cell>
          <cell r="CN57">
            <v>6.4330166241973075E-2</v>
          </cell>
          <cell r="CO57">
            <v>-0.52407202556763366</v>
          </cell>
          <cell r="CP57">
            <v>8.6298156580539853E-3</v>
          </cell>
          <cell r="CQ57">
            <v>0.1252097570666848</v>
          </cell>
          <cell r="CR57">
            <v>0.7146308674657007</v>
          </cell>
          <cell r="CS57">
            <v>0.75631343584750255</v>
          </cell>
          <cell r="CT57">
            <v>0.51401024852231103</v>
          </cell>
          <cell r="CU57">
            <v>0.60746568769386045</v>
          </cell>
          <cell r="CV57">
            <v>0.62969843681574389</v>
          </cell>
          <cell r="CW57">
            <v>0.74157685007452301</v>
          </cell>
          <cell r="CX57">
            <v>0.39874794451466755</v>
          </cell>
          <cell r="CY57">
            <v>0.75600350446333664</v>
          </cell>
          <cell r="CZ57">
            <v>0.25710408223262959</v>
          </cell>
          <cell r="DA57">
            <v>4.1940818261945907</v>
          </cell>
          <cell r="DB57">
            <v>1.048601550850023</v>
          </cell>
          <cell r="DC57">
            <v>8.8240023133295153E-2</v>
          </cell>
          <cell r="DD57">
            <v>0.6741117244989141</v>
          </cell>
          <cell r="DE57">
            <v>0.56533186433162541</v>
          </cell>
          <cell r="DF57">
            <v>0.77107615360851867</v>
          </cell>
          <cell r="DG57">
            <v>0.87651496377642957</v>
          </cell>
          <cell r="DH57">
            <v>0.67892368659828151</v>
          </cell>
          <cell r="DI57">
            <v>0.80107584351554806</v>
          </cell>
          <cell r="DJ57">
            <v>1.2542021158076864</v>
          </cell>
          <cell r="DK57">
            <v>0.71570852721336564</v>
          </cell>
          <cell r="DL57">
            <v>-0.28502507516274989</v>
          </cell>
          <cell r="DM57">
            <v>3.8113793650214234</v>
          </cell>
          <cell r="DN57">
            <v>1.4954352668183475</v>
          </cell>
          <cell r="DO57">
            <v>-0.27375237508975658</v>
          </cell>
          <cell r="DP57">
            <v>0.69047698675252889</v>
          </cell>
          <cell r="DQ57">
            <v>0.60244568094685746</v>
          </cell>
          <cell r="DR57">
            <v>0.65321648725445414</v>
          </cell>
          <cell r="DS57">
            <v>1.1192405675865587</v>
          </cell>
          <cell r="DT57">
            <v>0.97791763796433884</v>
          </cell>
          <cell r="DU57">
            <v>1.0515997129452614</v>
          </cell>
          <cell r="DV57">
            <v>0.35216473523662728</v>
          </cell>
          <cell r="DW57">
            <v>0.36001031733432853</v>
          </cell>
          <cell r="DX57">
            <v>0.32385737970739115</v>
          </cell>
          <cell r="DY57">
            <v>1.4010868875046043</v>
          </cell>
          <cell r="DZ57">
            <v>2.310988572681012</v>
          </cell>
          <cell r="EA57">
            <v>0.16626116945799652</v>
          </cell>
          <cell r="EB57">
            <v>0.1997601737720629</v>
          </cell>
          <cell r="EC57">
            <v>0.77213783209775499</v>
          </cell>
          <cell r="ED57">
            <v>0.41087462930511265</v>
          </cell>
          <cell r="EE57">
            <v>-4.3132552760212661E-2</v>
          </cell>
          <cell r="EF57">
            <v>0.11669409974108191</v>
          </cell>
          <cell r="EG57">
            <v>0.26572910427850616</v>
          </cell>
          <cell r="EH57">
            <v>0.49537871934772681</v>
          </cell>
          <cell r="EI57">
            <v>0.64678588395111092</v>
          </cell>
          <cell r="EJ57">
            <v>-0.28704979808182429</v>
          </cell>
          <cell r="EK57">
            <v>-9.3767818925556412E-3</v>
          </cell>
          <cell r="EL57">
            <v>-0.12744822667247035</v>
          </cell>
          <cell r="EM57">
            <v>-0.13589158394783851</v>
          </cell>
          <cell r="EN57">
            <v>0.64247905894248447</v>
          </cell>
          <cell r="EO57">
            <v>0.28480439079405073</v>
          </cell>
          <cell r="EP57">
            <v>0.74090925879939107</v>
          </cell>
          <cell r="EQ57">
            <v>0.620487085647909</v>
          </cell>
          <cell r="ER57">
            <v>0.23791426225317025</v>
          </cell>
          <cell r="ES57">
            <v>1.4867134822239336E-2</v>
          </cell>
          <cell r="ET57">
            <v>0.26208598905583358</v>
          </cell>
          <cell r="EU57">
            <v>0.39302878477009529</v>
          </cell>
          <cell r="EV57">
            <v>0.76373560934086981</v>
          </cell>
          <cell r="EW57">
            <v>0.28770276532618766</v>
          </cell>
          <cell r="EX57">
            <v>-0.20952153364812887</v>
          </cell>
          <cell r="EY57">
            <v>0.19815141935102076</v>
          </cell>
          <cell r="EZ57">
            <v>0.41648288803388311</v>
          </cell>
          <cell r="FA57">
            <v>0.60701739157651957</v>
          </cell>
          <cell r="FB57">
            <v>0.42271570004265868</v>
          </cell>
          <cell r="FC57">
            <v>0.19323043546664564</v>
          </cell>
          <cell r="FD57">
            <v>0.52095680174166148</v>
          </cell>
          <cell r="FE57">
            <v>0.22648621091893517</v>
          </cell>
          <cell r="FF57">
            <v>0.22719833284439517</v>
          </cell>
          <cell r="FG57">
            <v>0.17953982361275678</v>
          </cell>
          <cell r="FH57">
            <v>0.35988499742047964</v>
          </cell>
          <cell r="FI57">
            <v>0.21706263720110996</v>
          </cell>
          <cell r="FJ57">
            <v>1.3143521803204123</v>
          </cell>
          <cell r="FK57">
            <v>0.59153512033660149</v>
          </cell>
          <cell r="FL57">
            <v>0.22235672803148532</v>
          </cell>
          <cell r="FM57">
            <v>3.2409204713303552E-2</v>
          </cell>
          <cell r="FN57">
            <v>-9.2268879636350221E-2</v>
          </cell>
          <cell r="FO57">
            <v>0.11444528257460718</v>
          </cell>
          <cell r="FP57">
            <v>-0.21179762546876191</v>
          </cell>
          <cell r="FQ57">
            <v>6.1713389754430636E-2</v>
          </cell>
          <cell r="FR57">
            <v>-0.11632035494757531</v>
          </cell>
          <cell r="FS57">
            <v>-0.16000315849744595</v>
          </cell>
          <cell r="FT57">
            <v>0.16639041850785929</v>
          </cell>
          <cell r="FU57">
            <v>-1.0962774594950417</v>
          </cell>
          <cell r="FV57">
            <v>-0.89500952206743989</v>
          </cell>
          <cell r="FW57">
            <v>0.48648538183067558</v>
          </cell>
          <cell r="FX57">
            <v>0.16347741990232123</v>
          </cell>
          <cell r="FY57">
            <v>0.17767426133066522</v>
          </cell>
          <cell r="FZ57">
            <v>0.21118248655156435</v>
          </cell>
          <cell r="GA57">
            <v>0.46527529375480015</v>
          </cell>
          <cell r="GB57">
            <v>0.69493058909613126</v>
          </cell>
          <cell r="GC57">
            <v>0.2714187598307376</v>
          </cell>
          <cell r="GD57">
            <v>0.25955323717275292</v>
          </cell>
          <cell r="GE57">
            <v>0.46729829171279391</v>
          </cell>
          <cell r="GF57">
            <v>0.33583766183969033</v>
          </cell>
          <cell r="GG57">
            <v>4.3939042640744219E-2</v>
          </cell>
          <cell r="GH57">
            <v>-0.40508731546829324</v>
          </cell>
          <cell r="GI57">
            <v>1.1700984993514822</v>
          </cell>
          <cell r="GJ57">
            <v>0.64311734566967971</v>
          </cell>
          <cell r="GK57">
            <v>1.2009837908610024</v>
          </cell>
          <cell r="GL57">
            <v>1.2597614567433766</v>
          </cell>
          <cell r="GM57">
            <v>0.70906161965586989</v>
          </cell>
          <cell r="GN57">
            <v>0.43001932165608991</v>
          </cell>
          <cell r="GO57">
            <v>1.0351911033767749</v>
          </cell>
          <cell r="GP57">
            <v>0.76443538005194966</v>
          </cell>
          <cell r="GQ57">
            <v>0.40699312767289086</v>
          </cell>
          <cell r="GR57">
            <v>0.80304997880567441</v>
          </cell>
          <cell r="GS57">
            <v>-0.70251509511994925</v>
          </cell>
          <cell r="GT57">
            <v>-0.10814195358712198</v>
          </cell>
          <cell r="GU57">
            <v>0.76653006732662732</v>
          </cell>
          <cell r="GV57">
            <v>0.11289265662975367</v>
          </cell>
          <cell r="GW57">
            <v>0.26882372771670759</v>
          </cell>
          <cell r="GX57">
            <v>0.42224594960833883</v>
          </cell>
          <cell r="GY57">
            <v>0.44449314808751694</v>
          </cell>
          <cell r="GZ57">
            <v>1.1424557637051578</v>
          </cell>
          <cell r="HA57">
            <v>0.51781900140306902</v>
          </cell>
          <cell r="HB57">
            <v>0.88752904106735286</v>
          </cell>
          <cell r="HC57">
            <v>1.0294233650828915</v>
          </cell>
          <cell r="HD57">
            <v>0.36357840869622748</v>
          </cell>
          <cell r="HE57">
            <v>3.5450008944386155</v>
          </cell>
          <cell r="HF57">
            <v>0.1378276393428024</v>
          </cell>
          <cell r="HG57">
            <v>0.6050245301074284</v>
          </cell>
          <cell r="HH57">
            <v>0.3022187595461503</v>
          </cell>
          <cell r="HI57">
            <v>0.28296094143671269</v>
          </cell>
          <cell r="HJ57">
            <v>4.9517189284316032E-2</v>
          </cell>
          <cell r="HK57">
            <v>0.45382376128189605</v>
          </cell>
          <cell r="HL57">
            <v>-4.5429617837584146E-2</v>
          </cell>
          <cell r="HM57">
            <v>0.45883393648912829</v>
          </cell>
          <cell r="HN57">
            <v>0.43496481119984765</v>
          </cell>
          <cell r="HO57">
            <v>0.33159795267681602</v>
          </cell>
          <cell r="HP57">
            <v>0.38866542796569092</v>
          </cell>
          <cell r="HQ57">
            <v>0.55535042549156799</v>
          </cell>
          <cell r="HR57">
            <v>1.0438379875658939</v>
          </cell>
          <cell r="HS57">
            <v>-0.31946328872621166</v>
          </cell>
          <cell r="HT57">
            <v>0.89504406852864804</v>
          </cell>
          <cell r="HU57">
            <v>0.44064210381402802</v>
          </cell>
          <cell r="HV57"/>
          <cell r="HW57"/>
          <cell r="HX57">
            <v>0.12233676071985444</v>
          </cell>
          <cell r="HY57">
            <v>0.10204497247183264</v>
          </cell>
          <cell r="HZ57">
            <v>9.5322325649429107E-2</v>
          </cell>
          <cell r="IA57">
            <v>8.2189168083992792E-2</v>
          </cell>
          <cell r="IB57">
            <v>7.9300955871908663E-2</v>
          </cell>
          <cell r="IC57">
            <v>7.668886986749146E-2</v>
          </cell>
          <cell r="ID57">
            <v>7.3350004371910416E-2</v>
          </cell>
        </row>
        <row r="58">
          <cell r="B58" t="str">
            <v>a49</v>
          </cell>
          <cell r="C58"/>
          <cell r="D58" t="str">
            <v>Ônibus interestadual</v>
          </cell>
          <cell r="E58">
            <v>0.70444894768064614</v>
          </cell>
          <cell r="F58">
            <v>0.34230750275854405</v>
          </cell>
          <cell r="G58">
            <v>0.27950723798720389</v>
          </cell>
          <cell r="H58">
            <v>-0.36610469268730128</v>
          </cell>
          <cell r="I58">
            <v>1.8080888105345139E-3</v>
          </cell>
          <cell r="J58">
            <v>0.70881579112401027</v>
          </cell>
          <cell r="K58">
            <v>1.1638754545891317</v>
          </cell>
          <cell r="L58">
            <v>0.66684814103825829</v>
          </cell>
          <cell r="M58">
            <v>0.48695075449944625</v>
          </cell>
          <cell r="N58">
            <v>4.8272267399113389E-2</v>
          </cell>
          <cell r="O58">
            <v>-0.10534788028641628</v>
          </cell>
          <cell r="P58">
            <v>0.1765939317073304</v>
          </cell>
          <cell r="Q58">
            <v>0.30837602250399243</v>
          </cell>
          <cell r="R58">
            <v>0.55097808826877781</v>
          </cell>
          <cell r="S58">
            <v>0.35258007775415479</v>
          </cell>
          <cell r="T58">
            <v>0.17229273223344421</v>
          </cell>
          <cell r="U58">
            <v>4.5972673636157424E-2</v>
          </cell>
          <cell r="V58">
            <v>0.88079012215733599</v>
          </cell>
          <cell r="W58">
            <v>0.41043159475104574</v>
          </cell>
          <cell r="X58">
            <v>0.33482600072916568</v>
          </cell>
          <cell r="Y58">
            <v>0.37979225414765949</v>
          </cell>
          <cell r="Z58">
            <v>0.97407614292288258</v>
          </cell>
          <cell r="AA58">
            <v>3.3628205936465037</v>
          </cell>
          <cell r="AB58">
            <v>-0.33195771376503558</v>
          </cell>
          <cell r="AC58">
            <v>0.39588229477955394</v>
          </cell>
          <cell r="AD58">
            <v>0.56427252879707623</v>
          </cell>
          <cell r="AE58">
            <v>0.62306945080020171</v>
          </cell>
          <cell r="AF58">
            <v>1.3684130438712288</v>
          </cell>
          <cell r="AG58">
            <v>-0.66464448689333722</v>
          </cell>
          <cell r="AH58">
            <v>-9.6895112572212838E-3</v>
          </cell>
          <cell r="AI58">
            <v>0.82555328060833233</v>
          </cell>
          <cell r="AJ58">
            <v>0.40357582116281776</v>
          </cell>
          <cell r="AK58">
            <v>0.36503706271116698</v>
          </cell>
          <cell r="AL58">
            <v>0.43051862822682097</v>
          </cell>
          <cell r="AM58">
            <v>0.96134481361285395</v>
          </cell>
          <cell r="AN58">
            <v>0.99513185158575368</v>
          </cell>
          <cell r="AO58">
            <v>0.8556737611335592</v>
          </cell>
          <cell r="AP58">
            <v>0.57423695493406512</v>
          </cell>
          <cell r="AQ58">
            <v>0.13835205086056135</v>
          </cell>
          <cell r="AR58">
            <v>0.39938903230067524</v>
          </cell>
          <cell r="AS58">
            <v>0.87175780609007347</v>
          </cell>
          <cell r="AT58">
            <v>0.31054605203372887</v>
          </cell>
          <cell r="AU58">
            <v>-0.61610463899299361</v>
          </cell>
          <cell r="AV58">
            <v>0.43509157045060931</v>
          </cell>
          <cell r="AW58">
            <v>0.47995016962568116</v>
          </cell>
          <cell r="AX58">
            <v>0.3604370363958509</v>
          </cell>
          <cell r="AY58">
            <v>-3.2794106511590826</v>
          </cell>
          <cell r="AZ58">
            <v>-1.5705972804573776</v>
          </cell>
          <cell r="BA58">
            <v>0.77064747263702316</v>
          </cell>
          <cell r="BB58">
            <v>-0.29605199290018902</v>
          </cell>
          <cell r="BC58">
            <v>0.5767920573877916</v>
          </cell>
          <cell r="BD58">
            <v>1.2632208350755008</v>
          </cell>
          <cell r="BE58">
            <v>3.1527708300572499</v>
          </cell>
          <cell r="BF58">
            <v>-1.3355543813140685</v>
          </cell>
          <cell r="BG58">
            <v>0.13645838466558757</v>
          </cell>
          <cell r="BH58">
            <v>0.13323185394051507</v>
          </cell>
          <cell r="BI58">
            <v>0.15064160175120378</v>
          </cell>
          <cell r="BJ58">
            <v>1.3393458321822749</v>
          </cell>
          <cell r="BK58">
            <v>1.1525282484108743</v>
          </cell>
          <cell r="BL58">
            <v>0.75053824252120194</v>
          </cell>
          <cell r="BM58">
            <v>0.83359323726352841</v>
          </cell>
          <cell r="BN58">
            <v>0.27359070066074764</v>
          </cell>
          <cell r="BO58">
            <v>-4.1892307981328258E-2</v>
          </cell>
          <cell r="BP58">
            <v>-8.9667372921994115E-2</v>
          </cell>
          <cell r="BQ58">
            <v>0.13618265845116184</v>
          </cell>
          <cell r="BR58">
            <v>0.26945560907523713</v>
          </cell>
          <cell r="BS58">
            <v>0.76374277999453</v>
          </cell>
          <cell r="BT58">
            <v>0.25883033675995648</v>
          </cell>
          <cell r="BU58">
            <v>0.57609310482567366</v>
          </cell>
          <cell r="BV58">
            <v>0.88237252389036769</v>
          </cell>
          <cell r="BW58">
            <v>0.4259343853465225</v>
          </cell>
          <cell r="BX58">
            <v>0.25164204381007949</v>
          </cell>
          <cell r="BY58">
            <v>0.10247574636940726</v>
          </cell>
          <cell r="BZ58">
            <v>0.47785034759284883</v>
          </cell>
          <cell r="CA58">
            <v>0.39855187459410502</v>
          </cell>
          <cell r="CB58">
            <v>1.0683838656012909</v>
          </cell>
          <cell r="CC58">
            <v>-0.27970452899182874</v>
          </cell>
          <cell r="CD58">
            <v>0.42900933180776235</v>
          </cell>
          <cell r="CE58">
            <v>0.14336347762504431</v>
          </cell>
          <cell r="CF58">
            <v>0.57522484975582699</v>
          </cell>
          <cell r="CG58">
            <v>0.61956925118525419</v>
          </cell>
          <cell r="CH58">
            <v>0.77156203925412115</v>
          </cell>
          <cell r="CI58">
            <v>-2.9632604479520523</v>
          </cell>
          <cell r="CJ58">
            <v>-8.6871571963015981E-2</v>
          </cell>
          <cell r="CK58">
            <v>7.1927321600199434E-2</v>
          </cell>
          <cell r="CL58">
            <v>6.7552488479029336</v>
          </cell>
          <cell r="CM58">
            <v>0.325371543422321</v>
          </cell>
          <cell r="CN58">
            <v>0.13857343666690269</v>
          </cell>
          <cell r="CO58">
            <v>0.51330041393681825</v>
          </cell>
          <cell r="CP58">
            <v>3.3323001003779495E-2</v>
          </cell>
          <cell r="CQ58">
            <v>1.0877258969127297</v>
          </cell>
          <cell r="CR58">
            <v>0.45727794688676227</v>
          </cell>
          <cell r="CS58">
            <v>0.39963067215364845</v>
          </cell>
          <cell r="CT58">
            <v>0.60115599009611742</v>
          </cell>
          <cell r="CU58">
            <v>0.25335011636859406</v>
          </cell>
          <cell r="CV58">
            <v>0.44790538503754362</v>
          </cell>
          <cell r="CW58">
            <v>0.23158702636141015</v>
          </cell>
          <cell r="CX58">
            <v>-0.17215605472664208</v>
          </cell>
          <cell r="CY58">
            <v>4.1253046816052574E-2</v>
          </cell>
          <cell r="CZ58">
            <v>-1.1559992617141148</v>
          </cell>
          <cell r="DA58">
            <v>0.88588251063480072</v>
          </cell>
          <cell r="DB58">
            <v>0.89186186691622993</v>
          </cell>
          <cell r="DC58">
            <v>0.91972044707995337</v>
          </cell>
          <cell r="DD58">
            <v>1.0363456635130746</v>
          </cell>
          <cell r="DE58">
            <v>0.49455279107075967</v>
          </cell>
          <cell r="DF58">
            <v>0.9769079126459701</v>
          </cell>
          <cell r="DG58">
            <v>1.8389514416056016</v>
          </cell>
          <cell r="DH58">
            <v>0.67533347675477273</v>
          </cell>
          <cell r="DI58">
            <v>0.70222725022675547</v>
          </cell>
          <cell r="DJ58">
            <v>0.74650719557756418</v>
          </cell>
          <cell r="DK58">
            <v>0.59859803077245033</v>
          </cell>
          <cell r="DL58">
            <v>1.1407274024622041</v>
          </cell>
          <cell r="DM58">
            <v>0.87707512267168397</v>
          </cell>
          <cell r="DN58">
            <v>0.76961148179448458</v>
          </cell>
          <cell r="DO58">
            <v>0.57486483609237382</v>
          </cell>
          <cell r="DP58">
            <v>0.49861855795423082</v>
          </cell>
          <cell r="DQ58">
            <v>0.5679418789034969</v>
          </cell>
          <cell r="DR58">
            <v>0.46634624595229468</v>
          </cell>
          <cell r="DS58">
            <v>3.8262741665611202</v>
          </cell>
          <cell r="DT58">
            <v>-0.81117635604903171</v>
          </cell>
          <cell r="DU58">
            <v>0.61057984623695916</v>
          </cell>
          <cell r="DV58">
            <v>3.9278418546231819E-2</v>
          </cell>
          <cell r="DW58">
            <v>0.67693864896551759</v>
          </cell>
          <cell r="DX58">
            <v>-0.67180052535709933</v>
          </cell>
          <cell r="DY58">
            <v>-0.30871039055826088</v>
          </cell>
          <cell r="DZ58">
            <v>0.8598448972780659</v>
          </cell>
          <cell r="EA58">
            <v>-5.5528539874131866E-2</v>
          </cell>
          <cell r="EB58">
            <v>0.46068643090031003</v>
          </cell>
          <cell r="EC58">
            <v>0.63693576328070378</v>
          </cell>
          <cell r="ED58">
            <v>-1.4816395568165461</v>
          </cell>
          <cell r="EE58">
            <v>-1.6003978110768884</v>
          </cell>
          <cell r="EF58">
            <v>1.2146284907738476</v>
          </cell>
          <cell r="EG58">
            <v>-0.22258571585847164</v>
          </cell>
          <cell r="EH58">
            <v>0.53241608720801992</v>
          </cell>
          <cell r="EI58">
            <v>-0.76478575648710034</v>
          </cell>
          <cell r="EJ58">
            <v>0.24724919645471743</v>
          </cell>
          <cell r="EK58">
            <v>1.2780071948440792</v>
          </cell>
          <cell r="EL58">
            <v>-1.042760429312608</v>
          </cell>
          <cell r="EM58">
            <v>-0.69428306860997679</v>
          </cell>
          <cell r="EN58">
            <v>9.1689956833846509E-2</v>
          </cell>
          <cell r="EO58">
            <v>0.16957284729801358</v>
          </cell>
          <cell r="EP58">
            <v>0.63233416369826045</v>
          </cell>
          <cell r="EQ58">
            <v>5.3329071308951654</v>
          </cell>
          <cell r="ER58">
            <v>-2.520333306146938E-2</v>
          </cell>
          <cell r="ES58">
            <v>0.58436053849368363</v>
          </cell>
          <cell r="ET58">
            <v>0.38284547334211538</v>
          </cell>
          <cell r="EU58">
            <v>0.3450121294944779</v>
          </cell>
          <cell r="EV58">
            <v>1.0241653021734152</v>
          </cell>
          <cell r="EW58">
            <v>1.5744096454412215E-2</v>
          </cell>
          <cell r="EX58">
            <v>0.75029100371611435</v>
          </cell>
          <cell r="EY58">
            <v>0.66531327884717939</v>
          </cell>
          <cell r="EZ58">
            <v>-0.5993633155569853</v>
          </cell>
          <cell r="FA58">
            <v>-0.32422231448208549</v>
          </cell>
          <cell r="FB58">
            <v>0.65927591906648786</v>
          </cell>
          <cell r="FC58">
            <v>2.6348794499593708</v>
          </cell>
          <cell r="FD58">
            <v>-1.1795660446970118</v>
          </cell>
          <cell r="FE58">
            <v>0.63800661104910716</v>
          </cell>
          <cell r="FF58">
            <v>8.6447660681614025E-2</v>
          </cell>
          <cell r="FG58">
            <v>0.87158359582220157</v>
          </cell>
          <cell r="FH58">
            <v>0.42705276094723388</v>
          </cell>
          <cell r="FI58">
            <v>0.37461164614596498</v>
          </cell>
          <cell r="FJ58">
            <v>-0.72525718776668668</v>
          </cell>
          <cell r="FK58">
            <v>0.22669371296987606</v>
          </cell>
          <cell r="FL58">
            <v>7.6190127140790764E-2</v>
          </cell>
          <cell r="FM58">
            <v>-0.7330975607394663</v>
          </cell>
          <cell r="FN58">
            <v>-0.2230888170908969</v>
          </cell>
          <cell r="FO58">
            <v>-4.1014928224360432</v>
          </cell>
          <cell r="FP58">
            <v>-1.8918612999366928</v>
          </cell>
          <cell r="FQ58">
            <v>-0.68688074281560318</v>
          </cell>
          <cell r="FR58">
            <v>-1.0706942784248952</v>
          </cell>
          <cell r="FS58">
            <v>-0.78039617017842033</v>
          </cell>
          <cell r="FT58">
            <v>0.92697469332688343</v>
          </cell>
          <cell r="FU58">
            <v>-1.6106342171576244</v>
          </cell>
          <cell r="FV58">
            <v>-0.85575774836969742</v>
          </cell>
          <cell r="FW58">
            <v>-0.7638344536390349</v>
          </cell>
          <cell r="FX58">
            <v>-0.53924425389004682</v>
          </cell>
          <cell r="FY58">
            <v>0.75469936505643886</v>
          </cell>
          <cell r="FZ58">
            <v>0.20023814166731313</v>
          </cell>
          <cell r="GA58">
            <v>-0.92713720907849506</v>
          </cell>
          <cell r="GB58">
            <v>0.79860628530951772</v>
          </cell>
          <cell r="GC58">
            <v>1.4271574981148234</v>
          </cell>
          <cell r="GD58">
            <v>1.092071498118969</v>
          </cell>
          <cell r="GE58">
            <v>2.0378452260873701</v>
          </cell>
          <cell r="GF58">
            <v>0.93966623949231121</v>
          </cell>
          <cell r="GG58">
            <v>1.7017280478696932</v>
          </cell>
          <cell r="GH58">
            <v>1.9003411294266499</v>
          </cell>
          <cell r="GI58">
            <v>3.6835250466066896</v>
          </cell>
          <cell r="GJ58">
            <v>0.50908257293455961</v>
          </cell>
          <cell r="GK58">
            <v>1.7053806273239047</v>
          </cell>
          <cell r="GL58">
            <v>0.63389319757560258</v>
          </cell>
          <cell r="GM58">
            <v>1.6732138922999695</v>
          </cell>
          <cell r="GN58">
            <v>1.0488354505736339</v>
          </cell>
          <cell r="GO58">
            <v>0.42478445165090761</v>
          </cell>
          <cell r="GP58">
            <v>1.9154128739743044</v>
          </cell>
          <cell r="GQ58">
            <v>-0.50617617923300884</v>
          </cell>
          <cell r="GR58">
            <v>-1.512753493065091</v>
          </cell>
          <cell r="GS58">
            <v>2.0865366121348217</v>
          </cell>
          <cell r="GT58">
            <v>1.6530999765925571</v>
          </cell>
          <cell r="GU58">
            <v>-0.17726918882587483</v>
          </cell>
          <cell r="GV58">
            <v>0.70292310362856369</v>
          </cell>
          <cell r="GW58">
            <v>-0.41578936816270584</v>
          </cell>
          <cell r="GX58">
            <v>0.84702242237936787</v>
          </cell>
          <cell r="GY58">
            <v>-1.1669286312750273</v>
          </cell>
          <cell r="GZ58">
            <v>1.5451875371802259</v>
          </cell>
          <cell r="HA58">
            <v>0.51395293043110257</v>
          </cell>
          <cell r="HB58">
            <v>7.1900626895654796E-2</v>
          </cell>
          <cell r="HC58">
            <v>3.3267098955391816E-2</v>
          </cell>
          <cell r="HD58">
            <v>-1.758831042247607</v>
          </cell>
          <cell r="HE58">
            <v>1.6219099357755056</v>
          </cell>
          <cell r="HF58">
            <v>-0.15820735294344956</v>
          </cell>
          <cell r="HG58">
            <v>1.2211983065225667</v>
          </cell>
          <cell r="HH58">
            <v>0.40990272719314191</v>
          </cell>
          <cell r="HI58">
            <v>1.1529126038978887</v>
          </cell>
          <cell r="HJ58">
            <v>0.64664731204445047</v>
          </cell>
          <cell r="HK58">
            <v>0.58571479110594282</v>
          </cell>
          <cell r="HL58">
            <v>0.26467943056221088</v>
          </cell>
          <cell r="HM58">
            <v>9.8362497636543367E-2</v>
          </cell>
          <cell r="HN58">
            <v>0.2458783922177048</v>
          </cell>
          <cell r="HO58">
            <v>1.3905968469330361</v>
          </cell>
          <cell r="HP58">
            <v>1.2468912047821021</v>
          </cell>
          <cell r="HQ58">
            <v>0.84231769875702867</v>
          </cell>
          <cell r="HR58">
            <v>0.35428997859160916</v>
          </cell>
          <cell r="HS58">
            <v>-1.0339231793090988</v>
          </cell>
          <cell r="HT58">
            <v>-0.15393689301713209</v>
          </cell>
          <cell r="HU58">
            <v>-0.31360494871283606</v>
          </cell>
          <cell r="HV58"/>
          <cell r="HW58"/>
          <cell r="HX58">
            <v>0.10657977167461197</v>
          </cell>
          <cell r="HY58">
            <v>0.10217586674984602</v>
          </cell>
          <cell r="HZ58">
            <v>9.790056596199892E-2</v>
          </cell>
          <cell r="IA58">
            <v>8.9468272536319393E-2</v>
          </cell>
          <cell r="IB58">
            <v>8.0560108274660758E-2</v>
          </cell>
          <cell r="IC58">
            <v>7.5384736743837388E-2</v>
          </cell>
          <cell r="ID58">
            <v>8.4519458971217709E-2</v>
          </cell>
        </row>
        <row r="59">
          <cell r="B59" t="str">
            <v>a50</v>
          </cell>
          <cell r="C59"/>
          <cell r="D59" t="str">
            <v>Metrô</v>
          </cell>
          <cell r="E59">
            <v>0.55129534333751451</v>
          </cell>
          <cell r="F59">
            <v>0.35519657484060474</v>
          </cell>
          <cell r="G59">
            <v>0.38064877839791222</v>
          </cell>
          <cell r="H59">
            <v>6.7215678800734793</v>
          </cell>
          <cell r="I59">
            <v>2.0877290087465354</v>
          </cell>
          <cell r="J59">
            <v>-2.2390722190505699</v>
          </cell>
          <cell r="K59">
            <v>-0.838201322638227</v>
          </cell>
          <cell r="L59">
            <v>-0.25629151510713655</v>
          </cell>
          <cell r="M59">
            <v>0.31943236240191197</v>
          </cell>
          <cell r="N59">
            <v>0.39015313121272754</v>
          </cell>
          <cell r="O59">
            <v>0.37494330123854525</v>
          </cell>
          <cell r="P59">
            <v>0.48279189419682211</v>
          </cell>
          <cell r="Q59">
            <v>0.53338861504330737</v>
          </cell>
          <cell r="R59">
            <v>0.36824636685363998</v>
          </cell>
          <cell r="S59">
            <v>0.38534227880855099</v>
          </cell>
          <cell r="T59">
            <v>0.5107802544482638</v>
          </cell>
          <cell r="U59">
            <v>0.12544606450315143</v>
          </cell>
          <cell r="V59">
            <v>0.26331067299514643</v>
          </cell>
          <cell r="W59">
            <v>0.19069045164621912</v>
          </cell>
          <cell r="X59">
            <v>0.50469734553813339</v>
          </cell>
          <cell r="Y59">
            <v>0.65865186846467338</v>
          </cell>
          <cell r="Z59">
            <v>0.3964346776456722</v>
          </cell>
          <cell r="AA59">
            <v>0.37773033132053513</v>
          </cell>
          <cell r="AB59">
            <v>0.28292236842312946</v>
          </cell>
          <cell r="AC59">
            <v>0.42406644694972329</v>
          </cell>
          <cell r="AD59">
            <v>0.37960205365799027</v>
          </cell>
          <cell r="AE59">
            <v>0.38528293798168534</v>
          </cell>
          <cell r="AF59">
            <v>0.31664961565492433</v>
          </cell>
          <cell r="AG59">
            <v>8.1433606627541621E-2</v>
          </cell>
          <cell r="AH59">
            <v>0.84554843050877082</v>
          </cell>
          <cell r="AI59">
            <v>0.9102582847954892</v>
          </cell>
          <cell r="AJ59">
            <v>0.66647289460479442</v>
          </cell>
          <cell r="AK59">
            <v>0.39319788450251281</v>
          </cell>
          <cell r="AL59">
            <v>0.40115295691087738</v>
          </cell>
          <cell r="AM59">
            <v>0.39174169979096973</v>
          </cell>
          <cell r="AN59">
            <v>0.33445497316833439</v>
          </cell>
          <cell r="AO59">
            <v>0.38408146542742827</v>
          </cell>
          <cell r="AP59">
            <v>0.37864385653212196</v>
          </cell>
          <cell r="AQ59">
            <v>0.36532873696164359</v>
          </cell>
          <cell r="AR59">
            <v>0.34658754044805562</v>
          </cell>
          <cell r="AS59">
            <v>5.6597453444013013E-2</v>
          </cell>
          <cell r="AT59">
            <v>4.48642433595694E-2</v>
          </cell>
          <cell r="AU59">
            <v>0.15725889142981941</v>
          </cell>
          <cell r="AV59">
            <v>-0.37949415423797461</v>
          </cell>
          <cell r="AW59">
            <v>0.22505563896292813</v>
          </cell>
          <cell r="AX59">
            <v>0.39656096229556681</v>
          </cell>
          <cell r="AY59">
            <v>0.43271145092013796</v>
          </cell>
          <cell r="AZ59">
            <v>0.4332928672693015</v>
          </cell>
          <cell r="BA59">
            <v>0.39588699570720109</v>
          </cell>
          <cell r="BB59">
            <v>0.30864013058615569</v>
          </cell>
          <cell r="BC59">
            <v>0.3688399258342514</v>
          </cell>
          <cell r="BD59">
            <v>0.25625321338804952</v>
          </cell>
          <cell r="BE59">
            <v>1.3521192629653456E-2</v>
          </cell>
          <cell r="BF59">
            <v>1.5571270480018313</v>
          </cell>
          <cell r="BG59">
            <v>2.8786871108730452</v>
          </cell>
          <cell r="BH59">
            <v>1.093763654302677</v>
          </cell>
          <cell r="BI59">
            <v>0.28830651985288114</v>
          </cell>
          <cell r="BJ59">
            <v>0.30934819704387451</v>
          </cell>
          <cell r="BK59">
            <v>0.50714804824245618</v>
          </cell>
          <cell r="BL59">
            <v>0.54145016984618621</v>
          </cell>
          <cell r="BM59">
            <v>0.36324637270415394</v>
          </cell>
          <cell r="BN59">
            <v>0.38000117050958693</v>
          </cell>
          <cell r="BO59">
            <v>0.22934637512260281</v>
          </cell>
          <cell r="BP59">
            <v>0.26087347466048527</v>
          </cell>
          <cell r="BQ59">
            <v>-0.19425778083572709</v>
          </cell>
          <cell r="BR59">
            <v>1.5661264858178612</v>
          </cell>
          <cell r="BS59">
            <v>-1.0750750818287855</v>
          </cell>
          <cell r="BT59">
            <v>0.27148624229842255</v>
          </cell>
          <cell r="BU59">
            <v>0.17718412651221627</v>
          </cell>
          <cell r="BV59">
            <v>0.2277166753591473</v>
          </cell>
          <cell r="BW59">
            <v>0.57674217511687687</v>
          </cell>
          <cell r="BX59">
            <v>0.64373260405756128</v>
          </cell>
          <cell r="BY59">
            <v>0.39103954691503873</v>
          </cell>
          <cell r="BZ59">
            <v>0.40497442317284538</v>
          </cell>
          <cell r="CA59">
            <v>0.17094385382181088</v>
          </cell>
          <cell r="CB59">
            <v>0.23843008662596787</v>
          </cell>
          <cell r="CC59">
            <v>-0.55437517510836187</v>
          </cell>
          <cell r="CD59">
            <v>-1.069382802141547</v>
          </cell>
          <cell r="CE59">
            <v>-0.53457545029016273</v>
          </cell>
          <cell r="CF59">
            <v>1.558242217306983</v>
          </cell>
          <cell r="CG59">
            <v>0.38179416963548363</v>
          </cell>
          <cell r="CH59">
            <v>2.9203287161424498</v>
          </cell>
          <cell r="CI59">
            <v>-4.3783489796039845</v>
          </cell>
          <cell r="CJ59">
            <v>0.68739546961124631</v>
          </cell>
          <cell r="CK59">
            <v>0.43732852839073644</v>
          </cell>
          <cell r="CL59">
            <v>0.45391978750799922</v>
          </cell>
          <cell r="CM59">
            <v>0.11780516461072921</v>
          </cell>
          <cell r="CN59">
            <v>0.28646839527866064</v>
          </cell>
          <cell r="CO59">
            <v>-1.0129372508173873</v>
          </cell>
          <cell r="CP59">
            <v>-0.89375812625327455</v>
          </cell>
          <cell r="CQ59">
            <v>-0.31883576639371825</v>
          </cell>
          <cell r="CR59">
            <v>-0.62210748358138801</v>
          </cell>
          <cell r="CS59">
            <v>0.97659871851156765</v>
          </cell>
          <cell r="CT59">
            <v>1.6874428312508343</v>
          </cell>
          <cell r="CU59">
            <v>0.62659667291053722</v>
          </cell>
          <cell r="CV59">
            <v>0.69968955028645041</v>
          </cell>
          <cell r="CW59">
            <v>0.46223794688333442</v>
          </cell>
          <cell r="CX59">
            <v>0.46646218442054987</v>
          </cell>
          <cell r="CY59">
            <v>0.12938629406006896</v>
          </cell>
          <cell r="CZ59">
            <v>0.36655157992346687</v>
          </cell>
          <cell r="DA59">
            <v>7.6241848403417123</v>
          </cell>
          <cell r="DB59">
            <v>1.8415851678674073</v>
          </cell>
          <cell r="DC59">
            <v>-8.110665407356521E-2</v>
          </cell>
          <cell r="DD59">
            <v>0.52945501803063166</v>
          </cell>
          <cell r="DE59">
            <v>0.33170119642772988</v>
          </cell>
          <cell r="DF59">
            <v>0.1977455173372249</v>
          </cell>
          <cell r="DG59">
            <v>0.59505513100413054</v>
          </cell>
          <cell r="DH59">
            <v>0.64188196872645165</v>
          </cell>
          <cell r="DI59">
            <v>0.47938906986000518</v>
          </cell>
          <cell r="DJ59">
            <v>0.48781364338601918</v>
          </cell>
          <cell r="DK59">
            <v>0.15863065200574056</v>
          </cell>
          <cell r="DL59">
            <v>0.49991809858384784</v>
          </cell>
          <cell r="DM59">
            <v>2.3522479849562785</v>
          </cell>
          <cell r="DN59">
            <v>1.3123097566071209</v>
          </cell>
          <cell r="DO59">
            <v>1.1654955201152006E-2</v>
          </cell>
          <cell r="DP59">
            <v>1.7412832023573088</v>
          </cell>
          <cell r="DQ59">
            <v>0.39994215551692491</v>
          </cell>
          <cell r="DR59">
            <v>0.26714868241650436</v>
          </cell>
          <cell r="DS59">
            <v>0.51317323452249752</v>
          </cell>
          <cell r="DT59">
            <v>0.54642138365655057</v>
          </cell>
          <cell r="DU59">
            <v>0.45531913277973501</v>
          </cell>
          <cell r="DV59">
            <v>0.44849413462296184</v>
          </cell>
          <cell r="DW59">
            <v>0.25178203593149817</v>
          </cell>
          <cell r="DX59">
            <v>0.60728569865598558</v>
          </cell>
          <cell r="DY59">
            <v>-2.0271404892628198</v>
          </cell>
          <cell r="DZ59">
            <v>-0.72028539673630121</v>
          </cell>
          <cell r="EA59">
            <v>0.18063318799434569</v>
          </cell>
          <cell r="EB59">
            <v>0.5262016656521098</v>
          </cell>
          <cell r="EC59">
            <v>0.30903627768981323</v>
          </cell>
          <cell r="ED59">
            <v>0.32647678936432101</v>
          </cell>
          <cell r="EE59">
            <v>0.38161279030977369</v>
          </cell>
          <cell r="EF59">
            <v>0.43790019397049207</v>
          </cell>
          <cell r="EG59">
            <v>0.41421075092571868</v>
          </cell>
          <cell r="EH59">
            <v>0.39856035712621463</v>
          </cell>
          <cell r="EI59">
            <v>0.30250385087045117</v>
          </cell>
          <cell r="EJ59">
            <v>0.62688022979816083</v>
          </cell>
          <cell r="EK59">
            <v>0.76848271886029806</v>
          </cell>
          <cell r="EL59">
            <v>0.50353308637053829</v>
          </cell>
          <cell r="EM59">
            <v>0.23031838439608521</v>
          </cell>
          <cell r="EN59">
            <v>-0.6101221479784158</v>
          </cell>
          <cell r="EO59">
            <v>0.11894552366695166</v>
          </cell>
          <cell r="EP59">
            <v>0.27933616661444205</v>
          </cell>
          <cell r="EQ59">
            <v>0.28662389179801551</v>
          </cell>
          <cell r="ER59">
            <v>0.38384962026889013</v>
          </cell>
          <cell r="ES59">
            <v>0.35615769780979178</v>
          </cell>
          <cell r="ET59">
            <v>0.3410903965139056</v>
          </cell>
          <cell r="EU59">
            <v>0.35644693034073782</v>
          </cell>
          <cell r="EV59">
            <v>0.53181070110338169</v>
          </cell>
          <cell r="EW59">
            <v>1.4279231082025063</v>
          </cell>
          <cell r="EX59">
            <v>2.0202808057784267</v>
          </cell>
          <cell r="EY59">
            <v>0.28370649439052897</v>
          </cell>
          <cell r="EZ59">
            <v>0.80654263776673929</v>
          </cell>
          <cell r="FA59">
            <v>0.15842728847627541</v>
          </cell>
          <cell r="FB59">
            <v>0.15351996153736991</v>
          </cell>
          <cell r="FC59">
            <v>0.22022892101460911</v>
          </cell>
          <cell r="FD59">
            <v>0.36523997587525514</v>
          </cell>
          <cell r="FE59">
            <v>0.34313636275578574</v>
          </cell>
          <cell r="FF59">
            <v>0.34005760760973658</v>
          </cell>
          <cell r="FG59">
            <v>0.35633472612882144</v>
          </cell>
          <cell r="FH59">
            <v>0.39284642515704604</v>
          </cell>
          <cell r="FI59">
            <v>0.68750714012131198</v>
          </cell>
          <cell r="FJ59">
            <v>0.16662111720724226</v>
          </cell>
          <cell r="FK59">
            <v>0.28213540000008663</v>
          </cell>
          <cell r="FL59">
            <v>-0.89404222690568247</v>
          </cell>
          <cell r="FM59">
            <v>-0.12468007703515127</v>
          </cell>
          <cell r="FN59">
            <v>1.4553562940275526</v>
          </cell>
          <cell r="FO59">
            <v>1.1554935708322063</v>
          </cell>
          <cell r="FP59">
            <v>0.37808266513654587</v>
          </cell>
          <cell r="FQ59">
            <v>0.37016647084647047</v>
          </cell>
          <cell r="FR59">
            <v>0.37402622668439278</v>
          </cell>
          <cell r="FS59">
            <v>0.43511739799677684</v>
          </cell>
          <cell r="FT59">
            <v>0.17711189460480625</v>
          </cell>
          <cell r="FU59">
            <v>-0.69772491924709357</v>
          </cell>
          <cell r="FV59">
            <v>-0.36761552893644023</v>
          </cell>
          <cell r="FW59">
            <v>0.38355832597972039</v>
          </cell>
          <cell r="FX59">
            <v>-1.1058173110019993</v>
          </cell>
          <cell r="FY59">
            <v>2.578977873397335</v>
          </cell>
          <cell r="FZ59">
            <v>1.7734715441922333</v>
          </cell>
          <cell r="GA59">
            <v>0.21906793433291227</v>
          </cell>
          <cell r="GB59">
            <v>0.4036511375095273</v>
          </cell>
          <cell r="GC59">
            <v>0.40707877550420335</v>
          </cell>
          <cell r="GD59">
            <v>0.49266126866133675</v>
          </cell>
          <cell r="GE59">
            <v>0.54670058275591771</v>
          </cell>
          <cell r="GF59">
            <v>-0.15388063238866323</v>
          </cell>
          <cell r="GG59">
            <v>-0.49294027694331533</v>
          </cell>
          <cell r="GH59">
            <v>-0.40342684453524669</v>
          </cell>
          <cell r="GI59">
            <v>0.52015965969557953</v>
          </cell>
          <cell r="GJ59">
            <v>2.3277041852316671</v>
          </cell>
          <cell r="GK59">
            <v>-0.14153404714424767</v>
          </cell>
          <cell r="GL59">
            <v>3.5884834260713205E-3</v>
          </cell>
          <cell r="GM59">
            <v>0.30435293176715561</v>
          </cell>
          <cell r="GN59">
            <v>0.43858647736479384</v>
          </cell>
          <cell r="GO59">
            <v>0.44282340210659754</v>
          </cell>
          <cell r="GP59">
            <v>0.6707737474226434</v>
          </cell>
          <cell r="GQ59">
            <v>0.70285569428250483</v>
          </cell>
          <cell r="GR59">
            <v>-0.51629103726517656</v>
          </cell>
          <cell r="GS59">
            <v>-0.53677553647216314</v>
          </cell>
          <cell r="GT59">
            <v>-0.49827218128572781</v>
          </cell>
          <cell r="GU59">
            <v>0.69478763044460834</v>
          </cell>
          <cell r="GV59">
            <v>-8.5497114236659399E-2</v>
          </cell>
          <cell r="GW59">
            <v>0.38289419415859527</v>
          </cell>
          <cell r="GX59">
            <v>7.6365826147323901E-2</v>
          </cell>
          <cell r="GY59">
            <v>0.37321931296609989</v>
          </cell>
          <cell r="GZ59">
            <v>0.45652421951159283</v>
          </cell>
          <cell r="HA59">
            <v>0.46004364745517989</v>
          </cell>
          <cell r="HB59">
            <v>0.86645055860185494</v>
          </cell>
          <cell r="HC59">
            <v>-2.7733847634417828</v>
          </cell>
          <cell r="HD59">
            <v>2.8606296039844494</v>
          </cell>
          <cell r="HE59">
            <v>6.2895645121783303</v>
          </cell>
          <cell r="HF59">
            <v>-0.10634608888383923</v>
          </cell>
          <cell r="HG59">
            <v>0.82242549463873615</v>
          </cell>
          <cell r="HH59">
            <v>0.47310733660421533</v>
          </cell>
          <cell r="HI59">
            <v>0.5873658010744407</v>
          </cell>
          <cell r="HJ59">
            <v>0.14701488334782198</v>
          </cell>
          <cell r="HK59">
            <v>0.43715884427231799</v>
          </cell>
          <cell r="HL59">
            <v>0.46556301177369619</v>
          </cell>
          <cell r="HM59">
            <v>0.47009732942751725</v>
          </cell>
          <cell r="HN59">
            <v>-3.6627906524473133</v>
          </cell>
          <cell r="HO59">
            <v>1.8763567681863549</v>
          </cell>
          <cell r="HP59">
            <v>2.8196915910359479</v>
          </cell>
          <cell r="HQ59">
            <v>0.71621254496821507</v>
          </cell>
          <cell r="HR59">
            <v>-8.9335213824242032E-2</v>
          </cell>
          <cell r="HS59">
            <v>-0.78419248145898734</v>
          </cell>
          <cell r="HT59">
            <v>-6.2175622316047452E-2</v>
          </cell>
          <cell r="HU59">
            <v>0.66545316106332564</v>
          </cell>
          <cell r="HV59"/>
          <cell r="HW59"/>
          <cell r="HX59">
            <v>0.20789573539799266</v>
          </cell>
          <cell r="HY59">
            <v>0.17390753595598407</v>
          </cell>
          <cell r="HZ59">
            <v>0.15593594100465791</v>
          </cell>
          <cell r="IA59">
            <v>0.14312278141194001</v>
          </cell>
          <cell r="IB59">
            <v>0.13332346165862474</v>
          </cell>
          <cell r="IC59">
            <v>7.0215817848988005E-2</v>
          </cell>
          <cell r="ID59">
            <v>8.5424204978742813E-2</v>
          </cell>
        </row>
        <row r="60">
          <cell r="B60" t="str">
            <v>a51</v>
          </cell>
          <cell r="C60"/>
          <cell r="D60" t="str">
            <v>Integração transporte público</v>
          </cell>
          <cell r="E60" t="e">
            <v>#N/A</v>
          </cell>
          <cell r="F60" t="e">
            <v>#N/A</v>
          </cell>
          <cell r="G60" t="e">
            <v>#N/A</v>
          </cell>
          <cell r="H60" t="e">
            <v>#N/A</v>
          </cell>
          <cell r="I60" t="e">
            <v>#N/A</v>
          </cell>
          <cell r="J60" t="e">
            <v>#N/A</v>
          </cell>
          <cell r="K60" t="e">
            <v>#N/A</v>
          </cell>
          <cell r="L60" t="e">
            <v>#N/A</v>
          </cell>
          <cell r="M60" t="e">
            <v>#N/A</v>
          </cell>
          <cell r="N60" t="e">
            <v>#N/A</v>
          </cell>
          <cell r="O60" t="e">
            <v>#N/A</v>
          </cell>
          <cell r="P60" t="e">
            <v>#N/A</v>
          </cell>
          <cell r="Q60" t="e">
            <v>#N/A</v>
          </cell>
          <cell r="R60" t="e">
            <v>#N/A</v>
          </cell>
          <cell r="S60" t="e">
            <v>#N/A</v>
          </cell>
          <cell r="T60" t="e">
            <v>#N/A</v>
          </cell>
          <cell r="U60" t="e">
            <v>#N/A</v>
          </cell>
          <cell r="V60" t="e">
            <v>#N/A</v>
          </cell>
          <cell r="W60" t="e">
            <v>#N/A</v>
          </cell>
          <cell r="X60" t="e">
            <v>#N/A</v>
          </cell>
          <cell r="Y60" t="e">
            <v>#N/A</v>
          </cell>
          <cell r="Z60" t="e">
            <v>#N/A</v>
          </cell>
          <cell r="AA60" t="e">
            <v>#N/A</v>
          </cell>
          <cell r="AB60" t="e">
            <v>#N/A</v>
          </cell>
          <cell r="AC60" t="e">
            <v>#N/A</v>
          </cell>
          <cell r="AD60" t="e">
            <v>#N/A</v>
          </cell>
          <cell r="AE60" t="e">
            <v>#N/A</v>
          </cell>
          <cell r="AF60" t="e">
            <v>#N/A</v>
          </cell>
          <cell r="AG60" t="e">
            <v>#N/A</v>
          </cell>
          <cell r="AH60" t="e">
            <v>#N/A</v>
          </cell>
          <cell r="AI60" t="e">
            <v>#N/A</v>
          </cell>
          <cell r="AJ60" t="e">
            <v>#N/A</v>
          </cell>
          <cell r="AK60" t="e">
            <v>#N/A</v>
          </cell>
          <cell r="AL60" t="e">
            <v>#N/A</v>
          </cell>
          <cell r="AM60" t="e">
            <v>#N/A</v>
          </cell>
          <cell r="AN60" t="e">
            <v>#N/A</v>
          </cell>
          <cell r="AO60" t="e">
            <v>#N/A</v>
          </cell>
          <cell r="AP60" t="e">
            <v>#N/A</v>
          </cell>
          <cell r="AQ60" t="e">
            <v>#N/A</v>
          </cell>
          <cell r="AR60" t="e">
            <v>#N/A</v>
          </cell>
          <cell r="AS60" t="e">
            <v>#N/A</v>
          </cell>
          <cell r="AT60" t="e">
            <v>#N/A</v>
          </cell>
          <cell r="AU60" t="e">
            <v>#N/A</v>
          </cell>
          <cell r="AV60" t="e">
            <v>#N/A</v>
          </cell>
          <cell r="AW60" t="e">
            <v>#N/A</v>
          </cell>
          <cell r="AX60" t="e">
            <v>#N/A</v>
          </cell>
          <cell r="AY60" t="e">
            <v>#N/A</v>
          </cell>
          <cell r="AZ60" t="e">
            <v>#N/A</v>
          </cell>
          <cell r="BA60" t="e">
            <v>#N/A</v>
          </cell>
          <cell r="BB60" t="e">
            <v>#N/A</v>
          </cell>
          <cell r="BC60" t="e">
            <v>#N/A</v>
          </cell>
          <cell r="BD60" t="e">
            <v>#N/A</v>
          </cell>
          <cell r="BE60" t="e">
            <v>#N/A</v>
          </cell>
          <cell r="BF60" t="e">
            <v>#N/A</v>
          </cell>
          <cell r="BG60" t="e">
            <v>#N/A</v>
          </cell>
          <cell r="BH60" t="e">
            <v>#N/A</v>
          </cell>
          <cell r="BI60" t="e">
            <v>#N/A</v>
          </cell>
          <cell r="BJ60" t="e">
            <v>#N/A</v>
          </cell>
          <cell r="BK60" t="e">
            <v>#N/A</v>
          </cell>
          <cell r="BL60" t="e">
            <v>#N/A</v>
          </cell>
          <cell r="BM60" t="e">
            <v>#N/A</v>
          </cell>
          <cell r="BN60" t="e">
            <v>#N/A</v>
          </cell>
          <cell r="BO60" t="e">
            <v>#N/A</v>
          </cell>
          <cell r="BP60" t="e">
            <v>#N/A</v>
          </cell>
          <cell r="BQ60" t="e">
            <v>#N/A</v>
          </cell>
          <cell r="BR60" t="e">
            <v>#N/A</v>
          </cell>
          <cell r="BS60" t="e">
            <v>#N/A</v>
          </cell>
          <cell r="BT60" t="e">
            <v>#N/A</v>
          </cell>
          <cell r="BU60" t="e">
            <v>#N/A</v>
          </cell>
          <cell r="BV60" t="e">
            <v>#N/A</v>
          </cell>
          <cell r="BW60" t="e">
            <v>#N/A</v>
          </cell>
          <cell r="BX60" t="e">
            <v>#N/A</v>
          </cell>
          <cell r="BY60" t="e">
            <v>#N/A</v>
          </cell>
          <cell r="BZ60" t="e">
            <v>#N/A</v>
          </cell>
          <cell r="CA60" t="e">
            <v>#N/A</v>
          </cell>
          <cell r="CB60" t="e">
            <v>#N/A</v>
          </cell>
          <cell r="CC60" t="e">
            <v>#N/A</v>
          </cell>
          <cell r="CD60" t="e">
            <v>#N/A</v>
          </cell>
          <cell r="CE60" t="e">
            <v>#N/A</v>
          </cell>
          <cell r="CF60" t="e">
            <v>#N/A</v>
          </cell>
          <cell r="CG60" t="e">
            <v>#N/A</v>
          </cell>
          <cell r="CH60" t="e">
            <v>#N/A</v>
          </cell>
          <cell r="CI60" t="e">
            <v>#N/A</v>
          </cell>
          <cell r="CJ60" t="e">
            <v>#N/A</v>
          </cell>
          <cell r="CK60" t="e">
            <v>#N/A</v>
          </cell>
          <cell r="CL60" t="e">
            <v>#N/A</v>
          </cell>
          <cell r="CM60" t="e">
            <v>#N/A</v>
          </cell>
          <cell r="CN60" t="e">
            <v>#N/A</v>
          </cell>
          <cell r="CO60" t="e">
            <v>#N/A</v>
          </cell>
          <cell r="CP60" t="e">
            <v>#N/A</v>
          </cell>
          <cell r="CQ60" t="e">
            <v>#N/A</v>
          </cell>
          <cell r="CR60" t="e">
            <v>#N/A</v>
          </cell>
          <cell r="CS60" t="e">
            <v>#N/A</v>
          </cell>
          <cell r="CT60" t="e">
            <v>#N/A</v>
          </cell>
          <cell r="CU60" t="e">
            <v>#N/A</v>
          </cell>
          <cell r="CV60" t="e">
            <v>#N/A</v>
          </cell>
          <cell r="CW60" t="e">
            <v>#N/A</v>
          </cell>
          <cell r="CX60" t="e">
            <v>#N/A</v>
          </cell>
          <cell r="CY60" t="e">
            <v>#N/A</v>
          </cell>
          <cell r="CZ60" t="e">
            <v>#N/A</v>
          </cell>
          <cell r="DA60" t="e">
            <v>#N/A</v>
          </cell>
          <cell r="DB60" t="e">
            <v>#N/A</v>
          </cell>
          <cell r="DC60" t="e">
            <v>#N/A</v>
          </cell>
          <cell r="DD60" t="e">
            <v>#N/A</v>
          </cell>
          <cell r="DE60" t="e">
            <v>#N/A</v>
          </cell>
          <cell r="DF60" t="e">
            <v>#N/A</v>
          </cell>
          <cell r="DG60" t="e">
            <v>#N/A</v>
          </cell>
          <cell r="DH60" t="e">
            <v>#N/A</v>
          </cell>
          <cell r="DI60" t="e">
            <v>#N/A</v>
          </cell>
          <cell r="DJ60" t="e">
            <v>#N/A</v>
          </cell>
          <cell r="DK60" t="e">
            <v>#N/A</v>
          </cell>
          <cell r="DL60" t="e">
            <v>#N/A</v>
          </cell>
          <cell r="DM60" t="e">
            <v>#N/A</v>
          </cell>
          <cell r="DN60" t="e">
            <v>#N/A</v>
          </cell>
          <cell r="DO60" t="e">
            <v>#N/A</v>
          </cell>
          <cell r="DP60" t="e">
            <v>#N/A</v>
          </cell>
          <cell r="DQ60" t="e">
            <v>#N/A</v>
          </cell>
          <cell r="DR60" t="e">
            <v>#N/A</v>
          </cell>
          <cell r="DS60" t="e">
            <v>#N/A</v>
          </cell>
          <cell r="DT60" t="e">
            <v>#N/A</v>
          </cell>
          <cell r="DU60" t="e">
            <v>#N/A</v>
          </cell>
          <cell r="DV60" t="e">
            <v>#N/A</v>
          </cell>
          <cell r="DW60" t="e">
            <v>#N/A</v>
          </cell>
          <cell r="DX60" t="e">
            <v>#N/A</v>
          </cell>
          <cell r="DY60" t="e">
            <v>#N/A</v>
          </cell>
          <cell r="DZ60" t="e">
            <v>#N/A</v>
          </cell>
          <cell r="EA60" t="e">
            <v>#N/A</v>
          </cell>
          <cell r="EB60" t="e">
            <v>#N/A</v>
          </cell>
          <cell r="EC60" t="e">
            <v>#N/A</v>
          </cell>
          <cell r="ED60" t="e">
            <v>#N/A</v>
          </cell>
          <cell r="EE60" t="e">
            <v>#N/A</v>
          </cell>
          <cell r="EF60" t="e">
            <v>#N/A</v>
          </cell>
          <cell r="EG60" t="e">
            <v>#N/A</v>
          </cell>
          <cell r="EH60" t="e">
            <v>#N/A</v>
          </cell>
          <cell r="EI60" t="e">
            <v>#N/A</v>
          </cell>
          <cell r="EJ60" t="e">
            <v>#N/A</v>
          </cell>
          <cell r="EK60" t="e">
            <v>#N/A</v>
          </cell>
          <cell r="EL60" t="e">
            <v>#N/A</v>
          </cell>
          <cell r="EM60" t="e">
            <v>#N/A</v>
          </cell>
          <cell r="EN60" t="e">
            <v>#N/A</v>
          </cell>
          <cell r="EO60" t="e">
            <v>#N/A</v>
          </cell>
          <cell r="EP60" t="e">
            <v>#N/A</v>
          </cell>
          <cell r="EQ60" t="e">
            <v>#N/A</v>
          </cell>
          <cell r="ER60" t="e">
            <v>#N/A</v>
          </cell>
          <cell r="ES60" t="e">
            <v>#N/A</v>
          </cell>
          <cell r="ET60" t="e">
            <v>#N/A</v>
          </cell>
          <cell r="EU60" t="e">
            <v>#N/A</v>
          </cell>
          <cell r="EV60" t="e">
            <v>#N/A</v>
          </cell>
          <cell r="EW60" t="e">
            <v>#N/A</v>
          </cell>
          <cell r="EX60" t="e">
            <v>#N/A</v>
          </cell>
          <cell r="EY60" t="e">
            <v>#N/A</v>
          </cell>
          <cell r="EZ60" t="e">
            <v>#N/A</v>
          </cell>
          <cell r="FA60" t="e">
            <v>#N/A</v>
          </cell>
          <cell r="FB60" t="e">
            <v>#N/A</v>
          </cell>
          <cell r="FC60" t="e">
            <v>#N/A</v>
          </cell>
          <cell r="FD60" t="e">
            <v>#N/A</v>
          </cell>
          <cell r="FE60" t="e">
            <v>#N/A</v>
          </cell>
          <cell r="FF60" t="e">
            <v>#N/A</v>
          </cell>
          <cell r="FG60" t="e">
            <v>#N/A</v>
          </cell>
          <cell r="FH60" t="e">
            <v>#N/A</v>
          </cell>
          <cell r="FI60" t="e">
            <v>#N/A</v>
          </cell>
          <cell r="FJ60" t="e">
            <v>#N/A</v>
          </cell>
          <cell r="FK60" t="e">
            <v>#N/A</v>
          </cell>
          <cell r="FL60" t="e">
            <v>#N/A</v>
          </cell>
          <cell r="FM60" t="e">
            <v>#N/A</v>
          </cell>
          <cell r="FN60" t="e">
            <v>#N/A</v>
          </cell>
          <cell r="FO60" t="e">
            <v>#N/A</v>
          </cell>
          <cell r="FP60" t="e">
            <v>#N/A</v>
          </cell>
          <cell r="FQ60" t="e">
            <v>#N/A</v>
          </cell>
          <cell r="FR60" t="e">
            <v>#N/A</v>
          </cell>
          <cell r="FS60" t="e">
            <v>#N/A</v>
          </cell>
          <cell r="FT60" t="e">
            <v>#N/A</v>
          </cell>
          <cell r="FU60" t="e">
            <v>#N/A</v>
          </cell>
          <cell r="FV60" t="e">
            <v>#N/A</v>
          </cell>
          <cell r="FW60" t="e">
            <v>#N/A</v>
          </cell>
          <cell r="FX60" t="e">
            <v>#N/A</v>
          </cell>
          <cell r="FY60" t="e">
            <v>#N/A</v>
          </cell>
          <cell r="FZ60" t="e">
            <v>#N/A</v>
          </cell>
          <cell r="GA60" t="e">
            <v>#N/A</v>
          </cell>
          <cell r="GB60" t="e">
            <v>#N/A</v>
          </cell>
          <cell r="GC60" t="e">
            <v>#N/A</v>
          </cell>
          <cell r="GD60" t="e">
            <v>#N/A</v>
          </cell>
          <cell r="GE60" t="e">
            <v>#N/A</v>
          </cell>
          <cell r="GF60" t="e">
            <v>#N/A</v>
          </cell>
          <cell r="GG60" t="e">
            <v>#N/A</v>
          </cell>
          <cell r="GH60" t="e">
            <v>#N/A</v>
          </cell>
          <cell r="GI60" t="e">
            <v>#N/A</v>
          </cell>
          <cell r="GJ60" t="e">
            <v>#N/A</v>
          </cell>
          <cell r="GK60" t="e">
            <v>#N/A</v>
          </cell>
          <cell r="GL60" t="e">
            <v>#N/A</v>
          </cell>
          <cell r="GM60" t="e">
            <v>#N/A</v>
          </cell>
          <cell r="GN60" t="e">
            <v>#N/A</v>
          </cell>
          <cell r="GO60" t="e">
            <v>#N/A</v>
          </cell>
          <cell r="GP60" t="e">
            <v>#N/A</v>
          </cell>
          <cell r="GQ60" t="e">
            <v>#N/A</v>
          </cell>
          <cell r="GR60" t="e">
            <v>#N/A</v>
          </cell>
          <cell r="GS60" t="e">
            <v>#N/A</v>
          </cell>
          <cell r="GT60" t="e">
            <v>#N/A</v>
          </cell>
          <cell r="GU60" t="e">
            <v>#N/A</v>
          </cell>
          <cell r="GV60" t="e">
            <v>#N/A</v>
          </cell>
          <cell r="GW60" t="e">
            <v>#N/A</v>
          </cell>
          <cell r="GX60" t="e">
            <v>#N/A</v>
          </cell>
          <cell r="GY60" t="e">
            <v>#N/A</v>
          </cell>
          <cell r="GZ60" t="e">
            <v>#N/A</v>
          </cell>
          <cell r="HA60" t="e">
            <v>#N/A</v>
          </cell>
          <cell r="HB60" t="e">
            <v>#N/A</v>
          </cell>
          <cell r="HC60" t="e">
            <v>#N/A</v>
          </cell>
          <cell r="HD60" t="e">
            <v>#N/A</v>
          </cell>
          <cell r="HE60" t="e">
            <v>#N/A</v>
          </cell>
          <cell r="HF60" t="e">
            <v>#N/A</v>
          </cell>
          <cell r="HG60" t="e">
            <v>#N/A</v>
          </cell>
          <cell r="HH60" t="e">
            <v>#N/A</v>
          </cell>
          <cell r="HI60" t="e">
            <v>#N/A</v>
          </cell>
          <cell r="HJ60" t="e">
            <v>#N/A</v>
          </cell>
          <cell r="HK60" t="e">
            <v>#N/A</v>
          </cell>
          <cell r="HL60" t="e">
            <v>#N/A</v>
          </cell>
          <cell r="HM60" t="e">
            <v>#N/A</v>
          </cell>
          <cell r="HN60" t="e">
            <v>#N/A</v>
          </cell>
          <cell r="HO60" t="e">
            <v>#N/A</v>
          </cell>
          <cell r="HP60" t="e">
            <v>#N/A</v>
          </cell>
          <cell r="HQ60" t="e">
            <v>#N/A</v>
          </cell>
          <cell r="HR60" t="e">
            <v>#N/A</v>
          </cell>
          <cell r="HS60" t="e">
            <v>#N/A</v>
          </cell>
          <cell r="HT60" t="e">
            <v>#N/A</v>
          </cell>
          <cell r="HU60" t="e">
            <v>#N/A</v>
          </cell>
          <cell r="HV60"/>
          <cell r="HW60"/>
          <cell r="HX60" t="e">
            <v>#N/A</v>
          </cell>
          <cell r="HY60" t="e">
            <v>#N/A</v>
          </cell>
          <cell r="HZ60" t="e">
            <v>#N/A</v>
          </cell>
          <cell r="IA60" t="e">
            <v>#N/A</v>
          </cell>
          <cell r="IB60" t="e">
            <v>#N/A</v>
          </cell>
          <cell r="IC60" t="e">
            <v>#N/A</v>
          </cell>
          <cell r="ID60" t="e">
            <v>#N/A</v>
          </cell>
        </row>
        <row r="61">
          <cell r="B61" t="str">
            <v>a52</v>
          </cell>
          <cell r="C61"/>
          <cell r="D61" t="str">
            <v>Emplacamento e licença</v>
          </cell>
          <cell r="E61">
            <v>3.6948473930692671E-2</v>
          </cell>
          <cell r="F61">
            <v>3.1058776660714216E-2</v>
          </cell>
          <cell r="G61">
            <v>-1.9635866836821947E-2</v>
          </cell>
          <cell r="H61">
            <v>0.49179760982511311</v>
          </cell>
          <cell r="I61">
            <v>0.80506748895685121</v>
          </cell>
          <cell r="J61">
            <v>0.79555704492861423</v>
          </cell>
          <cell r="K61">
            <v>0.77789702481621248</v>
          </cell>
          <cell r="L61">
            <v>0.72456969794482973</v>
          </cell>
          <cell r="M61">
            <v>0.68258091871000204</v>
          </cell>
          <cell r="N61">
            <v>0.66882195523574239</v>
          </cell>
          <cell r="O61">
            <v>0.66350900387459433</v>
          </cell>
          <cell r="P61">
            <v>0.63037618708156629</v>
          </cell>
          <cell r="Q61">
            <v>0.61840467787924069</v>
          </cell>
          <cell r="R61">
            <v>0.61603258813146056</v>
          </cell>
          <cell r="S61">
            <v>0.56902369500029693</v>
          </cell>
          <cell r="T61">
            <v>0.66224072877972162</v>
          </cell>
          <cell r="U61">
            <v>0.50410397975797139</v>
          </cell>
          <cell r="V61">
            <v>0.48273841326880529</v>
          </cell>
          <cell r="W61">
            <v>0.46719463894110902</v>
          </cell>
          <cell r="X61">
            <v>0.41869624919360149</v>
          </cell>
          <cell r="Y61">
            <v>0.38376229471535339</v>
          </cell>
          <cell r="Z61">
            <v>0.37925870497581116</v>
          </cell>
          <cell r="AA61">
            <v>0.37684883833266269</v>
          </cell>
          <cell r="AB61">
            <v>0.35070628344246302</v>
          </cell>
          <cell r="AC61">
            <v>0.33486224964809708</v>
          </cell>
          <cell r="AD61">
            <v>0.33078299574758319</v>
          </cell>
          <cell r="AE61">
            <v>0.29362830191574574</v>
          </cell>
          <cell r="AF61">
            <v>0.33966009122801211</v>
          </cell>
          <cell r="AG61">
            <v>0.32414474116305314</v>
          </cell>
          <cell r="AH61">
            <v>0.45314681174824045</v>
          </cell>
          <cell r="AI61">
            <v>0.43853588732183368</v>
          </cell>
          <cell r="AJ61">
            <v>0.39901894248713177</v>
          </cell>
          <cell r="AK61">
            <v>0.38496055940591134</v>
          </cell>
          <cell r="AL61">
            <v>0.36068653951562624</v>
          </cell>
          <cell r="AM61">
            <v>0.36141319139566974</v>
          </cell>
          <cell r="AN61">
            <v>0.34245171281281728</v>
          </cell>
          <cell r="AO61">
            <v>0.32501760566717053</v>
          </cell>
          <cell r="AP61">
            <v>0.32331940361439138</v>
          </cell>
          <cell r="AQ61">
            <v>0.31009305234567819</v>
          </cell>
          <cell r="AR61">
            <v>0.31520977034969633</v>
          </cell>
          <cell r="AS61">
            <v>-0.6101335883924861</v>
          </cell>
          <cell r="AT61">
            <v>-0.8091871377809241</v>
          </cell>
          <cell r="AU61">
            <v>-0.81552906215652854</v>
          </cell>
          <cell r="AV61">
            <v>-0.84352481330721218</v>
          </cell>
          <cell r="AW61">
            <v>-0.85489740476951681</v>
          </cell>
          <cell r="AX61">
            <v>-0.86692527036480271</v>
          </cell>
          <cell r="AY61">
            <v>-0.86237795164565512</v>
          </cell>
          <cell r="AZ61">
            <v>-0.86388361499297162</v>
          </cell>
          <cell r="BA61">
            <v>-0.64932040854689888</v>
          </cell>
          <cell r="BB61">
            <v>-0.89130104619263761</v>
          </cell>
          <cell r="BC61">
            <v>-0.89604745839810107</v>
          </cell>
          <cell r="BD61">
            <v>-0.96471074251111588</v>
          </cell>
          <cell r="BE61">
            <v>0.44014664189049313</v>
          </cell>
          <cell r="BF61">
            <v>0.35863176763801619</v>
          </cell>
          <cell r="BG61">
            <v>0.35224765707076244</v>
          </cell>
          <cell r="BH61">
            <v>0.33295470571086128</v>
          </cell>
          <cell r="BI61">
            <v>0.33132445805379973</v>
          </cell>
          <cell r="BJ61">
            <v>0.33294679391158866</v>
          </cell>
          <cell r="BK61">
            <v>0.30046678362441526</v>
          </cell>
          <cell r="BL61">
            <v>0.32384023659999173</v>
          </cell>
          <cell r="BM61">
            <v>0.31395459237246826</v>
          </cell>
          <cell r="BN61">
            <v>0.33013639358408398</v>
          </cell>
          <cell r="BO61">
            <v>0.30668894687593706</v>
          </cell>
          <cell r="BP61">
            <v>0.2458641221459601</v>
          </cell>
          <cell r="BQ61">
            <v>0.20670963196485559</v>
          </cell>
          <cell r="BR61">
            <v>0.11849065868514685</v>
          </cell>
          <cell r="BS61">
            <v>0.10644461090139146</v>
          </cell>
          <cell r="BT61">
            <v>9.9048208303258889E-2</v>
          </cell>
          <cell r="BU61">
            <v>0.10691284640698484</v>
          </cell>
          <cell r="BV61">
            <v>0.10254878789606892</v>
          </cell>
          <cell r="BW61">
            <v>0.11284881387317114</v>
          </cell>
          <cell r="BX61">
            <v>0.10942716080504056</v>
          </cell>
          <cell r="BY61">
            <v>0.10662546395225547</v>
          </cell>
          <cell r="BZ61">
            <v>0.11583733294364151</v>
          </cell>
          <cell r="CA61">
            <v>0.12372927550028123</v>
          </cell>
          <cell r="CB61">
            <v>5.3484613729651187E-2</v>
          </cell>
          <cell r="CC61">
            <v>9.0163037392670731E-2</v>
          </cell>
          <cell r="CD61">
            <v>-0.31952135825973471</v>
          </cell>
          <cell r="CE61">
            <v>-0.33323411663297975</v>
          </cell>
          <cell r="CF61">
            <v>-0.33092621472924577</v>
          </cell>
          <cell r="CG61">
            <v>-0.31759657255223317</v>
          </cell>
          <cell r="CH61">
            <v>-0.31774468897778263</v>
          </cell>
          <cell r="CI61">
            <v>-0.30771857811475911</v>
          </cell>
          <cell r="CJ61">
            <v>-0.30720189131804432</v>
          </cell>
          <cell r="CK61">
            <v>-0.30518596853630697</v>
          </cell>
          <cell r="CL61">
            <v>-0.29591382217756745</v>
          </cell>
          <cell r="CM61">
            <v>-0.28404667758871938</v>
          </cell>
          <cell r="CN61">
            <v>-0.37844172465349857</v>
          </cell>
          <cell r="CO61">
            <v>8.9116203532583427E-2</v>
          </cell>
          <cell r="CP61">
            <v>0.27033833257866036</v>
          </cell>
          <cell r="CQ61">
            <v>0.24805367055029137</v>
          </cell>
          <cell r="CR61">
            <v>0.2550886175101823</v>
          </cell>
          <cell r="CS61">
            <v>0.2593673173797697</v>
          </cell>
          <cell r="CT61">
            <v>0.27256080171980557</v>
          </cell>
          <cell r="CU61">
            <v>0.28079341259190471</v>
          </cell>
          <cell r="CV61">
            <v>0.28363622539708899</v>
          </cell>
          <cell r="CW61">
            <v>0.28828408134391736</v>
          </cell>
          <cell r="CX61">
            <v>0.29416077001869212</v>
          </cell>
          <cell r="CY61">
            <v>0.29338023685139092</v>
          </cell>
          <cell r="CZ61">
            <v>0.20202297479050912</v>
          </cell>
          <cell r="DA61">
            <v>8.7245117325181809E-2</v>
          </cell>
          <cell r="DB61">
            <v>0.3258826984117178</v>
          </cell>
          <cell r="DC61">
            <v>0.2905381108457874</v>
          </cell>
          <cell r="DD61">
            <v>0.29824564947118404</v>
          </cell>
          <cell r="DE61">
            <v>0.30937144949156448</v>
          </cell>
          <cell r="DF61">
            <v>0.31371972756166144</v>
          </cell>
          <cell r="DG61">
            <v>0.31883726368609189</v>
          </cell>
          <cell r="DH61">
            <v>0.32321799332457601</v>
          </cell>
          <cell r="DI61">
            <v>0.32536249460063971</v>
          </cell>
          <cell r="DJ61">
            <v>0.32864165819572122</v>
          </cell>
          <cell r="DK61">
            <v>0.33334413383572326</v>
          </cell>
          <cell r="DL61">
            <v>0.26657774881635987</v>
          </cell>
          <cell r="DM61">
            <v>0.83148785462476837</v>
          </cell>
          <cell r="DN61">
            <v>0.76381113581356885</v>
          </cell>
          <cell r="DO61">
            <v>0.73878660329793888</v>
          </cell>
          <cell r="DP61">
            <v>0.75410878793071845</v>
          </cell>
          <cell r="DQ61">
            <v>0.76151699097886194</v>
          </cell>
          <cell r="DR61">
            <v>0.77480146142443118</v>
          </cell>
          <cell r="DS61">
            <v>0.78796395992726787</v>
          </cell>
          <cell r="DT61">
            <v>0.80167057953846665</v>
          </cell>
          <cell r="DU61">
            <v>0.81224233668366708</v>
          </cell>
          <cell r="DV61">
            <v>0.81234434124728239</v>
          </cell>
          <cell r="DW61">
            <v>0.82610468773445689</v>
          </cell>
          <cell r="DX61">
            <v>0.7703319714103003</v>
          </cell>
          <cell r="DY61">
            <v>0.42284496469397936</v>
          </cell>
          <cell r="DZ61">
            <v>0.36368758714868932</v>
          </cell>
          <cell r="EA61">
            <v>0.33877597283913019</v>
          </cell>
          <cell r="EB61">
            <v>0.34018939105922641</v>
          </cell>
          <cell r="EC61">
            <v>0.34341856688557471</v>
          </cell>
          <cell r="ED61">
            <v>0.34610573937354161</v>
          </cell>
          <cell r="EE61">
            <v>0.34830655722841186</v>
          </cell>
          <cell r="EF61">
            <v>0.35313539032327412</v>
          </cell>
          <cell r="EG61">
            <v>0.35370376055332997</v>
          </cell>
          <cell r="EH61">
            <v>0.34967533373449555</v>
          </cell>
          <cell r="EI61">
            <v>0.34407312859107719</v>
          </cell>
          <cell r="EJ61">
            <v>0.29759119113568033</v>
          </cell>
          <cell r="EK61">
            <v>0.49023712399748831</v>
          </cell>
          <cell r="EL61">
            <v>0.4456703340784145</v>
          </cell>
          <cell r="EM61">
            <v>0.41731040184436097</v>
          </cell>
          <cell r="EN61">
            <v>0.41110722673822409</v>
          </cell>
          <cell r="EO61">
            <v>0.42025049886818522</v>
          </cell>
          <cell r="EP61">
            <v>0.4241034175296079</v>
          </cell>
          <cell r="EQ61">
            <v>0.42670727362994398</v>
          </cell>
          <cell r="ER61">
            <v>0.42401296656049681</v>
          </cell>
          <cell r="ES61">
            <v>0.43011154064636514</v>
          </cell>
          <cell r="ET61">
            <v>0.43550402607156968</v>
          </cell>
          <cell r="EU61">
            <v>0.4330387364724686</v>
          </cell>
          <cell r="EV61">
            <v>0.38370127772174101</v>
          </cell>
          <cell r="EW61">
            <v>0.42415616714859539</v>
          </cell>
          <cell r="EX61">
            <v>0.36642627524747695</v>
          </cell>
          <cell r="EY61">
            <v>0.36114870457120674</v>
          </cell>
          <cell r="EZ61">
            <v>0.36941069299930973</v>
          </cell>
          <cell r="FA61">
            <v>0.36917915214233687</v>
          </cell>
          <cell r="FB61">
            <v>0.3646620178341351</v>
          </cell>
          <cell r="FC61">
            <v>0.36908072955085913</v>
          </cell>
          <cell r="FD61">
            <v>0.37787216377802224</v>
          </cell>
          <cell r="FE61">
            <v>0.38729230339433229</v>
          </cell>
          <cell r="FF61">
            <v>0.39065745138377395</v>
          </cell>
          <cell r="FG61">
            <v>0.38916395665135894</v>
          </cell>
          <cell r="FH61">
            <v>0.32739294852362377</v>
          </cell>
          <cell r="FI61">
            <v>0.35105383559064762</v>
          </cell>
          <cell r="FJ61">
            <v>0.28414137521231453</v>
          </cell>
          <cell r="FK61">
            <v>0.2826006064295683</v>
          </cell>
          <cell r="FL61">
            <v>0.28796722315118473</v>
          </cell>
          <cell r="FM61">
            <v>0.29090349711655961</v>
          </cell>
          <cell r="FN61">
            <v>0.29824180233484299</v>
          </cell>
          <cell r="FO61">
            <v>0.30239399141716206</v>
          </cell>
          <cell r="FP61">
            <v>0.31036259107439435</v>
          </cell>
          <cell r="FQ61">
            <v>0.3201182028391969</v>
          </cell>
          <cell r="FR61">
            <v>0.30594016481930453</v>
          </cell>
          <cell r="FS61">
            <v>0.30241387024628352</v>
          </cell>
          <cell r="FT61">
            <v>0.25661283385136358</v>
          </cell>
          <cell r="FU61">
            <v>0.13435108818578101</v>
          </cell>
          <cell r="FV61">
            <v>6.2536740533019497E-2</v>
          </cell>
          <cell r="FW61">
            <v>6.5958619716099065E-2</v>
          </cell>
          <cell r="FX61">
            <v>7.5530309952640096E-2</v>
          </cell>
          <cell r="FY61">
            <v>7.9659357598089287E-2</v>
          </cell>
          <cell r="FZ61">
            <v>8.0934342947116988E-2</v>
          </cell>
          <cell r="GA61">
            <v>8.8875484725264187E-2</v>
          </cell>
          <cell r="GB61">
            <v>8.5783413329295399E-2</v>
          </cell>
          <cell r="GC61">
            <v>8.653198017994157E-2</v>
          </cell>
          <cell r="GD61">
            <v>5.5911904287086145E-2</v>
          </cell>
          <cell r="GE61">
            <v>3.7182062568490437E-2</v>
          </cell>
          <cell r="GF61">
            <v>4.9508487731600326E-2</v>
          </cell>
          <cell r="GG61">
            <v>1.764329668061464</v>
          </cell>
          <cell r="GH61">
            <v>1.6993298128516159</v>
          </cell>
          <cell r="GI61">
            <v>1.7083368694694059</v>
          </cell>
          <cell r="GJ61">
            <v>1.7127110165145609</v>
          </cell>
          <cell r="GK61">
            <v>1.724085335917124</v>
          </cell>
          <cell r="GL61">
            <v>1.6989198042860494</v>
          </cell>
          <cell r="GM61">
            <v>1.7219853728962704</v>
          </cell>
          <cell r="GN61">
            <v>1.715007459721491</v>
          </cell>
          <cell r="GO61">
            <v>1.7059140371394506</v>
          </cell>
          <cell r="GP61">
            <v>1.67799701794209</v>
          </cell>
          <cell r="GQ61">
            <v>1.6689770807244031</v>
          </cell>
          <cell r="GR61">
            <v>1.6961979802816671</v>
          </cell>
          <cell r="GS61">
            <v>1.652948091454661</v>
          </cell>
          <cell r="GT61">
            <v>1.6389814685157376</v>
          </cell>
          <cell r="GU61">
            <v>1.6487277191152856</v>
          </cell>
          <cell r="GV61">
            <v>1.6468055866763081</v>
          </cell>
          <cell r="GW61">
            <v>1.6414387472460987</v>
          </cell>
          <cell r="GX61">
            <v>1.5794758766791261</v>
          </cell>
          <cell r="GY61">
            <v>1.6349082707047131</v>
          </cell>
          <cell r="GZ61">
            <v>1.601475630659067</v>
          </cell>
          <cell r="HA61">
            <v>1.5800199326811537</v>
          </cell>
          <cell r="HB61">
            <v>1.5603468694227871</v>
          </cell>
          <cell r="HC61">
            <v>1.5555962396359462</v>
          </cell>
          <cell r="HD61">
            <v>1.6047429703531577</v>
          </cell>
          <cell r="HE61">
            <v>-5.2449859934327492E-2</v>
          </cell>
          <cell r="HF61">
            <v>-1.8940144983162099E-2</v>
          </cell>
          <cell r="HG61">
            <v>-2.1174539779480028E-2</v>
          </cell>
          <cell r="HH61">
            <v>-3.2519965037977272E-2</v>
          </cell>
          <cell r="HI61">
            <v>-4.4945657202760003E-2</v>
          </cell>
          <cell r="HJ61">
            <v>-0.14980607547772706</v>
          </cell>
          <cell r="HK61">
            <v>-6.5764061816281583E-2</v>
          </cell>
          <cell r="HL61">
            <v>-0.10531584418173168</v>
          </cell>
          <cell r="HM61">
            <v>-0.13233231943522128</v>
          </cell>
          <cell r="HN61">
            <v>-0.16435087524891401</v>
          </cell>
          <cell r="HO61">
            <v>-0.17062630675498269</v>
          </cell>
          <cell r="HP61">
            <v>-9.8375417240291085E-2</v>
          </cell>
          <cell r="HQ61">
            <v>0.24489785546030873</v>
          </cell>
          <cell r="HR61">
            <v>0.29502125751996289</v>
          </cell>
          <cell r="HS61">
            <v>0.28893969048749568</v>
          </cell>
          <cell r="HT61">
            <v>0.26942431330007821</v>
          </cell>
          <cell r="HU61">
            <v>0.25113590162068533</v>
          </cell>
          <cell r="HV61"/>
          <cell r="HW61"/>
          <cell r="HX61">
            <v>-4.0732024395512267E-3</v>
          </cell>
          <cell r="HY61">
            <v>-6.3792009915943915E-3</v>
          </cell>
          <cell r="HZ61">
            <v>-6.591337456945956E-3</v>
          </cell>
          <cell r="IA61">
            <v>-7.3400113942660994E-3</v>
          </cell>
          <cell r="IB61">
            <v>-8.2796499087337549E-3</v>
          </cell>
          <cell r="IC61">
            <v>-9.4119654410518283E-3</v>
          </cell>
          <cell r="ID61">
            <v>-1.0405306635706824E-2</v>
          </cell>
        </row>
        <row r="62">
          <cell r="B62" t="str">
            <v>a53</v>
          </cell>
          <cell r="C62"/>
          <cell r="D62" t="str">
            <v>Demais administrados</v>
          </cell>
          <cell r="E62">
            <v>0.21242920962720291</v>
          </cell>
          <cell r="F62">
            <v>-6.3279131898326568E-2</v>
          </cell>
          <cell r="G62">
            <v>0.19812867283235391</v>
          </cell>
          <cell r="H62">
            <v>0.20223561817556401</v>
          </cell>
          <cell r="I62">
            <v>0.22529740004995347</v>
          </cell>
          <cell r="J62">
            <v>-4.2690964427663403E-2</v>
          </cell>
          <cell r="K62">
            <v>0.31275139206302072</v>
          </cell>
          <cell r="L62">
            <v>0.25963559978383444</v>
          </cell>
          <cell r="M62">
            <v>4.0556370951264853E-2</v>
          </cell>
          <cell r="N62">
            <v>0.13415253856643972</v>
          </cell>
          <cell r="O62">
            <v>0.31776101640564036</v>
          </cell>
          <cell r="P62">
            <v>0.45755491026781669</v>
          </cell>
          <cell r="Q62">
            <v>-0.5405270389713337</v>
          </cell>
          <cell r="R62">
            <v>0.15492283347953162</v>
          </cell>
          <cell r="S62">
            <v>0.20245758454358054</v>
          </cell>
          <cell r="T62">
            <v>0.2046046176902081</v>
          </cell>
          <cell r="U62">
            <v>0.22148657163340602</v>
          </cell>
          <cell r="V62">
            <v>0.42640818401696379</v>
          </cell>
          <cell r="W62">
            <v>0.3490361896578662</v>
          </cell>
          <cell r="X62">
            <v>0.17232034140587871</v>
          </cell>
          <cell r="Y62">
            <v>3.6656109514581203E-2</v>
          </cell>
          <cell r="Z62">
            <v>0.26890692026448448</v>
          </cell>
          <cell r="AA62">
            <v>0.72193592382375016</v>
          </cell>
          <cell r="AB62">
            <v>1.6289712203033844</v>
          </cell>
          <cell r="AC62">
            <v>1.4775573674327802E-2</v>
          </cell>
          <cell r="AD62">
            <v>0.28553288226298434</v>
          </cell>
          <cell r="AE62">
            <v>0.20497723181011906</v>
          </cell>
          <cell r="AF62">
            <v>0.23763624844389142</v>
          </cell>
          <cell r="AG62">
            <v>0.20150922676556604</v>
          </cell>
          <cell r="AH62">
            <v>0.18821861397367456</v>
          </cell>
          <cell r="AI62">
            <v>1.6052338833546287E-2</v>
          </cell>
          <cell r="AJ62">
            <v>0.21673853565744139</v>
          </cell>
          <cell r="AK62">
            <v>0.32840957031446294</v>
          </cell>
          <cell r="AL62">
            <v>5.0705368674528017E-2</v>
          </cell>
          <cell r="AM62">
            <v>1.2074946162798028E-2</v>
          </cell>
          <cell r="AN62">
            <v>0.14804030429904458</v>
          </cell>
          <cell r="AO62">
            <v>0.41124395450596296</v>
          </cell>
          <cell r="AP62">
            <v>0.43501893710977413</v>
          </cell>
          <cell r="AQ62">
            <v>0.23533851256316041</v>
          </cell>
          <cell r="AR62">
            <v>0.24997360216664788</v>
          </cell>
          <cell r="AS62">
            <v>7.0368315590044972E-2</v>
          </cell>
          <cell r="AT62">
            <v>2.7217607023217738E-2</v>
          </cell>
          <cell r="AU62">
            <v>0.33995960711152406</v>
          </cell>
          <cell r="AV62">
            <v>1.5881871606751474E-2</v>
          </cell>
          <cell r="AW62">
            <v>0.14797938882253447</v>
          </cell>
          <cell r="AX62">
            <v>1.3822479530205101E-2</v>
          </cell>
          <cell r="AY62">
            <v>6.1685110134405363E-2</v>
          </cell>
          <cell r="AZ62">
            <v>-4.1582863937804859E-2</v>
          </cell>
          <cell r="BA62">
            <v>8.7470106546305715E-3</v>
          </cell>
          <cell r="BB62">
            <v>0.1855694078173542</v>
          </cell>
          <cell r="BC62">
            <v>0.37599498682865828</v>
          </cell>
          <cell r="BD62">
            <v>0.22017604626756793</v>
          </cell>
          <cell r="BE62">
            <v>0.17501199789190025</v>
          </cell>
          <cell r="BF62">
            <v>0.89140308699970205</v>
          </cell>
          <cell r="BG62">
            <v>0.4774777501276759</v>
          </cell>
          <cell r="BH62">
            <v>0.17633780320653614</v>
          </cell>
          <cell r="BI62">
            <v>0.64264300268550301</v>
          </cell>
          <cell r="BJ62">
            <v>-0.10820496512627642</v>
          </cell>
          <cell r="BK62">
            <v>0.27343272664259644</v>
          </cell>
          <cell r="BL62">
            <v>0.17979868219337902</v>
          </cell>
          <cell r="BM62">
            <v>0.22235185220415588</v>
          </cell>
          <cell r="BN62">
            <v>0.19011672630766441</v>
          </cell>
          <cell r="BO62">
            <v>0.13909984670289077</v>
          </cell>
          <cell r="BP62">
            <v>0.25810237242606604</v>
          </cell>
          <cell r="BQ62">
            <v>0.52428629337364896</v>
          </cell>
          <cell r="BR62">
            <v>-3.4211747715886531E-2</v>
          </cell>
          <cell r="BS62">
            <v>0.4361350231679495</v>
          </cell>
          <cell r="BT62">
            <v>0.36314359454789269</v>
          </cell>
          <cell r="BU62">
            <v>0.38798367788710664</v>
          </cell>
          <cell r="BV62">
            <v>-7.4182005602239087E-3</v>
          </cell>
          <cell r="BW62">
            <v>0.31332019583460635</v>
          </cell>
          <cell r="BX62">
            <v>0.24544893555051317</v>
          </cell>
          <cell r="BY62">
            <v>0.33197786519995987</v>
          </cell>
          <cell r="BZ62">
            <v>0.25268173994656706</v>
          </cell>
          <cell r="CA62">
            <v>0.11897478402870831</v>
          </cell>
          <cell r="CB62">
            <v>0.21768295209092514</v>
          </cell>
          <cell r="CC62">
            <v>7.3089970953148509E-2</v>
          </cell>
          <cell r="CD62">
            <v>0.41545007633555997</v>
          </cell>
          <cell r="CE62">
            <v>1.1149549187332184</v>
          </cell>
          <cell r="CF62">
            <v>-0.5020077849605542</v>
          </cell>
          <cell r="CG62">
            <v>0.46410557170179345</v>
          </cell>
          <cell r="CH62">
            <v>-0.2279493092837015</v>
          </cell>
          <cell r="CI62">
            <v>0.46574375713635163</v>
          </cell>
          <cell r="CJ62">
            <v>-0.32068140499606557</v>
          </cell>
          <cell r="CK62">
            <v>1.5459372273184613E-2</v>
          </cell>
          <cell r="CL62">
            <v>3.5015236928458648E-2</v>
          </cell>
          <cell r="CM62">
            <v>0.35417058040370364</v>
          </cell>
          <cell r="CN62">
            <v>0.44338878050822927</v>
          </cell>
          <cell r="CO62">
            <v>8.0800786915702361E-2</v>
          </cell>
          <cell r="CP62">
            <v>0.32009785493289655</v>
          </cell>
          <cell r="CQ62">
            <v>-0.55904416720430561</v>
          </cell>
          <cell r="CR62">
            <v>-3.2765286362902657E-2</v>
          </cell>
          <cell r="CS62">
            <v>-1.5611099600961467</v>
          </cell>
          <cell r="CT62">
            <v>-0.14923804600471158</v>
          </cell>
          <cell r="CU62">
            <v>-1.4773466340125054</v>
          </cell>
          <cell r="CV62">
            <v>0.33080988391465382</v>
          </cell>
          <cell r="CW62">
            <v>6.6579683782634902E-3</v>
          </cell>
          <cell r="CX62">
            <v>0.23119372483633072</v>
          </cell>
          <cell r="CY62">
            <v>-2.0298720257514447E-2</v>
          </cell>
          <cell r="CZ62">
            <v>0.25758149945163211</v>
          </cell>
          <cell r="DA62">
            <v>0.6387493241597042</v>
          </cell>
          <cell r="DB62">
            <v>2.6036870250152333E-2</v>
          </cell>
          <cell r="DC62">
            <v>-0.49186580510796318</v>
          </cell>
          <cell r="DD62">
            <v>-0.12247652890589222</v>
          </cell>
          <cell r="DE62">
            <v>2.2092687454936737</v>
          </cell>
          <cell r="DF62">
            <v>5.3920480435472911</v>
          </cell>
          <cell r="DG62">
            <v>1.5269351798790041</v>
          </cell>
          <cell r="DH62">
            <v>0.17142537389152324</v>
          </cell>
          <cell r="DI62">
            <v>0.86317186046748873</v>
          </cell>
          <cell r="DJ62">
            <v>0.40621348622526909</v>
          </cell>
          <cell r="DK62">
            <v>0.60567261658776772</v>
          </cell>
          <cell r="DL62">
            <v>0.2517677608154969</v>
          </cell>
          <cell r="DM62">
            <v>0.68945323239569234</v>
          </cell>
          <cell r="DN62">
            <v>0.90077212215851432</v>
          </cell>
          <cell r="DO62">
            <v>-0.18083485031607438</v>
          </cell>
          <cell r="DP62">
            <v>0.49865161617552189</v>
          </cell>
          <cell r="DQ62">
            <v>4.9291476564867764</v>
          </cell>
          <cell r="DR62">
            <v>0.19961200205349883</v>
          </cell>
          <cell r="DS62">
            <v>0.72368218678484197</v>
          </cell>
          <cell r="DT62">
            <v>-0.18999956504094939</v>
          </cell>
          <cell r="DU62">
            <v>0.43026555709120373</v>
          </cell>
          <cell r="DV62">
            <v>0.72309234145453161</v>
          </cell>
          <cell r="DW62">
            <v>0.50425623535994646</v>
          </cell>
          <cell r="DX62">
            <v>0.23348292101488255</v>
          </cell>
          <cell r="DY62">
            <v>0.31659548102631163</v>
          </cell>
          <cell r="DZ62">
            <v>0.44405183204845855</v>
          </cell>
          <cell r="EA62">
            <v>0.18444288902878725</v>
          </cell>
          <cell r="EB62">
            <v>-0.44668702611541278</v>
          </cell>
          <cell r="EC62">
            <v>7.8699046955875929E-2</v>
          </cell>
          <cell r="ED62">
            <v>0.16957605478174287</v>
          </cell>
          <cell r="EE62">
            <v>0.59775247864850201</v>
          </cell>
          <cell r="EF62">
            <v>0.6890835377591884</v>
          </cell>
          <cell r="EG62">
            <v>0.35869929686454327</v>
          </cell>
          <cell r="EH62">
            <v>0.23115897626075821</v>
          </cell>
          <cell r="EI62">
            <v>0.5095032482845312</v>
          </cell>
          <cell r="EJ62">
            <v>0.63306993740192752</v>
          </cell>
          <cell r="EK62">
            <v>5.6021147778125169E-2</v>
          </cell>
          <cell r="EL62">
            <v>0.22569667655932335</v>
          </cell>
          <cell r="EM62">
            <v>0.27722824610287944</v>
          </cell>
          <cell r="EN62">
            <v>0.19519407324209226</v>
          </cell>
          <cell r="EO62">
            <v>-2.4320218477953404E-2</v>
          </cell>
          <cell r="EP62">
            <v>-7.2343535372837664E-2</v>
          </cell>
          <cell r="EQ62">
            <v>0.32284508868229977</v>
          </cell>
          <cell r="ER62">
            <v>0.47682206286363282</v>
          </cell>
          <cell r="ES62">
            <v>0.35045197363348279</v>
          </cell>
          <cell r="ET62">
            <v>2.2530077441146545E-2</v>
          </cell>
          <cell r="EU62">
            <v>-0.11105432641382151</v>
          </cell>
          <cell r="EV62">
            <v>0.39639881605953065</v>
          </cell>
          <cell r="EW62">
            <v>0.18156318907416846</v>
          </cell>
          <cell r="EX62">
            <v>0.11848645080580411</v>
          </cell>
          <cell r="EY62">
            <v>0.49819577037570184</v>
          </cell>
          <cell r="EZ62">
            <v>0.63382546073444246</v>
          </cell>
          <cell r="FA62">
            <v>0.1099433859022696</v>
          </cell>
          <cell r="FB62">
            <v>0.40941905430311465</v>
          </cell>
          <cell r="FC62">
            <v>0.45792903254886141</v>
          </cell>
          <cell r="FD62">
            <v>0.7193923748552038</v>
          </cell>
          <cell r="FE62">
            <v>0.23183499763490545</v>
          </cell>
          <cell r="FF62">
            <v>0.16174163476895842</v>
          </cell>
          <cell r="FG62">
            <v>3.239374702755967</v>
          </cell>
          <cell r="FH62">
            <v>2.1621463190029999</v>
          </cell>
          <cell r="FI62">
            <v>0.17170636061125322</v>
          </cell>
          <cell r="FJ62">
            <v>0.49050001612820893</v>
          </cell>
          <cell r="FK62">
            <v>0.47355851385727021</v>
          </cell>
          <cell r="FL62">
            <v>0.56196677198532541</v>
          </cell>
          <cell r="FM62">
            <v>-0.45439171401694978</v>
          </cell>
          <cell r="FN62">
            <v>-0.19961419574390504</v>
          </cell>
          <cell r="FO62">
            <v>-3.4762586378562332E-2</v>
          </cell>
          <cell r="FP62">
            <v>0.45631849777274169</v>
          </cell>
          <cell r="FQ62">
            <v>0.54393103186778546</v>
          </cell>
          <cell r="FR62">
            <v>0.25517195550052918</v>
          </cell>
          <cell r="FS62">
            <v>0.12606767155007503</v>
          </cell>
          <cell r="FT62">
            <v>0.13693819233309057</v>
          </cell>
          <cell r="FU62">
            <v>0.12186807442016345</v>
          </cell>
          <cell r="FV62">
            <v>0.72381522645919461</v>
          </cell>
          <cell r="FW62">
            <v>0.41403501956087041</v>
          </cell>
          <cell r="FX62">
            <v>0.43799163191597756</v>
          </cell>
          <cell r="FY62">
            <v>0.37800325565061144</v>
          </cell>
          <cell r="FZ62">
            <v>0.4156364097400882</v>
          </cell>
          <cell r="GA62">
            <v>0.32790011048018641</v>
          </cell>
          <cell r="GB62">
            <v>-0.2944633152814049</v>
          </cell>
          <cell r="GC62">
            <v>0.57463908048343626</v>
          </cell>
          <cell r="GD62">
            <v>0.59759418741167281</v>
          </cell>
          <cell r="GE62">
            <v>0.29442806611672268</v>
          </cell>
          <cell r="GF62">
            <v>0.44753232574836943</v>
          </cell>
          <cell r="GG62">
            <v>7.5049693651237703E-2</v>
          </cell>
          <cell r="GH62">
            <v>0.5186227376785979</v>
          </cell>
          <cell r="GI62">
            <v>0.47083648218755059</v>
          </cell>
          <cell r="GJ62">
            <v>0.38448727141002337</v>
          </cell>
          <cell r="GK62">
            <v>1.0875734790438401</v>
          </cell>
          <cell r="GL62">
            <v>1.1157538217646277</v>
          </cell>
          <cell r="GM62">
            <v>0.55840114822206033</v>
          </cell>
          <cell r="GN62">
            <v>-0.241734664086664</v>
          </cell>
          <cell r="GO62">
            <v>0.30326548111932539</v>
          </cell>
          <cell r="GP62">
            <v>0.90404071906027639</v>
          </cell>
          <cell r="GQ62">
            <v>0.57521170852837145</v>
          </cell>
          <cell r="GR62">
            <v>0.51005496164000874</v>
          </cell>
          <cell r="GS62">
            <v>0.97370473938485702</v>
          </cell>
          <cell r="GT62">
            <v>0.73020744708844632</v>
          </cell>
          <cell r="GU62">
            <v>0.37951286611883006</v>
          </cell>
          <cell r="GV62">
            <v>0.6443871602938458</v>
          </cell>
          <cell r="GW62">
            <v>2.8314124867829094</v>
          </cell>
          <cell r="GX62">
            <v>0.76144697817422013</v>
          </cell>
          <cell r="GY62">
            <v>0.18127062364838764</v>
          </cell>
          <cell r="GZ62">
            <v>0.44912554589797082</v>
          </cell>
          <cell r="HA62">
            <v>0.34459280387495994</v>
          </cell>
          <cell r="HB62">
            <v>0.21711804651245359</v>
          </cell>
          <cell r="HC62">
            <v>0.53374697064047893</v>
          </cell>
          <cell r="HD62">
            <v>0.37491099348660839</v>
          </cell>
          <cell r="HE62">
            <v>0.42268574507974677</v>
          </cell>
          <cell r="HF62">
            <v>0.22585393181793734</v>
          </cell>
          <cell r="HG62">
            <v>0.33397704934246519</v>
          </cell>
          <cell r="HH62">
            <v>0.38546968009083571</v>
          </cell>
          <cell r="HI62">
            <v>0.18612868176883524</v>
          </cell>
          <cell r="HJ62">
            <v>0.37534695077722802</v>
          </cell>
          <cell r="HK62">
            <v>0.1262643094715088</v>
          </cell>
          <cell r="HL62">
            <v>0.56865006921647421</v>
          </cell>
          <cell r="HM62">
            <v>0.37597280157078217</v>
          </cell>
          <cell r="HN62">
            <v>5.5822526215692392E-2</v>
          </cell>
          <cell r="HO62">
            <v>0.13409357734704486</v>
          </cell>
          <cell r="HP62">
            <v>0.53884011163229673</v>
          </cell>
          <cell r="HQ62">
            <v>0.4869904711742663</v>
          </cell>
          <cell r="HR62">
            <v>0.2714055191453042</v>
          </cell>
          <cell r="HS62">
            <v>0.34258785427651617</v>
          </cell>
          <cell r="HT62">
            <v>0.31062897255912958</v>
          </cell>
          <cell r="HU62">
            <v>-6.8966678156684225E-2</v>
          </cell>
          <cell r="HV62"/>
          <cell r="HW62"/>
          <cell r="HX62">
            <v>3.7937923230983772E-2</v>
          </cell>
          <cell r="HY62">
            <v>3.9274494138202165E-2</v>
          </cell>
          <cell r="HZ62">
            <v>3.5809002928070877E-2</v>
          </cell>
          <cell r="IA62">
            <v>4.0072592566157361E-2</v>
          </cell>
          <cell r="IB62">
            <v>4.0736327075133749E-2</v>
          </cell>
          <cell r="IC62">
            <v>3.728353035142673E-2</v>
          </cell>
          <cell r="ID62">
            <v>3.5349871758675766E-2</v>
          </cell>
        </row>
        <row r="63">
          <cell r="B63" t="str">
            <v>a54</v>
          </cell>
          <cell r="C63"/>
          <cell r="D63" t="str">
            <v>Plano de telefonia fixa</v>
          </cell>
          <cell r="E63">
            <v>-0.45355596953669419</v>
          </cell>
          <cell r="F63">
            <v>-5.7210375421803406E-2</v>
          </cell>
          <cell r="G63">
            <v>8.5232416081609585E-2</v>
          </cell>
          <cell r="H63">
            <v>0.12370874732607717</v>
          </cell>
          <cell r="I63">
            <v>0.12202688465023925</v>
          </cell>
          <cell r="J63">
            <v>-0.31750880304298335</v>
          </cell>
          <cell r="K63">
            <v>7.4813093583571799E-2</v>
          </cell>
          <cell r="L63">
            <v>0.11250894821091606</v>
          </cell>
          <cell r="M63">
            <v>0.1478895124228643</v>
          </cell>
          <cell r="N63">
            <v>-4.7009421305517662E-2</v>
          </cell>
          <cell r="O63">
            <v>0.27523217083344775</v>
          </cell>
          <cell r="P63">
            <v>1.1828284805814917</v>
          </cell>
          <cell r="Q63">
            <v>-1.4234665700731455</v>
          </cell>
          <cell r="R63">
            <v>-2.4790765242244106E-4</v>
          </cell>
          <cell r="S63">
            <v>0.11179429093517967</v>
          </cell>
          <cell r="T63">
            <v>0.12643269708343041</v>
          </cell>
          <cell r="U63">
            <v>0.12576007539104239</v>
          </cell>
          <cell r="V63">
            <v>0.4599316132702711</v>
          </cell>
          <cell r="W63">
            <v>0.10817787465207118</v>
          </cell>
          <cell r="X63">
            <v>0.1114753071539667</v>
          </cell>
          <cell r="Y63">
            <v>0.13389136022756531</v>
          </cell>
          <cell r="Z63">
            <v>-4.8268561007333233E-2</v>
          </cell>
          <cell r="AA63">
            <v>0.39104799365946974</v>
          </cell>
          <cell r="AB63">
            <v>2.307224847147225</v>
          </cell>
          <cell r="AC63">
            <v>-0.34216575460240506</v>
          </cell>
          <cell r="AD63">
            <v>0.14928487042486438</v>
          </cell>
          <cell r="AE63">
            <v>9.5105861442746686E-2</v>
          </cell>
          <cell r="AF63">
            <v>0.10153321119992142</v>
          </cell>
          <cell r="AG63">
            <v>0.10510681996316862</v>
          </cell>
          <cell r="AH63">
            <v>8.7701626274977684E-2</v>
          </cell>
          <cell r="AI63">
            <v>0.10753157405378033</v>
          </cell>
          <cell r="AJ63">
            <v>0.10670474969319343</v>
          </cell>
          <cell r="AK63">
            <v>0.10451992559158896</v>
          </cell>
          <cell r="AL63">
            <v>-2.2767600239575359E-2</v>
          </cell>
          <cell r="AM63">
            <v>-0.10829859774929673</v>
          </cell>
          <cell r="AN63">
            <v>2.7153288364218042E-2</v>
          </cell>
          <cell r="AO63">
            <v>9.8717979568419878E-2</v>
          </cell>
          <cell r="AP63">
            <v>0.28378934243139042</v>
          </cell>
          <cell r="AQ63">
            <v>2.6357743341478113E-2</v>
          </cell>
          <cell r="AR63">
            <v>6.5006532382312798E-2</v>
          </cell>
          <cell r="AS63">
            <v>-3.0374653545806041E-3</v>
          </cell>
          <cell r="AT63">
            <v>0.13253840415087836</v>
          </cell>
          <cell r="AU63">
            <v>0.23962477186691444</v>
          </cell>
          <cell r="AV63">
            <v>0.12974475424370269</v>
          </cell>
          <cell r="AW63">
            <v>9.9157504283482467E-2</v>
          </cell>
          <cell r="AX63">
            <v>-9.2770127304504513E-3</v>
          </cell>
          <cell r="AY63">
            <v>-1.9886173463333989E-2</v>
          </cell>
          <cell r="AZ63">
            <v>1.470032347583583E-3</v>
          </cell>
          <cell r="BA63">
            <v>-0.1254706850769054</v>
          </cell>
          <cell r="BB63">
            <v>2.7635732747441466E-2</v>
          </cell>
          <cell r="BC63">
            <v>0.21261272763692318</v>
          </cell>
          <cell r="BD63">
            <v>6.2719547509601625E-2</v>
          </cell>
          <cell r="BE63">
            <v>-0.127373668621928</v>
          </cell>
          <cell r="BF63">
            <v>0.13772697288212044</v>
          </cell>
          <cell r="BG63">
            <v>0.39661557815516346</v>
          </cell>
          <cell r="BH63">
            <v>0.11433611501534813</v>
          </cell>
          <cell r="BI63">
            <v>0.13237636951734544</v>
          </cell>
          <cell r="BJ63">
            <v>-2.2431567068537106E-3</v>
          </cell>
          <cell r="BK63">
            <v>-5.66222122826332E-3</v>
          </cell>
          <cell r="BL63">
            <v>-1.4451189846568013E-2</v>
          </cell>
          <cell r="BM63">
            <v>-9.3489267143951338E-2</v>
          </cell>
          <cell r="BN63">
            <v>-0.20143401169782749</v>
          </cell>
          <cell r="BO63">
            <v>-0.27795230847308972</v>
          </cell>
          <cell r="BP63">
            <v>6.4403561350729888E-2</v>
          </cell>
          <cell r="BQ63">
            <v>0.51436510269103053</v>
          </cell>
          <cell r="BR63">
            <v>-0.37089640723921491</v>
          </cell>
          <cell r="BS63">
            <v>-0.29440329952356592</v>
          </cell>
          <cell r="BT63">
            <v>0.74284006133996172</v>
          </cell>
          <cell r="BU63">
            <v>-1.2867228408976814</v>
          </cell>
          <cell r="BV63">
            <v>-2.4310573059054263E-2</v>
          </cell>
          <cell r="BW63">
            <v>-3.9480438889455627E-2</v>
          </cell>
          <cell r="BX63">
            <v>1.558292427972674E-2</v>
          </cell>
          <cell r="BY63">
            <v>-0.17928190658558663</v>
          </cell>
          <cell r="BZ63">
            <v>-0.2585388744317072</v>
          </cell>
          <cell r="CA63">
            <v>-0.34581587612646558</v>
          </cell>
          <cell r="CB63">
            <v>-0.26927000411396307</v>
          </cell>
          <cell r="CC63">
            <v>-0.38553133302342246</v>
          </cell>
          <cell r="CD63">
            <v>0.4413658023108411</v>
          </cell>
          <cell r="CE63">
            <v>1.4271906890743793</v>
          </cell>
          <cell r="CF63">
            <v>-0.78029521424240045</v>
          </cell>
          <cell r="CG63">
            <v>-0.31670566891828855</v>
          </cell>
          <cell r="CH63">
            <v>-8.7909373663308088E-2</v>
          </cell>
          <cell r="CI63">
            <v>-0.12465895950199979</v>
          </cell>
          <cell r="CJ63">
            <v>6.6883349245955515E-2</v>
          </cell>
          <cell r="CK63">
            <v>-0.2621415981241455</v>
          </cell>
          <cell r="CL63">
            <v>-0.39005850775620843</v>
          </cell>
          <cell r="CM63">
            <v>-0.42531228809716026</v>
          </cell>
          <cell r="CN63">
            <v>-0.31630268744117984</v>
          </cell>
          <cell r="CO63">
            <v>-0.44837232185187759</v>
          </cell>
          <cell r="CP63">
            <v>0.1009712368569069</v>
          </cell>
          <cell r="CQ63">
            <v>-2.7435282280369364</v>
          </cell>
          <cell r="CR63">
            <v>0.65716979310938939</v>
          </cell>
          <cell r="CS63">
            <v>0.31394370078596978</v>
          </cell>
          <cell r="CT63">
            <v>-0.1555898550363537</v>
          </cell>
          <cell r="CU63">
            <v>-3.1259303038944637</v>
          </cell>
          <cell r="CV63">
            <v>0.11940545273714065</v>
          </cell>
          <cell r="CW63">
            <v>-0.13023205103425539</v>
          </cell>
          <cell r="CX63">
            <v>-0.51001846520114213</v>
          </cell>
          <cell r="CY63">
            <v>-0.45744366903674916</v>
          </cell>
          <cell r="CZ63">
            <v>-0.28858042548036167</v>
          </cell>
          <cell r="DA63">
            <v>-0.41989277092497446</v>
          </cell>
          <cell r="DB63">
            <v>-0.58961365987745751</v>
          </cell>
          <cell r="DC63">
            <v>-2.1119426450127747</v>
          </cell>
          <cell r="DD63">
            <v>0.54950921433574251</v>
          </cell>
          <cell r="DE63">
            <v>-0.11615717728717811</v>
          </cell>
          <cell r="DF63">
            <v>0.38763834363983563</v>
          </cell>
          <cell r="DG63">
            <v>0.35037762362431124</v>
          </cell>
          <cell r="DH63">
            <v>3.6606409152113883E-2</v>
          </cell>
          <cell r="DI63">
            <v>-0.36567214208179166</v>
          </cell>
          <cell r="DJ63">
            <v>0.25275176328214854</v>
          </cell>
          <cell r="DK63">
            <v>0.59812900485877663</v>
          </cell>
          <cell r="DL63">
            <v>-0.17668729399073868</v>
          </cell>
          <cell r="DM63">
            <v>5.0504241290767027E-2</v>
          </cell>
          <cell r="DN63">
            <v>-0.17512695961076474</v>
          </cell>
          <cell r="DO63">
            <v>-0.83748371630957763</v>
          </cell>
          <cell r="DP63">
            <v>0.70977759459785261</v>
          </cell>
          <cell r="DQ63">
            <v>-8.9633204127594013E-2</v>
          </cell>
          <cell r="DR63">
            <v>-0.31372658570163026</v>
          </cell>
          <cell r="DS63">
            <v>-0.32010493335121737</v>
          </cell>
          <cell r="DT63">
            <v>-8.7095680176958012E-2</v>
          </cell>
          <cell r="DU63">
            <v>0.2246345175937563</v>
          </cell>
          <cell r="DV63">
            <v>6.6781098228418045E-2</v>
          </cell>
          <cell r="DW63">
            <v>-0.20562705448182328</v>
          </cell>
          <cell r="DX63">
            <v>-0.10046644825666817</v>
          </cell>
          <cell r="DY63">
            <v>-0.27816848291243446</v>
          </cell>
          <cell r="DZ63">
            <v>-5.241599984468337E-2</v>
          </cell>
          <cell r="EA63">
            <v>-0.50161417589367829</v>
          </cell>
          <cell r="EB63">
            <v>-1.3746882743772062</v>
          </cell>
          <cell r="EC63">
            <v>-0.54418176016748987</v>
          </cell>
          <cell r="ED63">
            <v>-0.29236407539751497</v>
          </cell>
          <cell r="EE63">
            <v>-0.29345772820340699</v>
          </cell>
          <cell r="EF63">
            <v>-0.17278854045125058</v>
          </cell>
          <cell r="EG63">
            <v>-0.38339464129892065</v>
          </cell>
          <cell r="EH63">
            <v>-0.44034185101050127</v>
          </cell>
          <cell r="EI63">
            <v>-0.61280532624343209</v>
          </cell>
          <cell r="EJ63">
            <v>-0.3588659352161585</v>
          </cell>
          <cell r="EK63">
            <v>-0.16125279283934901</v>
          </cell>
          <cell r="EL63">
            <v>-0.27955199052959756</v>
          </cell>
          <cell r="EM63">
            <v>6.4380790922029973E-2</v>
          </cell>
          <cell r="EN63">
            <v>0.28644287407939828</v>
          </cell>
          <cell r="EO63">
            <v>9.1127090803013289E-2</v>
          </cell>
          <cell r="EP63">
            <v>-6.2618134892176158E-3</v>
          </cell>
          <cell r="EQ63">
            <v>-0.15619556600250917</v>
          </cell>
          <cell r="ER63">
            <v>-9.9801701075904248E-2</v>
          </cell>
          <cell r="ES63">
            <v>-0.39171856273868855</v>
          </cell>
          <cell r="ET63">
            <v>-0.5452993311046157</v>
          </cell>
          <cell r="EU63">
            <v>4.2795039951357694E-3</v>
          </cell>
          <cell r="EV63">
            <v>-1.9059932636636745E-2</v>
          </cell>
          <cell r="EW63">
            <v>-2.836205120421198E-2</v>
          </cell>
          <cell r="EX63">
            <v>-6.1244027242096877E-2</v>
          </cell>
          <cell r="EY63">
            <v>1.8258844299666066E-2</v>
          </cell>
          <cell r="EZ63">
            <v>0.23327810455921849</v>
          </cell>
          <cell r="FA63">
            <v>0.17565955838996672</v>
          </cell>
          <cell r="FB63">
            <v>8.1860585742646208E-2</v>
          </cell>
          <cell r="FC63">
            <v>0.18661629483804631</v>
          </cell>
          <cell r="FD63">
            <v>-0.29347895191153839</v>
          </cell>
          <cell r="FE63">
            <v>-0.16178060510996772</v>
          </cell>
          <cell r="FF63">
            <v>-0.96446082623661766</v>
          </cell>
          <cell r="FG63">
            <v>-8.709536614340152E-2</v>
          </cell>
          <cell r="FH63">
            <v>0.1113924033781899</v>
          </cell>
          <cell r="FI63">
            <v>0.12239694239841015</v>
          </cell>
          <cell r="FJ63">
            <v>0.56682678220228411</v>
          </cell>
          <cell r="FK63">
            <v>0.44957083282449162</v>
          </cell>
          <cell r="FL63">
            <v>0.21227254464339751</v>
          </cell>
          <cell r="FM63">
            <v>0.21234039573323571</v>
          </cell>
          <cell r="FN63">
            <v>0.26979340535436336</v>
          </cell>
          <cell r="FO63">
            <v>0.36240546234796511</v>
          </cell>
          <cell r="FP63">
            <v>0.24706151824585731</v>
          </cell>
          <cell r="FQ63">
            <v>0.32261268875997473</v>
          </cell>
          <cell r="FR63">
            <v>0.83581939243913439</v>
          </cell>
          <cell r="FS63">
            <v>-0.22431425961043772</v>
          </cell>
          <cell r="FT63">
            <v>0.21082632337852658</v>
          </cell>
          <cell r="FU63">
            <v>0.28955435835038656</v>
          </cell>
          <cell r="FV63">
            <v>0.23370521245820441</v>
          </cell>
          <cell r="FW63">
            <v>0.18421392010485249</v>
          </cell>
          <cell r="FX63">
            <v>0.18867717620716462</v>
          </cell>
          <cell r="FY63">
            <v>0.34491720236931656</v>
          </cell>
          <cell r="FZ63">
            <v>0.50917949842144594</v>
          </cell>
          <cell r="GA63">
            <v>0.44514935792392407</v>
          </cell>
          <cell r="GB63">
            <v>0.80569824214732932</v>
          </cell>
          <cell r="GC63">
            <v>1.7513443556149753</v>
          </cell>
          <cell r="GD63">
            <v>5.3508819790588404</v>
          </cell>
          <cell r="GE63">
            <v>-0.268491138082112</v>
          </cell>
          <cell r="GF63">
            <v>0.21712305072595939</v>
          </cell>
          <cell r="GG63">
            <v>0.51545598577091312</v>
          </cell>
          <cell r="GH63">
            <v>-5.5595808385618284E-2</v>
          </cell>
          <cell r="GI63">
            <v>0.71097363582219941</v>
          </cell>
          <cell r="GJ63">
            <v>8.5901889344071947E-2</v>
          </cell>
          <cell r="GK63">
            <v>0.12401590327260692</v>
          </cell>
          <cell r="GL63">
            <v>1.3520342702561834</v>
          </cell>
          <cell r="GM63">
            <v>0.40215528944493428</v>
          </cell>
          <cell r="GN63">
            <v>-6.569678640301845</v>
          </cell>
          <cell r="GO63">
            <v>-1.2690160559170351</v>
          </cell>
          <cell r="GP63">
            <v>5.0121917675443939</v>
          </cell>
          <cell r="GQ63">
            <v>1.8850428614014731</v>
          </cell>
          <cell r="GR63">
            <v>0.54274551996100229</v>
          </cell>
          <cell r="GS63">
            <v>0.672587386986919</v>
          </cell>
          <cell r="GT63">
            <v>0.32758637278614344</v>
          </cell>
          <cell r="GU63">
            <v>0.21435298601892327</v>
          </cell>
          <cell r="GV63">
            <v>0.56231880286277658</v>
          </cell>
          <cell r="GW63">
            <v>7.5122435111211416E-2</v>
          </cell>
          <cell r="GX63">
            <v>0.10671719804899737</v>
          </cell>
          <cell r="GY63">
            <v>0.24997948420526939</v>
          </cell>
          <cell r="GZ63">
            <v>0.17021218162653895</v>
          </cell>
          <cell r="HA63">
            <v>-0.18165708159502003</v>
          </cell>
          <cell r="HB63">
            <v>-1.5641835274355032</v>
          </cell>
          <cell r="HC63">
            <v>-2.2359416115889275</v>
          </cell>
          <cell r="HD63">
            <v>-2.6235410453272578</v>
          </cell>
          <cell r="HE63">
            <v>0.62566484791248911</v>
          </cell>
          <cell r="HF63">
            <v>0.1428264103341661</v>
          </cell>
          <cell r="HG63">
            <v>-0.26128278892865353</v>
          </cell>
          <cell r="HH63">
            <v>-2.2866830592178644E-2</v>
          </cell>
          <cell r="HI63">
            <v>7.8457364032530563E-2</v>
          </cell>
          <cell r="HJ63">
            <v>0.20522478776176456</v>
          </cell>
          <cell r="HK63">
            <v>7.6725645706602563E-2</v>
          </cell>
          <cell r="HL63">
            <v>0.26620699093520273</v>
          </cell>
          <cell r="HM63">
            <v>-0.11828978613496588</v>
          </cell>
          <cell r="HN63">
            <v>-0.91153091054258084</v>
          </cell>
          <cell r="HO63">
            <v>0.65011716901062755</v>
          </cell>
          <cell r="HP63">
            <v>0.70115423673817645</v>
          </cell>
          <cell r="HQ63">
            <v>0.56098625506820099</v>
          </cell>
          <cell r="HR63">
            <v>7.1105505592285567E-2</v>
          </cell>
          <cell r="HS63">
            <v>0.16318603711955859</v>
          </cell>
          <cell r="HT63">
            <v>-0.15954681270868321</v>
          </cell>
          <cell r="HU63">
            <v>-9.3571743185520972E-2</v>
          </cell>
          <cell r="HV63"/>
          <cell r="HW63"/>
          <cell r="HX63">
            <v>1.353978696103697E-2</v>
          </cell>
          <cell r="HY63">
            <v>1.5425506016263801E-2</v>
          </cell>
          <cell r="HZ63">
            <v>1.4540412628160748E-2</v>
          </cell>
          <cell r="IA63">
            <v>1.6757914115184791E-2</v>
          </cell>
          <cell r="IB63">
            <v>1.3281787380117427E-2</v>
          </cell>
          <cell r="IC63">
            <v>8.8678564622868272E-4</v>
          </cell>
          <cell r="ID63">
            <v>7.9061342189914452E-3</v>
          </cell>
        </row>
        <row r="64">
          <cell r="B64" t="str">
            <v>a55</v>
          </cell>
          <cell r="C64"/>
          <cell r="D64" t="str">
            <v>Demais</v>
          </cell>
          <cell r="E64">
            <v>0.53204794977830261</v>
          </cell>
          <cell r="F64">
            <v>4.6742011092021585E-2</v>
          </cell>
          <cell r="G64">
            <v>0.34827195697862123</v>
          </cell>
          <cell r="H64">
            <v>0.32031148583510571</v>
          </cell>
          <cell r="I64">
            <v>0.39113399127784021</v>
          </cell>
          <cell r="J64">
            <v>0.45505696903505566</v>
          </cell>
          <cell r="K64">
            <v>0.65540419682726281</v>
          </cell>
          <cell r="L64">
            <v>0.5215178935769984</v>
          </cell>
          <cell r="M64">
            <v>-0.11581072522315594</v>
          </cell>
          <cell r="N64">
            <v>0.35879088238304746</v>
          </cell>
          <cell r="O64">
            <v>0.15797920613889005</v>
          </cell>
          <cell r="P64">
            <v>0.1155423273124967</v>
          </cell>
          <cell r="Q64">
            <v>0.16183035630415077</v>
          </cell>
          <cell r="R64">
            <v>0.43792551312344585</v>
          </cell>
          <cell r="S64">
            <v>0.35969133852202617</v>
          </cell>
          <cell r="T64">
            <v>0.33073986944958733</v>
          </cell>
          <cell r="U64">
            <v>0.36568500291539863</v>
          </cell>
          <cell r="V64">
            <v>0.44520712521192252</v>
          </cell>
          <cell r="W64">
            <v>0.65727391889545572</v>
          </cell>
          <cell r="X64">
            <v>0.30430697289791908</v>
          </cell>
          <cell r="Y64">
            <v>-0.10002229811954066</v>
          </cell>
          <cell r="Z64">
            <v>0.67848824811527209</v>
          </cell>
          <cell r="AA64">
            <v>1.0952409649434287</v>
          </cell>
          <cell r="AB64">
            <v>1.2296092761043553</v>
          </cell>
          <cell r="AC64">
            <v>6.0523795263804914E-2</v>
          </cell>
          <cell r="AD64">
            <v>0.44987741793056557</v>
          </cell>
          <cell r="AE64">
            <v>0.37361782646181041</v>
          </cell>
          <cell r="AF64">
            <v>0.44032791270367966</v>
          </cell>
          <cell r="AG64">
            <v>0.36046756518916823</v>
          </cell>
          <cell r="AH64">
            <v>0.44538440400035029</v>
          </cell>
          <cell r="AI64">
            <v>-0.26216678593345932</v>
          </cell>
          <cell r="AJ64">
            <v>0.47659839671945292</v>
          </cell>
          <cell r="AK64">
            <v>0.61320850479602029</v>
          </cell>
          <cell r="AL64">
            <v>0.12836682917239273</v>
          </cell>
          <cell r="AM64">
            <v>0.15785938594525817</v>
          </cell>
          <cell r="AN64">
            <v>0.73779865429608549</v>
          </cell>
          <cell r="AO64">
            <v>0.61158293672313846</v>
          </cell>
          <cell r="AP64">
            <v>0.54420264365290905</v>
          </cell>
          <cell r="AQ64">
            <v>0.45999919303767456</v>
          </cell>
          <cell r="AR64">
            <v>0.4973733555402049</v>
          </cell>
          <cell r="AS64">
            <v>0.10716125927197595</v>
          </cell>
          <cell r="AT64">
            <v>7.4372130336740838E-2</v>
          </cell>
          <cell r="AU64">
            <v>0.27407502784757298</v>
          </cell>
          <cell r="AV64">
            <v>6.6816252744942517E-2</v>
          </cell>
          <cell r="AW64">
            <v>0.17631077965742747</v>
          </cell>
          <cell r="AX64">
            <v>3.3155462881808262E-2</v>
          </cell>
          <cell r="AY64">
            <v>0.19034559580843791</v>
          </cell>
          <cell r="AZ64">
            <v>0.13510353615022552</v>
          </cell>
          <cell r="BA64">
            <v>0.13891287088867443</v>
          </cell>
          <cell r="BB64">
            <v>0.32738057558839273</v>
          </cell>
          <cell r="BC64">
            <v>0.40872522244659137</v>
          </cell>
          <cell r="BD64">
            <v>0.37932154922619077</v>
          </cell>
          <cell r="BE64">
            <v>0.43126474481050536</v>
          </cell>
          <cell r="BF64">
            <v>2.2155666074009162</v>
          </cell>
          <cell r="BG64">
            <v>0.31821168941405631</v>
          </cell>
          <cell r="BH64">
            <v>0.63248584371400796</v>
          </cell>
          <cell r="BI64">
            <v>1.2457264494661189</v>
          </cell>
          <cell r="BJ64">
            <v>-9.6941813810559552E-2</v>
          </cell>
          <cell r="BK64">
            <v>0.49175923281725886</v>
          </cell>
          <cell r="BL64">
            <v>0.62555362770908118</v>
          </cell>
          <cell r="BM64">
            <v>0.65379319247725221</v>
          </cell>
          <cell r="BN64">
            <v>0.63939074262657414</v>
          </cell>
          <cell r="BO64">
            <v>0.43553875700015965</v>
          </cell>
          <cell r="BP64">
            <v>0.39830684700395125</v>
          </cell>
          <cell r="BQ64">
            <v>0.43973904951472775</v>
          </cell>
          <cell r="BR64">
            <v>0.48050122355070357</v>
          </cell>
          <cell r="BS64">
            <v>0.56721851570115689</v>
          </cell>
          <cell r="BT64">
            <v>0.44704740871995341</v>
          </cell>
          <cell r="BU64">
            <v>1.3794746596177418</v>
          </cell>
          <cell r="BV64">
            <v>0.1862667750621938</v>
          </cell>
          <cell r="BW64">
            <v>0.33285594639997385</v>
          </cell>
          <cell r="BX64">
            <v>0.55120475870459984</v>
          </cell>
          <cell r="BY64">
            <v>0.65808278009713206</v>
          </cell>
          <cell r="BZ64">
            <v>0.61042555001451149</v>
          </cell>
          <cell r="CA64">
            <v>0.42636387750664539</v>
          </cell>
          <cell r="CB64">
            <v>0.54168980486224427</v>
          </cell>
          <cell r="CC64">
            <v>0.34242385490203731</v>
          </cell>
          <cell r="CD64">
            <v>0.58364308100205164</v>
          </cell>
          <cell r="CE64">
            <v>0.49195762199467197</v>
          </cell>
          <cell r="CF64">
            <v>0.17427056609872693</v>
          </cell>
          <cell r="CG64">
            <v>0.69003312396986871</v>
          </cell>
          <cell r="CH64">
            <v>-1.4346971761113991E-2</v>
          </cell>
          <cell r="CI64">
            <v>0.49989900567520351</v>
          </cell>
          <cell r="CJ64">
            <v>-0.35796175481408454</v>
          </cell>
          <cell r="CK64">
            <v>0.1717714665148975</v>
          </cell>
          <cell r="CL64">
            <v>0.27008133991932937</v>
          </cell>
          <cell r="CM64">
            <v>0.82610871546384601</v>
          </cell>
          <cell r="CN64">
            <v>0.89477210304455923</v>
          </cell>
          <cell r="CO64">
            <v>0.36297708084430269</v>
          </cell>
          <cell r="CP64">
            <v>0.61281074862995411</v>
          </cell>
          <cell r="CQ64">
            <v>0.52708737221264812</v>
          </cell>
          <cell r="CR64">
            <v>4.2981355473912686E-2</v>
          </cell>
          <cell r="CS64">
            <v>-3.0525431560291025</v>
          </cell>
          <cell r="CT64">
            <v>0.23478410742730205</v>
          </cell>
          <cell r="CU64">
            <v>-0.84200255106360089</v>
          </cell>
          <cell r="CV64">
            <v>0.73134669077117564</v>
          </cell>
          <cell r="CW64">
            <v>3.5573127985657038E-2</v>
          </cell>
          <cell r="CX64">
            <v>0.60124572500335205</v>
          </cell>
          <cell r="CY64">
            <v>0.19395079119850323</v>
          </cell>
          <cell r="CZ64">
            <v>0.54094969148854943</v>
          </cell>
          <cell r="DA64">
            <v>1.2462733037446014</v>
          </cell>
          <cell r="DB64">
            <v>0.4732524382473855</v>
          </cell>
          <cell r="DC64">
            <v>0.27019551333984282</v>
          </cell>
          <cell r="DD64">
            <v>-5.8121003804885163E-2</v>
          </cell>
          <cell r="DE64">
            <v>3.2026728364112671</v>
          </cell>
          <cell r="DF64">
            <v>8.4459660801566798</v>
          </cell>
          <cell r="DG64">
            <v>1.7275775227350749</v>
          </cell>
          <cell r="DH64">
            <v>0.43949657960584432</v>
          </cell>
          <cell r="DI64">
            <v>1.4929698493586017</v>
          </cell>
          <cell r="DJ64">
            <v>0.44406508698322966</v>
          </cell>
          <cell r="DK64">
            <v>0.61259064809155461</v>
          </cell>
          <cell r="DL64">
            <v>0.48805087310421413</v>
          </cell>
          <cell r="DM64">
            <v>0.97550998659852439</v>
          </cell>
          <cell r="DN64">
            <v>1.4839114676211977</v>
          </cell>
          <cell r="DO64">
            <v>-2.0328678805356049E-2</v>
          </cell>
          <cell r="DP64">
            <v>0.61932650891985475</v>
          </cell>
          <cell r="DQ64">
            <v>7.0694985078225301</v>
          </cell>
          <cell r="DR64">
            <v>0.61748266381729877</v>
          </cell>
          <cell r="DS64">
            <v>0.90219065628322426</v>
          </cell>
          <cell r="DT64">
            <v>-0.11545522519693918</v>
          </cell>
          <cell r="DU64">
            <v>0.52302784021303239</v>
          </cell>
          <cell r="DV64">
            <v>1.0316581641692864</v>
          </cell>
          <cell r="DW64">
            <v>0.90385177548965601</v>
          </cell>
          <cell r="DX64">
            <v>0.37625221776789886</v>
          </cell>
          <cell r="DY64">
            <v>0.59073024654119877</v>
          </cell>
          <cell r="DZ64">
            <v>0.6279794873418183</v>
          </cell>
          <cell r="EA64">
            <v>0.34598085073062634</v>
          </cell>
          <cell r="EB64">
            <v>-4.1412021920393727E-2</v>
          </cell>
          <cell r="EC64">
            <v>0.29245024852562551</v>
          </cell>
          <cell r="ED64">
            <v>0.44032859033926286</v>
          </cell>
          <cell r="EE64">
            <v>0.78731698398722472</v>
          </cell>
          <cell r="EF64">
            <v>1.0729932843670014</v>
          </cell>
          <cell r="EG64">
            <v>0.64466760463785988</v>
          </cell>
          <cell r="EH64">
            <v>0.5742888580387131</v>
          </cell>
          <cell r="EI64">
            <v>1.0655349519393127</v>
          </cell>
          <cell r="EJ64">
            <v>0.96716980874278136</v>
          </cell>
          <cell r="EK64">
            <v>0.1756012942325782</v>
          </cell>
          <cell r="EL64">
            <v>0.36003573592753924</v>
          </cell>
          <cell r="EM64">
            <v>0.2740598261850522</v>
          </cell>
          <cell r="EN64">
            <v>9.3394707349432338E-3</v>
          </cell>
          <cell r="EO64">
            <v>4.3368778777036709E-2</v>
          </cell>
          <cell r="EP64">
            <v>-5.3455433957324772E-2</v>
          </cell>
          <cell r="EQ64">
            <v>0.45851112936941263</v>
          </cell>
          <cell r="ER64">
            <v>0.7114037425639026</v>
          </cell>
          <cell r="ES64">
            <v>0.57061346568976035</v>
          </cell>
          <cell r="ET64">
            <v>0.30656260120363754</v>
          </cell>
          <cell r="EU64">
            <v>-4.0545888044292155E-2</v>
          </cell>
          <cell r="EV64">
            <v>0.44430426876571971</v>
          </cell>
          <cell r="EW64">
            <v>0.31578662894406762</v>
          </cell>
          <cell r="EX64">
            <v>0.11440912021356553</v>
          </cell>
          <cell r="EY64">
            <v>0.60776712473770544</v>
          </cell>
          <cell r="EZ64">
            <v>0.55716211891979128</v>
          </cell>
          <cell r="FA64">
            <v>0.35103213469163563</v>
          </cell>
          <cell r="FB64">
            <v>0.58918800689249906</v>
          </cell>
          <cell r="FC64">
            <v>0.54029205110232681</v>
          </cell>
          <cell r="FD64">
            <v>1.0978228642786831</v>
          </cell>
          <cell r="FE64">
            <v>0.28689364796659333</v>
          </cell>
          <cell r="FF64">
            <v>0.53007215042406131</v>
          </cell>
          <cell r="FG64">
            <v>4.3963612074389147</v>
          </cell>
          <cell r="FH64">
            <v>2.7149654373816929</v>
          </cell>
          <cell r="FI64">
            <v>0.2274993848083966</v>
          </cell>
          <cell r="FJ64">
            <v>0.45404469663496627</v>
          </cell>
          <cell r="FK64">
            <v>0.40348524064366131</v>
          </cell>
          <cell r="FL64">
            <v>0.43967629026661825</v>
          </cell>
          <cell r="FM64">
            <v>-0.34146783591253893</v>
          </cell>
          <cell r="FN64">
            <v>-0.25885059283167777</v>
          </cell>
          <cell r="FO64">
            <v>-0.13667370468438378</v>
          </cell>
          <cell r="FP64">
            <v>0.52011633249466627</v>
          </cell>
          <cell r="FQ64">
            <v>0.55353314885162774</v>
          </cell>
          <cell r="FR64">
            <v>0.36266168156589629</v>
          </cell>
          <cell r="FS64">
            <v>0.1626268860669029</v>
          </cell>
          <cell r="FT64">
            <v>-3.1305530941068582E-2</v>
          </cell>
          <cell r="FU64">
            <v>0.1702856384605127</v>
          </cell>
          <cell r="FV64">
            <v>0.74794320762730138</v>
          </cell>
          <cell r="FW64">
            <v>0.41233000786083096</v>
          </cell>
          <cell r="FX64">
            <v>0.33720981382934667</v>
          </cell>
          <cell r="FY64">
            <v>0.56427726555030233</v>
          </cell>
          <cell r="FZ64">
            <v>0.41568047583540135</v>
          </cell>
          <cell r="GA64">
            <v>0.22059482381591522</v>
          </cell>
          <cell r="GB64">
            <v>-0.35342487393461397</v>
          </cell>
          <cell r="GC64">
            <v>0.42272406063747781</v>
          </cell>
          <cell r="GD64">
            <v>0.25155329935846282</v>
          </cell>
          <cell r="GE64">
            <v>0.33260748016780894</v>
          </cell>
          <cell r="GF64">
            <v>0.33162591542408393</v>
          </cell>
          <cell r="GG64">
            <v>0.11534035557947675</v>
          </cell>
          <cell r="GH64">
            <v>0.57150548694504266</v>
          </cell>
          <cell r="GI64">
            <v>0.43503183194464157</v>
          </cell>
          <cell r="GJ64">
            <v>0.3319422058498418</v>
          </cell>
          <cell r="GK64">
            <v>1.3288656324824615</v>
          </cell>
          <cell r="GL64">
            <v>1.1072548706698058</v>
          </cell>
          <cell r="GM64">
            <v>0.46971302691036954</v>
          </cell>
          <cell r="GN64">
            <v>0.42158057097560686</v>
          </cell>
          <cell r="GO64">
            <v>0.40590907782178931</v>
          </cell>
          <cell r="GP64">
            <v>0.65391713107069904</v>
          </cell>
          <cell r="GQ64">
            <v>0.41955058310769289</v>
          </cell>
          <cell r="GR64">
            <v>0.38346451528911984</v>
          </cell>
          <cell r="GS64">
            <v>1.1093629117588506</v>
          </cell>
          <cell r="GT64">
            <v>0.7706549606291162</v>
          </cell>
          <cell r="GU64">
            <v>0.38407658172228309</v>
          </cell>
          <cell r="GV64">
            <v>0.6126394952891161</v>
          </cell>
          <cell r="GW64">
            <v>3.1993320727892467</v>
          </cell>
          <cell r="GX64">
            <v>0.81725578806981503</v>
          </cell>
          <cell r="GY64">
            <v>5.1727792229129932E-2</v>
          </cell>
          <cell r="GZ64">
            <v>0.49511452072385964</v>
          </cell>
          <cell r="HA64">
            <v>0.3411211028996064</v>
          </cell>
          <cell r="HB64">
            <v>0.50802931643806915</v>
          </cell>
          <cell r="HC64">
            <v>0.7895927862956853</v>
          </cell>
          <cell r="HD64">
            <v>0.54501275691518458</v>
          </cell>
          <cell r="HE64">
            <v>0.51079933378139231</v>
          </cell>
          <cell r="HF64">
            <v>0.2353737565152727</v>
          </cell>
          <cell r="HG64">
            <v>0.35157311380258705</v>
          </cell>
          <cell r="HH64">
            <v>0.43041090872135612</v>
          </cell>
          <cell r="HI64">
            <v>0.25078210810085011</v>
          </cell>
          <cell r="HJ64">
            <v>0.35494013022059789</v>
          </cell>
          <cell r="HK64">
            <v>1.42022144967342E-2</v>
          </cell>
          <cell r="HL64">
            <v>0.6075385632854875</v>
          </cell>
          <cell r="HM64">
            <v>0.36842982605762131</v>
          </cell>
          <cell r="HN64">
            <v>0.24512535751510711</v>
          </cell>
          <cell r="HO64">
            <v>0.11774801716430261</v>
          </cell>
          <cell r="HP64">
            <v>0.44097059721556775</v>
          </cell>
          <cell r="HQ64">
            <v>0.58873378249293751</v>
          </cell>
          <cell r="HR64">
            <v>0.30321668163317383</v>
          </cell>
          <cell r="HS64">
            <v>0.30823436275653648</v>
          </cell>
          <cell r="HT64">
            <v>0.3665091668944882</v>
          </cell>
          <cell r="HU64">
            <v>-2.0438226684120764E-3</v>
          </cell>
          <cell r="HV64"/>
          <cell r="HW64"/>
          <cell r="HX64">
            <v>4.3533135165747749E-2</v>
          </cell>
          <cell r="HY64">
            <v>4.3516648101312727E-2</v>
          </cell>
          <cell r="HZ64">
            <v>3.7438454643701879E-2</v>
          </cell>
          <cell r="IA64">
            <v>4.2108251937426955E-2</v>
          </cell>
          <cell r="IB64">
            <v>4.2442302057953185E-2</v>
          </cell>
          <cell r="IC64">
            <v>4.1172622543621973E-2</v>
          </cell>
          <cell r="ID64">
            <v>3.8693220389985461E-2</v>
          </cell>
        </row>
        <row r="65">
          <cell r="B65" t="str">
            <v>a80</v>
          </cell>
          <cell r="C65"/>
          <cell r="D65" t="str">
            <v>Núcleo de alimentos</v>
          </cell>
          <cell r="E65">
            <v>0.2200591363935871</v>
          </cell>
          <cell r="F65">
            <v>0.42169354774313206</v>
          </cell>
          <cell r="G65">
            <v>0.67527428105724141</v>
          </cell>
          <cell r="H65">
            <v>0.48437393662750594</v>
          </cell>
          <cell r="I65">
            <v>0.36094276621949462</v>
          </cell>
          <cell r="J65">
            <v>0.6517423991353013</v>
          </cell>
          <cell r="K65">
            <v>0.4311405431033819</v>
          </cell>
          <cell r="L65">
            <v>0.22003045231311091</v>
          </cell>
          <cell r="M65">
            <v>1.5149134580099144E-3</v>
          </cell>
          <cell r="N65">
            <v>0.40431753109129431</v>
          </cell>
          <cell r="O65">
            <v>0.65261158357476745</v>
          </cell>
          <cell r="P65">
            <v>0.83234058714076298</v>
          </cell>
          <cell r="Q65">
            <v>0.80012133415607423</v>
          </cell>
          <cell r="R65">
            <v>0.78943656286850228</v>
          </cell>
          <cell r="S65">
            <v>0.42247363928980519</v>
          </cell>
          <cell r="T65">
            <v>0.63358721286759589</v>
          </cell>
          <cell r="U65">
            <v>0.61671804529623842</v>
          </cell>
          <cell r="V65">
            <v>0.32634077853886367</v>
          </cell>
          <cell r="W65">
            <v>1.1867215144704346</v>
          </cell>
          <cell r="X65">
            <v>2.3164764757771366</v>
          </cell>
          <cell r="Y65">
            <v>1.7715714856205693</v>
          </cell>
          <cell r="Z65">
            <v>1.4137483552524799</v>
          </cell>
          <cell r="AA65">
            <v>0.59886565402655378</v>
          </cell>
          <cell r="AB65">
            <v>0.28891064717684856</v>
          </cell>
          <cell r="AC65">
            <v>0.19480488376792948</v>
          </cell>
          <cell r="AD65">
            <v>0.37413528775473992</v>
          </cell>
          <cell r="AE65">
            <v>0.38814438822880959</v>
          </cell>
          <cell r="AF65">
            <v>0.37263481772686191</v>
          </cell>
          <cell r="AG65">
            <v>0.31971524885854308</v>
          </cell>
          <cell r="AH65">
            <v>0.16936461534184843</v>
          </cell>
          <cell r="AI65">
            <v>1.8035537232293564E-2</v>
          </cell>
          <cell r="AJ65">
            <v>-0.24035492115376655</v>
          </cell>
          <cell r="AK65">
            <v>-4.0878707311890139E-2</v>
          </cell>
          <cell r="AL65">
            <v>0.29147559244830745</v>
          </cell>
          <cell r="AM65">
            <v>0.25784593201395012</v>
          </cell>
          <cell r="AN65">
            <v>0.17556251246115551</v>
          </cell>
          <cell r="AO65">
            <v>0.32416887919379178</v>
          </cell>
          <cell r="AP65">
            <v>-6.2081603419031239E-2</v>
          </cell>
          <cell r="AQ65">
            <v>0.1084263194730255</v>
          </cell>
          <cell r="AR65">
            <v>0.24282012334275294</v>
          </cell>
          <cell r="AS65">
            <v>0.24660421415553913</v>
          </cell>
          <cell r="AT65">
            <v>0.44819945153007268</v>
          </cell>
          <cell r="AU65">
            <v>0.31117656410961558</v>
          </cell>
          <cell r="AV65">
            <v>0.33006467654305993</v>
          </cell>
          <cell r="AW65">
            <v>0.1368937780528654</v>
          </cell>
          <cell r="AX65">
            <v>0.21137850634664801</v>
          </cell>
          <cell r="AY65">
            <v>0.41768085855107984</v>
          </cell>
          <cell r="AZ65">
            <v>0.37239830748130487</v>
          </cell>
          <cell r="BA65">
            <v>1.5053354447607745</v>
          </cell>
          <cell r="BB65">
            <v>1.0411031079952835</v>
          </cell>
          <cell r="BC65">
            <v>0.87317877774097497</v>
          </cell>
          <cell r="BD65">
            <v>1.0993063273629531</v>
          </cell>
          <cell r="BE65">
            <v>0.40809165810186698</v>
          </cell>
          <cell r="BF65">
            <v>0.32372790071602253</v>
          </cell>
          <cell r="BG65">
            <v>0.43526400381459496</v>
          </cell>
          <cell r="BH65">
            <v>0.72187343694847073</v>
          </cell>
          <cell r="BI65">
            <v>0.8534991659362845</v>
          </cell>
          <cell r="BJ65">
            <v>0.70082837919474628</v>
          </cell>
          <cell r="BK65">
            <v>0.35058682138222252</v>
          </cell>
          <cell r="BL65">
            <v>0.25616816815012555</v>
          </cell>
          <cell r="BM65">
            <v>0.11678186827488446</v>
          </cell>
          <cell r="BN65">
            <v>0.32958448660662043</v>
          </cell>
          <cell r="BO65">
            <v>0.62028072748094587</v>
          </cell>
          <cell r="BP65">
            <v>0.85176099161481034</v>
          </cell>
          <cell r="BQ65">
            <v>-0.17033410052511044</v>
          </cell>
          <cell r="BR65">
            <v>0.27976348785576022</v>
          </cell>
          <cell r="BS65">
            <v>0.45912129486984554</v>
          </cell>
          <cell r="BT65">
            <v>0.57859286404500665</v>
          </cell>
          <cell r="BU65">
            <v>0.82209879378774531</v>
          </cell>
          <cell r="BV65">
            <v>0.92251193090540085</v>
          </cell>
          <cell r="BW65">
            <v>1.2031665661584015</v>
          </cell>
          <cell r="BX65">
            <v>0.94977597492149357</v>
          </cell>
          <cell r="BY65">
            <v>1.8464765391146898</v>
          </cell>
          <cell r="BZ65">
            <v>1.9058564391220472</v>
          </cell>
          <cell r="CA65">
            <v>0.94348067877736241</v>
          </cell>
          <cell r="CB65">
            <v>1.1742795330476241</v>
          </cell>
          <cell r="CC65">
            <v>1.2261696326356173</v>
          </cell>
          <cell r="CD65">
            <v>1.456980458623903</v>
          </cell>
          <cell r="CE65">
            <v>1.3397954518610504</v>
          </cell>
          <cell r="CF65">
            <v>0.94274622192473601</v>
          </cell>
          <cell r="CG65">
            <v>0.36447503016383109</v>
          </cell>
          <cell r="CH65">
            <v>-0.13489337680859137</v>
          </cell>
          <cell r="CI65">
            <v>0.45704537755990771</v>
          </cell>
          <cell r="CJ65">
            <v>0.86098402217726289</v>
          </cell>
          <cell r="CK65">
            <v>0.73123688783316254</v>
          </cell>
          <cell r="CL65">
            <v>0.75397597102129055</v>
          </cell>
          <cell r="CM65">
            <v>0.56706070926378516</v>
          </cell>
          <cell r="CN65">
            <v>0.64290288385384997</v>
          </cell>
          <cell r="CO65">
            <v>0.60223302595817074</v>
          </cell>
          <cell r="CP65">
            <v>0.37410648960781145</v>
          </cell>
          <cell r="CQ65">
            <v>0.26611579025870924</v>
          </cell>
          <cell r="CR65">
            <v>0.54233766909214864</v>
          </cell>
          <cell r="CS65">
            <v>0.56582056036766915</v>
          </cell>
          <cell r="CT65">
            <v>0.65008566170266135</v>
          </cell>
          <cell r="CU65">
            <v>0.55329773173917829</v>
          </cell>
          <cell r="CV65">
            <v>0.50187700552189085</v>
          </cell>
          <cell r="CW65">
            <v>0.59971295191509455</v>
          </cell>
          <cell r="CX65">
            <v>0.1992035066738822</v>
          </cell>
          <cell r="CY65">
            <v>0.13394286371793385</v>
          </cell>
          <cell r="CZ65">
            <v>0.44117632074758717</v>
          </cell>
          <cell r="DA65">
            <v>0.26633459102984602</v>
          </cell>
          <cell r="DB65">
            <v>0.72033756373082269</v>
          </cell>
          <cell r="DC65">
            <v>0.76618731240640159</v>
          </cell>
          <cell r="DD65">
            <v>0.64656098763479974</v>
          </cell>
          <cell r="DE65">
            <v>0.9726025517322654</v>
          </cell>
          <cell r="DF65">
            <v>0.93618088864488413</v>
          </cell>
          <cell r="DG65">
            <v>0.84246780392145126</v>
          </cell>
          <cell r="DH65">
            <v>0.89811623439986477</v>
          </cell>
          <cell r="DI65">
            <v>0.7751165358087917</v>
          </cell>
          <cell r="DJ65">
            <v>1.1421188273090621</v>
          </cell>
          <cell r="DK65">
            <v>0.98280369454413119</v>
          </cell>
          <cell r="DL65">
            <v>1.1276133873536338</v>
          </cell>
          <cell r="DM65">
            <v>1.296109290298574</v>
          </cell>
          <cell r="DN65">
            <v>1.2895684617901821</v>
          </cell>
          <cell r="DO65">
            <v>1.0836102771731362</v>
          </cell>
          <cell r="DP65">
            <v>0.94746078463872152</v>
          </cell>
          <cell r="DQ65">
            <v>0.75856083797822293</v>
          </cell>
          <cell r="DR65">
            <v>0.60804984987036903</v>
          </cell>
          <cell r="DS65">
            <v>0.84631430010007591</v>
          </cell>
          <cell r="DT65">
            <v>0.69432498872015458</v>
          </cell>
          <cell r="DU65">
            <v>0.21938057165371561</v>
          </cell>
          <cell r="DV65">
            <v>0.40241242042404224</v>
          </cell>
          <cell r="DW65">
            <v>0.56059196463135663</v>
          </cell>
          <cell r="DX65">
            <v>0.41570415771845148</v>
          </cell>
          <cell r="DY65">
            <v>0.42175740317347277</v>
          </cell>
          <cell r="DZ65">
            <v>0.15783471684702022</v>
          </cell>
          <cell r="EA65">
            <v>0.21289181096810239</v>
          </cell>
          <cell r="EB65">
            <v>0.48107597613851283</v>
          </cell>
          <cell r="EC65">
            <v>0.17583883295048963</v>
          </cell>
          <cell r="ED65">
            <v>0.15346203736308439</v>
          </cell>
          <cell r="EE65">
            <v>-6.1487824320636264E-3</v>
          </cell>
          <cell r="EF65">
            <v>-0.22439217368773257</v>
          </cell>
          <cell r="EG65">
            <v>-0.19135709426100789</v>
          </cell>
          <cell r="EH65">
            <v>-0.11305429592285066</v>
          </cell>
          <cell r="EI65">
            <v>-0.50374796331395544</v>
          </cell>
          <cell r="EJ65">
            <v>0.31668410369265132</v>
          </cell>
          <cell r="EK65">
            <v>-0.21590305194190762</v>
          </cell>
          <cell r="EL65">
            <v>-0.23794993433796208</v>
          </cell>
          <cell r="EM65">
            <v>-0.33451688267398083</v>
          </cell>
          <cell r="EN65">
            <v>-0.450802995172225</v>
          </cell>
          <cell r="EO65">
            <v>-4.4056432168645188E-2</v>
          </cell>
          <cell r="EP65">
            <v>0.99789124293867815</v>
          </cell>
          <cell r="EQ65">
            <v>0.77580106061503784</v>
          </cell>
          <cell r="ER65">
            <v>0.61773030650304861</v>
          </cell>
          <cell r="ES65">
            <v>0.56852846539747759</v>
          </cell>
          <cell r="ET65">
            <v>0.1331563884789233</v>
          </cell>
          <cell r="EU65">
            <v>0.35351885624399415</v>
          </cell>
          <cell r="EV65">
            <v>-0.34025011128041172</v>
          </cell>
          <cell r="EW65">
            <v>3.9948438540221787E-2</v>
          </cell>
          <cell r="EX65">
            <v>0.17054043335575386</v>
          </cell>
          <cell r="EY65">
            <v>0.25777472565782489</v>
          </cell>
          <cell r="EZ65">
            <v>2.4173804666546062E-2</v>
          </cell>
          <cell r="FA65">
            <v>-0.14961036960208673</v>
          </cell>
          <cell r="FB65">
            <v>-2.8511776726546145E-2</v>
          </cell>
          <cell r="FC65">
            <v>-0.10272463329603454</v>
          </cell>
          <cell r="FD65">
            <v>-7.9819515991914614E-3</v>
          </cell>
          <cell r="FE65">
            <v>-1.2174471888940275E-2</v>
          </cell>
          <cell r="FF65">
            <v>0.37916168403864958</v>
          </cell>
          <cell r="FG65">
            <v>0.36139573004696501</v>
          </cell>
          <cell r="FH65">
            <v>0.33130186152953911</v>
          </cell>
          <cell r="FI65">
            <v>0.50469360307718603</v>
          </cell>
          <cell r="FJ65">
            <v>0.45723084411099535</v>
          </cell>
          <cell r="FK65">
            <v>0.70479541835229043</v>
          </cell>
          <cell r="FL65">
            <v>1.0108904149353606</v>
          </cell>
          <cell r="FM65">
            <v>6.3633627039251905E-2</v>
          </cell>
          <cell r="FN65">
            <v>0.30127591588464497</v>
          </cell>
          <cell r="FO65">
            <v>0.22143115812798442</v>
          </cell>
          <cell r="FP65">
            <v>1.5012400094022382E-2</v>
          </cell>
          <cell r="FQ65">
            <v>1.1684731880900188</v>
          </cell>
          <cell r="FR65">
            <v>0.35542746191863728</v>
          </cell>
          <cell r="FS65">
            <v>1.2245090489459329</v>
          </cell>
          <cell r="FT65">
            <v>0.91026223320960753</v>
          </cell>
          <cell r="FU65">
            <v>0.74670534933116528</v>
          </cell>
          <cell r="FV65">
            <v>0.66222311511796761</v>
          </cell>
          <cell r="FW65">
            <v>0.31682845689027772</v>
          </cell>
          <cell r="FX65">
            <v>0.41740371595544445</v>
          </cell>
          <cell r="FY65">
            <v>0.59749352964155378</v>
          </cell>
          <cell r="FZ65">
            <v>0.92298097281984326</v>
          </cell>
          <cell r="GA65">
            <v>0.93451110929197512</v>
          </cell>
          <cell r="GB65">
            <v>1.1643701187598765</v>
          </cell>
          <cell r="GC65">
            <v>0.91942630881183618</v>
          </cell>
          <cell r="GD65">
            <v>0.93846516403044689</v>
          </cell>
          <cell r="GE65">
            <v>1.15705338982049</v>
          </cell>
          <cell r="GF65">
            <v>1.168047212113791</v>
          </cell>
          <cell r="GG65">
            <v>1.1876838240534795</v>
          </cell>
          <cell r="GH65">
            <v>0.99053320658437372</v>
          </cell>
          <cell r="GI65">
            <v>1.769474929742529</v>
          </cell>
          <cell r="GJ65">
            <v>2.1374286479067734</v>
          </cell>
          <cell r="GK65">
            <v>1.4098025977097137</v>
          </cell>
          <cell r="GL65">
            <v>0.93444349484263967</v>
          </cell>
          <cell r="GM65">
            <v>1.1863255681222853</v>
          </cell>
          <cell r="GN65">
            <v>1.1674496131083458</v>
          </cell>
          <cell r="GO65">
            <v>0.71095951079789188</v>
          </cell>
          <cell r="GP65">
            <v>0.95642894540426937</v>
          </cell>
          <cell r="GQ65">
            <v>0.80859682040177461</v>
          </cell>
          <cell r="GR65">
            <v>0.71887829445660145</v>
          </cell>
          <cell r="GS65">
            <v>0.5003195479855691</v>
          </cell>
          <cell r="GT65">
            <v>0.30977731220349369</v>
          </cell>
          <cell r="GU65">
            <v>0.23808247027918128</v>
          </cell>
          <cell r="GV65">
            <v>0.1550002871775007</v>
          </cell>
          <cell r="GW65">
            <v>0.36937954143820662</v>
          </cell>
          <cell r="GX65">
            <v>0.16683264124401376</v>
          </cell>
          <cell r="GY65">
            <v>0.17013077821883371</v>
          </cell>
          <cell r="GZ65">
            <v>-1.2752544898603446E-2</v>
          </cell>
          <cell r="HA65">
            <v>0.15274776425080461</v>
          </cell>
          <cell r="HB65">
            <v>5.3717391437430706E-2</v>
          </cell>
          <cell r="HC65">
            <v>-5.7076740875672272E-2</v>
          </cell>
          <cell r="HD65">
            <v>1.8918710233833735E-2</v>
          </cell>
          <cell r="HE65">
            <v>0.17225214881774775</v>
          </cell>
          <cell r="HF65">
            <v>0.14277783448177672</v>
          </cell>
          <cell r="HG65">
            <v>0.35376639292152845</v>
          </cell>
          <cell r="HH65">
            <v>0.35559406403069715</v>
          </cell>
          <cell r="HI65">
            <v>0.3797794896949398</v>
          </cell>
          <cell r="HJ65">
            <v>0.43112862658894358</v>
          </cell>
          <cell r="HK65">
            <v>0.56568825543021717</v>
          </cell>
          <cell r="HL65">
            <v>0.58219792457524022</v>
          </cell>
          <cell r="HM65">
            <v>0.84647829884497128</v>
          </cell>
          <cell r="HN65">
            <v>0.84264975906481254</v>
          </cell>
          <cell r="HO65">
            <v>0.91233406365563496</v>
          </cell>
          <cell r="HP65">
            <v>0.92137584127016225</v>
          </cell>
          <cell r="HQ65">
            <v>1.3255263092200664</v>
          </cell>
          <cell r="HR65">
            <v>1.3912055061036028</v>
          </cell>
          <cell r="HS65">
            <v>1.4293920462304897</v>
          </cell>
          <cell r="HT65">
            <v>0.68137716293765038</v>
          </cell>
          <cell r="HU65">
            <v>0.82088651784808064</v>
          </cell>
          <cell r="HV65"/>
          <cell r="HW65"/>
          <cell r="HX65">
            <v>3.4219145553592734E-2</v>
          </cell>
          <cell r="HY65">
            <v>3.7322578292638742E-2</v>
          </cell>
          <cell r="HZ65">
            <v>4.1933820839480385E-2</v>
          </cell>
          <cell r="IA65">
            <v>4.5663143743448709E-2</v>
          </cell>
          <cell r="IB65">
            <v>5.2248071468164348E-2</v>
          </cell>
          <cell r="IC65">
            <v>5.7497679626397291E-2</v>
          </cell>
          <cell r="ID65">
            <v>6.2612749768195863E-2</v>
          </cell>
        </row>
        <row r="66">
          <cell r="B66" t="str">
            <v>a81</v>
          </cell>
          <cell r="C66"/>
          <cell r="D66" t="str">
            <v>Núcleo de bens industriais</v>
          </cell>
          <cell r="E66">
            <v>0.17958774215740902</v>
          </cell>
          <cell r="F66">
            <v>0.18696810219256577</v>
          </cell>
          <cell r="G66">
            <v>0.33493541211325351</v>
          </cell>
          <cell r="H66">
            <v>0.33943035432710644</v>
          </cell>
          <cell r="I66">
            <v>0.26556867206754475</v>
          </cell>
          <cell r="J66">
            <v>5.3492944631955197E-2</v>
          </cell>
          <cell r="K66">
            <v>9.5217899877738432E-2</v>
          </cell>
          <cell r="L66">
            <v>-0.11795869400947367</v>
          </cell>
          <cell r="M66">
            <v>0.14727127676108864</v>
          </cell>
          <cell r="N66">
            <v>0.20183761427230706</v>
          </cell>
          <cell r="O66">
            <v>0.23857278997172671</v>
          </cell>
          <cell r="P66">
            <v>0.26620323244974031</v>
          </cell>
          <cell r="Q66">
            <v>0.24696232986643452</v>
          </cell>
          <cell r="R66">
            <v>0.45437414637412132</v>
          </cell>
          <cell r="S66">
            <v>6.2057198660880886E-2</v>
          </cell>
          <cell r="T66">
            <v>0.33087629826459874</v>
          </cell>
          <cell r="U66">
            <v>0.30416929009516025</v>
          </cell>
          <cell r="V66">
            <v>0.25949885214974699</v>
          </cell>
          <cell r="W66">
            <v>0.30725330464447609</v>
          </cell>
          <cell r="X66">
            <v>0.6327189438565739</v>
          </cell>
          <cell r="Y66">
            <v>0.37744416603197806</v>
          </cell>
          <cell r="Z66">
            <v>0.38664509692083016</v>
          </cell>
          <cell r="AA66">
            <v>0.45301973837106857</v>
          </cell>
          <cell r="AB66">
            <v>0.63404341055903046</v>
          </cell>
          <cell r="AC66">
            <v>0.75020192018733667</v>
          </cell>
          <cell r="AD66">
            <v>0.69346598547429039</v>
          </cell>
          <cell r="AE66">
            <v>0.51201548647455297</v>
          </cell>
          <cell r="AF66">
            <v>0.49871485881843114</v>
          </cell>
          <cell r="AG66">
            <v>0.43148268998309902</v>
          </cell>
          <cell r="AH66">
            <v>0.26762378005955156</v>
          </cell>
          <cell r="AI66">
            <v>0.64707434616153137</v>
          </cell>
          <cell r="AJ66">
            <v>0.81283904267282026</v>
          </cell>
          <cell r="AK66">
            <v>0.6653551881391877</v>
          </cell>
          <cell r="AL66">
            <v>0.26777136144031033</v>
          </cell>
          <cell r="AM66">
            <v>0.46632165102613499</v>
          </cell>
          <cell r="AN66">
            <v>0.11448773151565206</v>
          </cell>
          <cell r="AO66">
            <v>0.18174512475962956</v>
          </cell>
          <cell r="AP66">
            <v>0.27243116780213938</v>
          </cell>
          <cell r="AQ66">
            <v>0.31297238630176594</v>
          </cell>
          <cell r="AR66">
            <v>0.31381729439704031</v>
          </cell>
          <cell r="AS66">
            <v>0.37369283689731958</v>
          </cell>
          <cell r="AT66">
            <v>0.11114295540795638</v>
          </cell>
          <cell r="AU66">
            <v>0.57230121539058132</v>
          </cell>
          <cell r="AV66">
            <v>0.24807367661099988</v>
          </cell>
          <cell r="AW66">
            <v>0.41799137919922202</v>
          </cell>
          <cell r="AX66">
            <v>0.4393652816688558</v>
          </cell>
          <cell r="AY66">
            <v>0.45597214210594927</v>
          </cell>
          <cell r="AZ66">
            <v>0.10462751302632967</v>
          </cell>
          <cell r="BA66">
            <v>0.37003217568236835</v>
          </cell>
          <cell r="BB66">
            <v>0.3684563323106147</v>
          </cell>
          <cell r="BC66">
            <v>0.45689670226012424</v>
          </cell>
          <cell r="BD66">
            <v>0.42493485536267883</v>
          </cell>
          <cell r="BE66">
            <v>0.39192408226594466</v>
          </cell>
          <cell r="BF66">
            <v>0.40229451200366384</v>
          </cell>
          <cell r="BG66">
            <v>0.4061146073767361</v>
          </cell>
          <cell r="BH66">
            <v>0.29297299349317996</v>
          </cell>
          <cell r="BI66">
            <v>0.29950348832676355</v>
          </cell>
          <cell r="BJ66">
            <v>0.68219572888561686</v>
          </cell>
          <cell r="BK66">
            <v>0.47100513479043116</v>
          </cell>
          <cell r="BL66">
            <v>0.59227370350956221</v>
          </cell>
          <cell r="BM66">
            <v>0.2981850333917464</v>
          </cell>
          <cell r="BN66">
            <v>0.2886920605908756</v>
          </cell>
          <cell r="BO66">
            <v>0.24847859233223346</v>
          </cell>
          <cell r="BP66">
            <v>2.3778961102351559E-2</v>
          </cell>
          <cell r="BQ66">
            <v>0.1354264871832811</v>
          </cell>
          <cell r="BR66">
            <v>0.16384874924084158</v>
          </cell>
          <cell r="BS66">
            <v>-0.17080687731748867</v>
          </cell>
          <cell r="BT66">
            <v>0.77598036735453491</v>
          </cell>
          <cell r="BU66">
            <v>0.4265826258569092</v>
          </cell>
          <cell r="BV66">
            <v>4.48055183686904E-2</v>
          </cell>
          <cell r="BW66">
            <v>0.40489838532404576</v>
          </cell>
          <cell r="BX66">
            <v>0.43407383712978742</v>
          </cell>
          <cell r="BY66">
            <v>0.48610749901003203</v>
          </cell>
          <cell r="BZ66">
            <v>0.46460405203407618</v>
          </cell>
          <cell r="CA66">
            <v>0.44437039915359833</v>
          </cell>
          <cell r="CB66">
            <v>0.77768554861468431</v>
          </cell>
          <cell r="CC66">
            <v>0.82773169826522519</v>
          </cell>
          <cell r="CD66">
            <v>0.66180463745762097</v>
          </cell>
          <cell r="CE66">
            <v>0.22480328530365057</v>
          </cell>
          <cell r="CF66">
            <v>0.41687702305335961</v>
          </cell>
          <cell r="CG66">
            <v>0.33933702520521081</v>
          </cell>
          <cell r="CH66">
            <v>0.21067782148844572</v>
          </cell>
          <cell r="CI66">
            <v>0.29729683066848622</v>
          </cell>
          <cell r="CJ66">
            <v>0.47456514555423723</v>
          </cell>
          <cell r="CK66">
            <v>0.59255416071441402</v>
          </cell>
          <cell r="CL66">
            <v>0.77940240163991348</v>
          </cell>
          <cell r="CM66">
            <v>0.67460022940004194</v>
          </cell>
          <cell r="CN66">
            <v>0.53728770399621339</v>
          </cell>
          <cell r="CO66">
            <v>0.70616974650184261</v>
          </cell>
          <cell r="CP66">
            <v>0.50344696259823252</v>
          </cell>
          <cell r="CQ66">
            <v>0.3562153946277391</v>
          </cell>
          <cell r="CR66">
            <v>0.28355876368073041</v>
          </cell>
          <cell r="CS66">
            <v>0.48961111519770384</v>
          </cell>
          <cell r="CT66">
            <v>0.38565800122493954</v>
          </cell>
          <cell r="CU66">
            <v>0.47403394848244318</v>
          </cell>
          <cell r="CV66">
            <v>0.31336311787522675</v>
          </cell>
          <cell r="CW66">
            <v>0.37438773437845896</v>
          </cell>
          <cell r="CX66">
            <v>0.32284963403368749</v>
          </cell>
          <cell r="CY66">
            <v>0.25895756568353079</v>
          </cell>
          <cell r="CZ66">
            <v>0.23568711050481284</v>
          </cell>
          <cell r="DA66">
            <v>0.1769499125928462</v>
          </cell>
          <cell r="DB66">
            <v>0.28177900474615569</v>
          </cell>
          <cell r="DC66">
            <v>0.55545433151151258</v>
          </cell>
          <cell r="DD66">
            <v>0.62462668884396066</v>
          </cell>
          <cell r="DE66">
            <v>0.34176514409092817</v>
          </cell>
          <cell r="DF66">
            <v>0.7217342890766929</v>
          </cell>
          <cell r="DG66">
            <v>0.52163076680449194</v>
          </cell>
          <cell r="DH66">
            <v>0.47889923956461189</v>
          </cell>
          <cell r="DI66">
            <v>0.38643267189229391</v>
          </cell>
          <cell r="DJ66">
            <v>0.44035421464376157</v>
          </cell>
          <cell r="DK66">
            <v>0.73259440107386808</v>
          </cell>
          <cell r="DL66">
            <v>0.5214618212020099</v>
          </cell>
          <cell r="DM66">
            <v>0.7406340427226894</v>
          </cell>
          <cell r="DN66">
            <v>0.94015330654482909</v>
          </cell>
          <cell r="DO66">
            <v>0.79270487499039177</v>
          </cell>
          <cell r="DP66">
            <v>0.38153665073654963</v>
          </cell>
          <cell r="DQ66">
            <v>1.0603898236854405</v>
          </cell>
          <cell r="DR66">
            <v>0.42596478007396854</v>
          </cell>
          <cell r="DS66">
            <v>0.48282527203755876</v>
          </cell>
          <cell r="DT66">
            <v>0.4093718102378574</v>
          </cell>
          <cell r="DU66">
            <v>-2.6166091055301877E-2</v>
          </cell>
          <cell r="DV66">
            <v>2.565112487246779E-3</v>
          </cell>
          <cell r="DW66">
            <v>0.21570954270093523</v>
          </cell>
          <cell r="DX66">
            <v>0.23085651137932928</v>
          </cell>
          <cell r="DY66">
            <v>0.20425587945341306</v>
          </cell>
          <cell r="DZ66">
            <v>0.14429197491172374</v>
          </cell>
          <cell r="EA66">
            <v>4.0205211490132342E-2</v>
          </cell>
          <cell r="EB66">
            <v>-1.65625036098902E-2</v>
          </cell>
          <cell r="EC66">
            <v>0.13522080813044113</v>
          </cell>
          <cell r="ED66">
            <v>-5.9974840349539704E-2</v>
          </cell>
          <cell r="EE66">
            <v>5.6805905848733573E-3</v>
          </cell>
          <cell r="EF66">
            <v>6.5642302959417975E-2</v>
          </cell>
          <cell r="EG66">
            <v>0.23247018257259811</v>
          </cell>
          <cell r="EH66">
            <v>0.21960681736570109</v>
          </cell>
          <cell r="EI66">
            <v>0.13997752112845774</v>
          </cell>
          <cell r="EJ66">
            <v>-5.2797771602300259E-2</v>
          </cell>
          <cell r="EK66">
            <v>-2.0962652374905133E-2</v>
          </cell>
          <cell r="EL66">
            <v>-0.11976192221960957</v>
          </cell>
          <cell r="EM66">
            <v>7.0952554772986787E-2</v>
          </cell>
          <cell r="EN66">
            <v>0.19925744282748781</v>
          </cell>
          <cell r="EO66">
            <v>0.10140121180648975</v>
          </cell>
          <cell r="EP66">
            <v>2.1699904515614321E-2</v>
          </cell>
          <cell r="EQ66">
            <v>0.23769278571626273</v>
          </cell>
          <cell r="ER66">
            <v>0.45267405873303801</v>
          </cell>
          <cell r="ES66">
            <v>0.18598898460430746</v>
          </cell>
          <cell r="ET66">
            <v>0.22329883036185549</v>
          </cell>
          <cell r="EU66">
            <v>-0.43639926844033994</v>
          </cell>
          <cell r="EV66">
            <v>0.2101118321229194</v>
          </cell>
          <cell r="EW66">
            <v>1.7165002526553508E-2</v>
          </cell>
          <cell r="EX66">
            <v>2.4998569211192034E-2</v>
          </cell>
          <cell r="EY66">
            <v>0.26396721315767024</v>
          </cell>
          <cell r="EZ66">
            <v>0.48503652651166362</v>
          </cell>
          <cell r="FA66">
            <v>2.6290328139253916E-2</v>
          </cell>
          <cell r="FB66">
            <v>0.39782651915732004</v>
          </cell>
          <cell r="FC66">
            <v>-0.14329455269572122</v>
          </cell>
          <cell r="FD66">
            <v>0.17423372246285851</v>
          </cell>
          <cell r="FE66">
            <v>0.10856577216178209</v>
          </cell>
          <cell r="FF66">
            <v>0.16057654432441382</v>
          </cell>
          <cell r="FG66">
            <v>0.48081341858075177</v>
          </cell>
          <cell r="FH66">
            <v>-0.3533369899443386</v>
          </cell>
          <cell r="FI66">
            <v>-0.20176339162776458</v>
          </cell>
          <cell r="FJ66">
            <v>0.21112026139726936</v>
          </cell>
          <cell r="FK66">
            <v>-6.3287403046999202E-2</v>
          </cell>
          <cell r="FL66">
            <v>-0.4716122400091507</v>
          </cell>
          <cell r="FM66">
            <v>7.4971269296895571E-2</v>
          </cell>
          <cell r="FN66">
            <v>0.12163136225096594</v>
          </cell>
          <cell r="FO66">
            <v>0.49349216520504058</v>
          </cell>
          <cell r="FP66">
            <v>0.27464653623796664</v>
          </cell>
          <cell r="FQ66">
            <v>0.63392685256130221</v>
          </cell>
          <cell r="FR66">
            <v>0.79742358265394842</v>
          </cell>
          <cell r="FS66">
            <v>0.71048946633038668</v>
          </cell>
          <cell r="FT66">
            <v>0.49417236840629641</v>
          </cell>
          <cell r="FU66">
            <v>0.6460220094459288</v>
          </cell>
          <cell r="FV66">
            <v>0.49764983255113293</v>
          </cell>
          <cell r="FW66">
            <v>0.38789989596989471</v>
          </cell>
          <cell r="FX66">
            <v>0.63596956658690829</v>
          </cell>
          <cell r="FY66">
            <v>0.76132511301594263</v>
          </cell>
          <cell r="FZ66">
            <v>0.82078858273848709</v>
          </cell>
          <cell r="GA66">
            <v>0.78316931925014899</v>
          </cell>
          <cell r="GB66">
            <v>0.59820353764131085</v>
          </cell>
          <cell r="GC66">
            <v>0.82077165289426546</v>
          </cell>
          <cell r="GD66">
            <v>0.95888568359909243</v>
          </cell>
          <cell r="GE66">
            <v>0.52822355785690434</v>
          </cell>
          <cell r="GF66">
            <v>1.2058220164193472</v>
          </cell>
          <cell r="GG66">
            <v>1.3907678821150569</v>
          </cell>
          <cell r="GH66">
            <v>1.1973053302265981</v>
          </cell>
          <cell r="GI66">
            <v>1.3736202264474286</v>
          </cell>
          <cell r="GJ66">
            <v>1.1344544419519735</v>
          </cell>
          <cell r="GK66">
            <v>1.1564700156748415</v>
          </cell>
          <cell r="GL66">
            <v>0.87060828328291961</v>
          </cell>
          <cell r="GM66">
            <v>0.59162121886787133</v>
          </cell>
          <cell r="GN66">
            <v>1.3338201459980752</v>
          </cell>
          <cell r="GO66">
            <v>0.76155319675422106</v>
          </cell>
          <cell r="GP66">
            <v>0.73374891165900635</v>
          </cell>
          <cell r="GQ66">
            <v>0.32262048255849152</v>
          </cell>
          <cell r="GR66">
            <v>1.0617946805141969</v>
          </cell>
          <cell r="GS66">
            <v>0.12539570057266758</v>
          </cell>
          <cell r="GT66">
            <v>0.57425330186879364</v>
          </cell>
          <cell r="GU66">
            <v>0.32107965372630076</v>
          </cell>
          <cell r="GV66">
            <v>0.36642159136329155</v>
          </cell>
          <cell r="GW66">
            <v>0.25962308244784538</v>
          </cell>
          <cell r="GX66">
            <v>8.4465417565411371E-2</v>
          </cell>
          <cell r="GY66">
            <v>8.6730936227723987E-2</v>
          </cell>
          <cell r="GZ66">
            <v>0.26599622285110058</v>
          </cell>
          <cell r="HA66">
            <v>-7.7284975361635588E-2</v>
          </cell>
          <cell r="HB66">
            <v>-7.6815085241037195E-2</v>
          </cell>
          <cell r="HC66">
            <v>-9.4342221051562092E-2</v>
          </cell>
          <cell r="HD66">
            <v>-1.7621637236103993E-2</v>
          </cell>
          <cell r="HE66">
            <v>0.51036959751731104</v>
          </cell>
          <cell r="HF66">
            <v>3.6495437455243973E-3</v>
          </cell>
          <cell r="HG66">
            <v>-4.1228986224538744E-2</v>
          </cell>
          <cell r="HH66">
            <v>2.0054464938283445E-2</v>
          </cell>
          <cell r="HI66">
            <v>0.16274337983475107</v>
          </cell>
          <cell r="HJ66">
            <v>0.25203789905734197</v>
          </cell>
          <cell r="HK66">
            <v>0.32911636971873293</v>
          </cell>
          <cell r="HL66">
            <v>0.15629732906707261</v>
          </cell>
          <cell r="HM66">
            <v>0.34061818374892994</v>
          </cell>
          <cell r="HN66">
            <v>0.12162960822557523</v>
          </cell>
          <cell r="HO66">
            <v>0.66245572077380643</v>
          </cell>
          <cell r="HP66">
            <v>0.23085893175228023</v>
          </cell>
          <cell r="HQ66">
            <v>0.36807567987784751</v>
          </cell>
          <cell r="HR66">
            <v>0.21560290951671846</v>
          </cell>
          <cell r="HS66">
            <v>0.48907227682124699</v>
          </cell>
          <cell r="HT66">
            <v>0.70576553286660726</v>
          </cell>
          <cell r="HU66">
            <v>1.964275293163098E-2</v>
          </cell>
          <cell r="HV66"/>
          <cell r="HW66"/>
          <cell r="HX66">
            <v>1.5823417108633331E-2</v>
          </cell>
          <cell r="HY66">
            <v>1.8282474653721348E-2</v>
          </cell>
          <cell r="HZ66">
            <v>2.1387397074066339E-2</v>
          </cell>
          <cell r="IA66">
            <v>2.1078364494067303E-2</v>
          </cell>
          <cell r="IB66">
            <v>2.3343746632288331E-2</v>
          </cell>
          <cell r="IC66">
            <v>2.2475422794713706E-2</v>
          </cell>
          <cell r="ID66">
            <v>2.7788012775199267E-2</v>
          </cell>
        </row>
        <row r="67">
          <cell r="B67" t="str">
            <v>a56</v>
          </cell>
          <cell r="C67"/>
          <cell r="D67" t="str">
            <v>Média dos núcleos</v>
          </cell>
          <cell r="E67">
            <v>0.23719001672029094</v>
          </cell>
          <cell r="F67">
            <v>0.32063048843302511</v>
          </cell>
          <cell r="G67">
            <v>0.27050888640465587</v>
          </cell>
          <cell r="H67">
            <v>0.37637974275703812</v>
          </cell>
          <cell r="I67">
            <v>0.31171479226439658</v>
          </cell>
          <cell r="J67">
            <v>0.28722078144829766</v>
          </cell>
          <cell r="K67">
            <v>0.29441213641490549</v>
          </cell>
          <cell r="L67">
            <v>0.26302270504865533</v>
          </cell>
          <cell r="M67">
            <v>0.24947348334265484</v>
          </cell>
          <cell r="N67">
            <v>0.2805475379807234</v>
          </cell>
          <cell r="O67">
            <v>0.23167848500860089</v>
          </cell>
          <cell r="P67">
            <v>0.47855922655746497</v>
          </cell>
          <cell r="Q67">
            <v>0.35585443124004712</v>
          </cell>
          <cell r="R67">
            <v>0.4447091183406684</v>
          </cell>
          <cell r="S67">
            <v>0.44534551925930543</v>
          </cell>
          <cell r="T67">
            <v>0.51413289007578555</v>
          </cell>
          <cell r="U67">
            <v>0.3685372464214538</v>
          </cell>
          <cell r="V67">
            <v>0.39004236843504714</v>
          </cell>
          <cell r="W67">
            <v>0.48657178938225343</v>
          </cell>
          <cell r="X67">
            <v>0.51265536589851024</v>
          </cell>
          <cell r="Y67">
            <v>0.55253361177756233</v>
          </cell>
          <cell r="Z67">
            <v>0.57322355233191047</v>
          </cell>
          <cell r="AA67">
            <v>0.61734477714803404</v>
          </cell>
          <cell r="AB67">
            <v>0.55567002390112918</v>
          </cell>
          <cell r="AC67">
            <v>0.60506471175511933</v>
          </cell>
          <cell r="AD67">
            <v>0.51388406043966484</v>
          </cell>
          <cell r="AE67">
            <v>0.38716251713348981</v>
          </cell>
          <cell r="AF67">
            <v>0.38372323793754504</v>
          </cell>
          <cell r="AG67">
            <v>0.35998718159848409</v>
          </cell>
          <cell r="AH67">
            <v>0.51313266208539687</v>
          </cell>
          <cell r="AI67">
            <v>0.37587645215566567</v>
          </cell>
          <cell r="AJ67">
            <v>0.41550227338034063</v>
          </cell>
          <cell r="AK67">
            <v>0.42224601807720319</v>
          </cell>
          <cell r="AL67">
            <v>0.40184965592202104</v>
          </cell>
          <cell r="AM67">
            <v>0.42827784485399434</v>
          </cell>
          <cell r="AN67">
            <v>0.38045489883842265</v>
          </cell>
          <cell r="AO67">
            <v>0.37320359160844419</v>
          </cell>
          <cell r="AP67">
            <v>0.32351467319600147</v>
          </cell>
          <cell r="AQ67">
            <v>0.42956611028699854</v>
          </cell>
          <cell r="AR67">
            <v>0.42056148602875965</v>
          </cell>
          <cell r="AS67">
            <v>0.45622694818312937</v>
          </cell>
          <cell r="AT67">
            <v>0.44271104859852528</v>
          </cell>
          <cell r="AU67">
            <v>0.487960343537992</v>
          </cell>
          <cell r="AV67">
            <v>0.40941433894177237</v>
          </cell>
          <cell r="AW67">
            <v>0.60857938112913246</v>
          </cell>
          <cell r="AX67">
            <v>0.36893751861856572</v>
          </cell>
          <cell r="AY67">
            <v>0.40223349644030293</v>
          </cell>
          <cell r="AZ67">
            <v>0.37572942359807371</v>
          </cell>
          <cell r="BA67">
            <v>0.44064012634220262</v>
          </cell>
          <cell r="BB67">
            <v>0.60571025830000735</v>
          </cell>
          <cell r="BC67">
            <v>0.62620561483981874</v>
          </cell>
          <cell r="BD67">
            <v>0.63274380732700308</v>
          </cell>
          <cell r="BE67">
            <v>0.59231923063801162</v>
          </cell>
          <cell r="BF67">
            <v>0.59977706502674266</v>
          </cell>
          <cell r="BG67">
            <v>0.71918933277237329</v>
          </cell>
          <cell r="BH67">
            <v>0.55093867135921926</v>
          </cell>
          <cell r="BI67">
            <v>0.5700942097089694</v>
          </cell>
          <cell r="BJ67">
            <v>0.57554009366833725</v>
          </cell>
          <cell r="BK67">
            <v>0.57572119164194646</v>
          </cell>
          <cell r="BL67">
            <v>0.59531998015147281</v>
          </cell>
          <cell r="BM67">
            <v>0.59153469752233434</v>
          </cell>
          <cell r="BN67">
            <v>0.54660213241122335</v>
          </cell>
          <cell r="BO67">
            <v>0.51409147540594802</v>
          </cell>
          <cell r="BP67">
            <v>0.44745724059924896</v>
          </cell>
          <cell r="BQ67">
            <v>0.47437284944254543</v>
          </cell>
          <cell r="BR67">
            <v>0.4239677350433908</v>
          </cell>
          <cell r="BS67">
            <v>0.31070933539484713</v>
          </cell>
          <cell r="BT67">
            <v>0.54026348340076424</v>
          </cell>
          <cell r="BU67">
            <v>0.36635317265674416</v>
          </cell>
          <cell r="BV67">
            <v>0.30581757264486953</v>
          </cell>
          <cell r="BW67">
            <v>0.68301635164056052</v>
          </cell>
          <cell r="BX67">
            <v>0.59056658873839751</v>
          </cell>
          <cell r="BY67">
            <v>0.53878299829321463</v>
          </cell>
          <cell r="BZ67">
            <v>0.55303228530219428</v>
          </cell>
          <cell r="CA67">
            <v>0.62643364000605573</v>
          </cell>
          <cell r="CB67">
            <v>0.59042376477167124</v>
          </cell>
          <cell r="CC67">
            <v>0.64291851679799095</v>
          </cell>
          <cell r="CD67">
            <v>0.70018865122219154</v>
          </cell>
          <cell r="CE67">
            <v>0.45771616106662805</v>
          </cell>
          <cell r="CF67">
            <v>0.53839709630707944</v>
          </cell>
          <cell r="CG67">
            <v>0.535717890791787</v>
          </cell>
          <cell r="CH67">
            <v>0.4714080502152882</v>
          </cell>
          <cell r="CI67">
            <v>0.51135576498617752</v>
          </cell>
          <cell r="CJ67">
            <v>0.57851176931644943</v>
          </cell>
          <cell r="CK67">
            <v>0.52780326353165208</v>
          </cell>
          <cell r="CL67">
            <v>0.65709351387479842</v>
          </cell>
          <cell r="CM67">
            <v>0.56605920569438695</v>
          </cell>
          <cell r="CN67">
            <v>0.66533798735623861</v>
          </cell>
          <cell r="CO67">
            <v>0.45591694519364978</v>
          </cell>
          <cell r="CP67">
            <v>0.64147234574789991</v>
          </cell>
          <cell r="CQ67">
            <v>0.73177440983754138</v>
          </cell>
          <cell r="CR67">
            <v>0.48963331143998801</v>
          </cell>
          <cell r="CS67">
            <v>0.60800984092865917</v>
          </cell>
          <cell r="CT67">
            <v>0.66116585807822048</v>
          </cell>
          <cell r="CU67">
            <v>0.46000057827349394</v>
          </cell>
          <cell r="CV67">
            <v>0.54503222846345523</v>
          </cell>
          <cell r="CW67">
            <v>0.6198762893851324</v>
          </cell>
          <cell r="CX67">
            <v>0.48021355886322681</v>
          </cell>
          <cell r="CY67">
            <v>0.43721752153457771</v>
          </cell>
          <cell r="CZ67">
            <v>0.57131653779825342</v>
          </cell>
          <cell r="DA67">
            <v>0.65027350211477142</v>
          </cell>
          <cell r="DB67">
            <v>0.66272837903346726</v>
          </cell>
          <cell r="DC67">
            <v>0.77764938933557914</v>
          </cell>
          <cell r="DD67">
            <v>0.67975130982607368</v>
          </cell>
          <cell r="DE67">
            <v>0.61097553055071785</v>
          </cell>
          <cell r="DF67">
            <v>0.75961836365587487</v>
          </cell>
          <cell r="DG67">
            <v>0.70430624156676913</v>
          </cell>
          <cell r="DH67">
            <v>0.56282733275520513</v>
          </cell>
          <cell r="DI67">
            <v>0.61660349569861239</v>
          </cell>
          <cell r="DJ67">
            <v>0.6693273964524451</v>
          </cell>
          <cell r="DK67">
            <v>0.73125122756610494</v>
          </cell>
          <cell r="DL67">
            <v>0.63822928561863534</v>
          </cell>
          <cell r="DM67">
            <v>0.74623592500235247</v>
          </cell>
          <cell r="DN67">
            <v>0.6714431617967449</v>
          </cell>
          <cell r="DO67">
            <v>0.5294725119350403</v>
          </cell>
          <cell r="DP67">
            <v>0.59358459491389226</v>
          </cell>
          <cell r="DQ67">
            <v>0.6797116964907417</v>
          </cell>
          <cell r="DR67">
            <v>0.49818280219075461</v>
          </cell>
          <cell r="DS67">
            <v>0.57686251465716509</v>
          </cell>
          <cell r="DT67">
            <v>0.600833677680356</v>
          </cell>
          <cell r="DU67">
            <v>0.30439640442176596</v>
          </cell>
          <cell r="DV67">
            <v>0.36410834140656334</v>
          </cell>
          <cell r="DW67">
            <v>0.41466647665117762</v>
          </cell>
          <cell r="DX67">
            <v>0.2705626173081157</v>
          </cell>
          <cell r="DY67">
            <v>0.29642314787035673</v>
          </cell>
          <cell r="DZ67">
            <v>0.27493619701397165</v>
          </cell>
          <cell r="EA67">
            <v>0.2613014411064114</v>
          </cell>
          <cell r="EB67">
            <v>0.29866661595718824</v>
          </cell>
          <cell r="EC67">
            <v>0.21256949468444475</v>
          </cell>
          <cell r="ED67">
            <v>0.30473046746348587</v>
          </cell>
          <cell r="EE67">
            <v>0.2396956595112556</v>
          </cell>
          <cell r="EF67">
            <v>0.31336527350032384</v>
          </cell>
          <cell r="EG67">
            <v>0.28139957992880227</v>
          </cell>
          <cell r="EH67">
            <v>0.30050043166399121</v>
          </cell>
          <cell r="EI67">
            <v>0.19678340201645028</v>
          </cell>
          <cell r="EJ67">
            <v>0.32027386632424282</v>
          </cell>
          <cell r="EK67">
            <v>9.1608617043377194E-2</v>
          </cell>
          <cell r="EL67">
            <v>0.2213031233362841</v>
          </cell>
          <cell r="EM67">
            <v>0.21730765111318817</v>
          </cell>
          <cell r="EN67">
            <v>0.1442053390869944</v>
          </cell>
          <cell r="EO67">
            <v>0.20749546203855118</v>
          </cell>
          <cell r="EP67">
            <v>0.44383374988163382</v>
          </cell>
          <cell r="EQ67">
            <v>0.40853998927077839</v>
          </cell>
          <cell r="ER67">
            <v>0.26018349541703856</v>
          </cell>
          <cell r="ES67">
            <v>0.39069088485454984</v>
          </cell>
          <cell r="ET67">
            <v>0.19301159162385773</v>
          </cell>
          <cell r="EU67">
            <v>0.16734364193702334</v>
          </cell>
          <cell r="EV67">
            <v>0.23060918076647852</v>
          </cell>
          <cell r="EW67">
            <v>0.30836290568278457</v>
          </cell>
          <cell r="EX67">
            <v>0.17278047399209129</v>
          </cell>
          <cell r="EY67">
            <v>0.3697494365758871</v>
          </cell>
          <cell r="EZ67">
            <v>0.43580258776390224</v>
          </cell>
          <cell r="FA67">
            <v>0.20135986732799438</v>
          </cell>
          <cell r="FB67">
            <v>0.29886884791767443</v>
          </cell>
          <cell r="FC67">
            <v>0.19509185124981343</v>
          </cell>
          <cell r="FD67">
            <v>0.29015726190814917</v>
          </cell>
          <cell r="FE67">
            <v>0.16580061255942269</v>
          </cell>
          <cell r="FF67">
            <v>0.17415075643864952</v>
          </cell>
          <cell r="FG67">
            <v>0.2885756409051794</v>
          </cell>
          <cell r="FH67">
            <v>0.29886745847366569</v>
          </cell>
          <cell r="FI67">
            <v>0.20987088188888947</v>
          </cell>
          <cell r="FJ67">
            <v>0.21412091957597568</v>
          </cell>
          <cell r="FK67">
            <v>9.9042453599679448E-2</v>
          </cell>
          <cell r="FL67">
            <v>1.8228945170292832E-2</v>
          </cell>
          <cell r="FM67">
            <v>-7.0285054531353808E-2</v>
          </cell>
          <cell r="FN67">
            <v>0.1935662934223501</v>
          </cell>
          <cell r="FO67">
            <v>0.18710207447188054</v>
          </cell>
          <cell r="FP67">
            <v>0.15232980682023367</v>
          </cell>
          <cell r="FQ67">
            <v>0.37230432663126578</v>
          </cell>
          <cell r="FR67">
            <v>0.44513330931394535</v>
          </cell>
          <cell r="FS67">
            <v>0.526396335084371</v>
          </cell>
          <cell r="FT67">
            <v>0.47259517262070005</v>
          </cell>
          <cell r="FU67">
            <v>0.40045371030024057</v>
          </cell>
          <cell r="FV67">
            <v>0.40401529185767515</v>
          </cell>
          <cell r="FW67">
            <v>0.41956944916177008</v>
          </cell>
          <cell r="FX67">
            <v>0.34544527530255209</v>
          </cell>
          <cell r="FY67">
            <v>0.5488326944275741</v>
          </cell>
          <cell r="FZ67">
            <v>0.62980925273174648</v>
          </cell>
          <cell r="GA67">
            <v>0.66490923353114795</v>
          </cell>
          <cell r="GB67">
            <v>0.71557378372855851</v>
          </cell>
          <cell r="GC67">
            <v>0.79340432856638188</v>
          </cell>
          <cell r="GD67">
            <v>0.90253725912448601</v>
          </cell>
          <cell r="GE67">
            <v>0.68859235294371501</v>
          </cell>
          <cell r="GF67">
            <v>0.7360416564356882</v>
          </cell>
          <cell r="GG67">
            <v>0.81159453199053644</v>
          </cell>
          <cell r="GH67">
            <v>0.85569561956285156</v>
          </cell>
          <cell r="GI67">
            <v>1.0007042471658707</v>
          </cell>
          <cell r="GJ67">
            <v>0.95992074190895949</v>
          </cell>
          <cell r="GK67">
            <v>0.91964872910992312</v>
          </cell>
          <cell r="GL67">
            <v>0.98615476941586167</v>
          </cell>
          <cell r="GM67">
            <v>0.60449050865796039</v>
          </cell>
          <cell r="GN67">
            <v>0.68086296137248326</v>
          </cell>
          <cell r="GO67">
            <v>0.52732211863562384</v>
          </cell>
          <cell r="GP67">
            <v>0.50865614516817459</v>
          </cell>
          <cell r="GQ67">
            <v>0.40882246419739943</v>
          </cell>
          <cell r="GR67">
            <v>0.50633494915824429</v>
          </cell>
          <cell r="GS67">
            <v>0.43295900093337991</v>
          </cell>
          <cell r="GT67">
            <v>0.55200394240723938</v>
          </cell>
          <cell r="GU67">
            <v>0.37854970062130633</v>
          </cell>
          <cell r="GV67">
            <v>0.49603529911689748</v>
          </cell>
          <cell r="GW67">
            <v>0.34059009639668147</v>
          </cell>
          <cell r="GX67">
            <v>0.30399057436353871</v>
          </cell>
          <cell r="GY67">
            <v>0.26190428382102482</v>
          </cell>
          <cell r="GZ67">
            <v>0.30193060545818184</v>
          </cell>
          <cell r="HA67">
            <v>0.34322852186308239</v>
          </cell>
          <cell r="HB67">
            <v>0.23617414836125761</v>
          </cell>
          <cell r="HC67">
            <v>0.29370031152278386</v>
          </cell>
          <cell r="HD67">
            <v>0.30174608476596632</v>
          </cell>
          <cell r="HE67">
            <v>0.33706583546459967</v>
          </cell>
          <cell r="HF67">
            <v>0.31761607098130185</v>
          </cell>
          <cell r="HG67">
            <v>0.16906502258211731</v>
          </cell>
          <cell r="HH67">
            <v>0.22971853240534301</v>
          </cell>
          <cell r="HI67">
            <v>0.36510292311106696</v>
          </cell>
          <cell r="HJ67">
            <v>0.32565326457856258</v>
          </cell>
          <cell r="HK67">
            <v>0.5250181861685661</v>
          </cell>
          <cell r="HL67">
            <v>0.26024600339928838</v>
          </cell>
          <cell r="HM67">
            <v>0.36496553018605482</v>
          </cell>
          <cell r="HN67">
            <v>0.42050533480788488</v>
          </cell>
          <cell r="HO67">
            <v>0.50789170496199176</v>
          </cell>
          <cell r="HP67">
            <v>0.43573792192648853</v>
          </cell>
          <cell r="HQ67">
            <v>0.51878249557637446</v>
          </cell>
          <cell r="HR67">
            <v>0.4139193960191534</v>
          </cell>
          <cell r="HS67">
            <v>0.53749674422117266</v>
          </cell>
          <cell r="HT67">
            <v>0.39752729100383988</v>
          </cell>
          <cell r="HU67">
            <v>0.28172434534272384</v>
          </cell>
          <cell r="HV67"/>
          <cell r="HW67"/>
          <cell r="HX67">
            <v>3.4578660037036357E-2</v>
          </cell>
          <cell r="HY67">
            <v>3.5444731457383583E-2</v>
          </cell>
          <cell r="HZ67">
            <v>3.9595747439007178E-2</v>
          </cell>
          <cell r="IA67">
            <v>3.8603020639859098E-2</v>
          </cell>
          <cell r="IB67">
            <v>3.9277128438341302E-2</v>
          </cell>
          <cell r="IC67">
            <v>4.0507262439890557E-2</v>
          </cell>
          <cell r="ID67">
            <v>4.2503582276580021E-2</v>
          </cell>
        </row>
        <row r="68">
          <cell r="B68" t="str">
            <v>a57</v>
          </cell>
          <cell r="C68"/>
          <cell r="D68" t="str">
            <v>IPCA EX0</v>
          </cell>
          <cell r="E68">
            <v>0.22675175713276019</v>
          </cell>
          <cell r="F68">
            <v>0.28950300720404698</v>
          </cell>
          <cell r="G68">
            <v>0.29312726341430562</v>
          </cell>
          <cell r="H68">
            <v>0.29713493529864365</v>
          </cell>
          <cell r="I68">
            <v>0.36138276478867226</v>
          </cell>
          <cell r="J68">
            <v>0.28295260585761639</v>
          </cell>
          <cell r="K68">
            <v>0.30493265385180734</v>
          </cell>
          <cell r="L68">
            <v>0.24174057603414667</v>
          </cell>
          <cell r="M68">
            <v>0.2287984210753109</v>
          </cell>
          <cell r="N68">
            <v>0.24193858944778412</v>
          </cell>
          <cell r="O68">
            <v>0.26489166036891731</v>
          </cell>
          <cell r="P68">
            <v>0.49442701302120895</v>
          </cell>
          <cell r="Q68">
            <v>0.24689943809737258</v>
          </cell>
          <cell r="R68">
            <v>0.40890984068239788</v>
          </cell>
          <cell r="S68">
            <v>0.42132105530836839</v>
          </cell>
          <cell r="T68">
            <v>0.52957559424856981</v>
          </cell>
          <cell r="U68">
            <v>0.37802431582669271</v>
          </cell>
          <cell r="V68">
            <v>0.42055355495674007</v>
          </cell>
          <cell r="W68">
            <v>0.46339717489971122</v>
          </cell>
          <cell r="X68">
            <v>0.46719465901190915</v>
          </cell>
          <cell r="Y68">
            <v>0.53807571254121456</v>
          </cell>
          <cell r="Z68">
            <v>0.61401451255507311</v>
          </cell>
          <cell r="AA68">
            <v>0.61399186272727491</v>
          </cell>
          <cell r="AB68">
            <v>0.56712181167320352</v>
          </cell>
          <cell r="AC68">
            <v>0.59784408090230556</v>
          </cell>
          <cell r="AD68">
            <v>0.55626003862326456</v>
          </cell>
          <cell r="AE68">
            <v>0.37691906903236827</v>
          </cell>
          <cell r="AF68">
            <v>0.23297729457337368</v>
          </cell>
          <cell r="AG68">
            <v>0.20361836185149684</v>
          </cell>
          <cell r="AH68">
            <v>0.5811168029280509</v>
          </cell>
          <cell r="AI68">
            <v>0.34512434780415902</v>
          </cell>
          <cell r="AJ68">
            <v>0.50241094260809405</v>
          </cell>
          <cell r="AK68">
            <v>0.45582962672074245</v>
          </cell>
          <cell r="AL68">
            <v>0.35465720996070615</v>
          </cell>
          <cell r="AM68">
            <v>0.37470878635555493</v>
          </cell>
          <cell r="AN68">
            <v>0.42268697641156905</v>
          </cell>
          <cell r="AO68">
            <v>0.38179695611945874</v>
          </cell>
          <cell r="AP68">
            <v>0.35831429580078122</v>
          </cell>
          <cell r="AQ68">
            <v>0.46006520686121632</v>
          </cell>
          <cell r="AR68">
            <v>0.57433009629883713</v>
          </cell>
          <cell r="AS68">
            <v>0.46657964411116382</v>
          </cell>
          <cell r="AT68">
            <v>0.45001990018303673</v>
          </cell>
          <cell r="AU68">
            <v>0.51491062641272833</v>
          </cell>
          <cell r="AV68">
            <v>0.34116594755937513</v>
          </cell>
          <cell r="AW68">
            <v>0.56374493910003309</v>
          </cell>
          <cell r="AX68">
            <v>0.50386358118588248</v>
          </cell>
          <cell r="AY68">
            <v>0.4612635126554494</v>
          </cell>
          <cell r="AZ68">
            <v>0.37438451328503675</v>
          </cell>
          <cell r="BA68">
            <v>0.42123655899123946</v>
          </cell>
          <cell r="BB68">
            <v>0.58335396664558914</v>
          </cell>
          <cell r="BC68">
            <v>0.55696088166628499</v>
          </cell>
          <cell r="BD68">
            <v>0.63057181142866625</v>
          </cell>
          <cell r="BE68">
            <v>0.56121589619056067</v>
          </cell>
          <cell r="BF68">
            <v>0.80508010078649761</v>
          </cell>
          <cell r="BG68">
            <v>0.99914238333911953</v>
          </cell>
          <cell r="BH68">
            <v>0.39076633308839348</v>
          </cell>
          <cell r="BI68">
            <v>0.36553834833942744</v>
          </cell>
          <cell r="BJ68">
            <v>0.65983152380036358</v>
          </cell>
          <cell r="BK68">
            <v>0.68285945890184507</v>
          </cell>
          <cell r="BL68">
            <v>0.59103843987958271</v>
          </cell>
          <cell r="BM68">
            <v>0.66090554737156992</v>
          </cell>
          <cell r="BN68">
            <v>0.5660622335823291</v>
          </cell>
          <cell r="BO68">
            <v>0.471634760397734</v>
          </cell>
          <cell r="BP68">
            <v>0.26164382721623269</v>
          </cell>
          <cell r="BQ68">
            <v>0.45467498390119943</v>
          </cell>
          <cell r="BR68">
            <v>0.29992322445602326</v>
          </cell>
          <cell r="BS68">
            <v>0.29707290093527661</v>
          </cell>
          <cell r="BT68">
            <v>0.67810605144822489</v>
          </cell>
          <cell r="BU68">
            <v>0.2935731216248314</v>
          </cell>
          <cell r="BV68">
            <v>-1.1011696196447929E-3</v>
          </cell>
          <cell r="BW68">
            <v>0.71434475963410193</v>
          </cell>
          <cell r="BX68">
            <v>0.54601213545133476</v>
          </cell>
          <cell r="BY68">
            <v>0.44962685116665568</v>
          </cell>
          <cell r="BZ68">
            <v>0.49127218907831605</v>
          </cell>
          <cell r="CA68">
            <v>0.65219636798232727</v>
          </cell>
          <cell r="CB68">
            <v>0.6877865993117922</v>
          </cell>
          <cell r="CC68">
            <v>0.72968481247879424</v>
          </cell>
          <cell r="CD68">
            <v>0.71583121648500025</v>
          </cell>
          <cell r="CE68">
            <v>0.34244292255152686</v>
          </cell>
          <cell r="CF68">
            <v>0.43890677526903232</v>
          </cell>
          <cell r="CG68">
            <v>0.59085177622218055</v>
          </cell>
          <cell r="CH68">
            <v>0.47590128435024326</v>
          </cell>
          <cell r="CI68">
            <v>0.59861045336589314</v>
          </cell>
          <cell r="CJ68">
            <v>0.62026773554740089</v>
          </cell>
          <cell r="CK68">
            <v>0.5915407520925271</v>
          </cell>
          <cell r="CL68">
            <v>0.64602471030985953</v>
          </cell>
          <cell r="CM68">
            <v>0.61241048967887934</v>
          </cell>
          <cell r="CN68">
            <v>0.66080567516823407</v>
          </cell>
          <cell r="CO68">
            <v>0.4395263317381648</v>
          </cell>
          <cell r="CP68">
            <v>0.62702323666709958</v>
          </cell>
          <cell r="CQ68">
            <v>0.95707429814567035</v>
          </cell>
          <cell r="CR68">
            <v>0.40134055316744366</v>
          </cell>
          <cell r="CS68">
            <v>0.53426321565699197</v>
          </cell>
          <cell r="CT68">
            <v>0.84501162224177051</v>
          </cell>
          <cell r="CU68">
            <v>0.2372776387416593</v>
          </cell>
          <cell r="CV68">
            <v>0.5628986466091277</v>
          </cell>
          <cell r="CW68">
            <v>0.56850734365221456</v>
          </cell>
          <cell r="CX68">
            <v>0.45240831157427408</v>
          </cell>
          <cell r="CY68">
            <v>0.30252714610388409</v>
          </cell>
          <cell r="CZ68">
            <v>0.60832924547560197</v>
          </cell>
          <cell r="DA68">
            <v>0.59918173435558231</v>
          </cell>
          <cell r="DB68">
            <v>0.58943981992183581</v>
          </cell>
          <cell r="DC68">
            <v>0.6557565521349602</v>
          </cell>
          <cell r="DD68">
            <v>0.61582917924107505</v>
          </cell>
          <cell r="DE68">
            <v>0.47644112467637001</v>
          </cell>
          <cell r="DF68">
            <v>0.74694198288922564</v>
          </cell>
          <cell r="DG68">
            <v>0.5781881210842954</v>
          </cell>
          <cell r="DH68">
            <v>0.49203268880371809</v>
          </cell>
          <cell r="DI68">
            <v>0.53229277211779902</v>
          </cell>
          <cell r="DJ68">
            <v>0.62322176850054234</v>
          </cell>
          <cell r="DK68">
            <v>0.62601009894014226</v>
          </cell>
          <cell r="DL68">
            <v>0.57385837930969785</v>
          </cell>
          <cell r="DM68">
            <v>0.61580687944677948</v>
          </cell>
          <cell r="DN68">
            <v>0.63528335102662936</v>
          </cell>
          <cell r="DO68">
            <v>0.48755304139129407</v>
          </cell>
          <cell r="DP68">
            <v>0.47381712478870952</v>
          </cell>
          <cell r="DQ68">
            <v>0.68345366937845142</v>
          </cell>
          <cell r="DR68">
            <v>0.37369349408666608</v>
          </cell>
          <cell r="DS68">
            <v>0.54750757193168909</v>
          </cell>
          <cell r="DT68">
            <v>0.75198063586742592</v>
          </cell>
          <cell r="DU68">
            <v>8.0604018035884906E-2</v>
          </cell>
          <cell r="DV68">
            <v>0.31968720132438477</v>
          </cell>
          <cell r="DW68">
            <v>0.41372953837941395</v>
          </cell>
          <cell r="DX68">
            <v>0.27210357729425994</v>
          </cell>
          <cell r="DY68">
            <v>0.26784599783586316</v>
          </cell>
          <cell r="DZ68">
            <v>0.21867114268803789</v>
          </cell>
          <cell r="EA68">
            <v>0.23223378179417864</v>
          </cell>
          <cell r="EB68">
            <v>0.33056653940882086</v>
          </cell>
          <cell r="EC68">
            <v>0.25064053102188666</v>
          </cell>
          <cell r="ED68">
            <v>0.26712023380267169</v>
          </cell>
          <cell r="EE68">
            <v>0.16176731196912897</v>
          </cell>
          <cell r="EF68">
            <v>0.31012596473148335</v>
          </cell>
          <cell r="EG68">
            <v>0.30947922884925561</v>
          </cell>
          <cell r="EH68">
            <v>0.29448471821152111</v>
          </cell>
          <cell r="EI68">
            <v>0.14593489861711362</v>
          </cell>
          <cell r="EJ68">
            <v>0.22098569278531954</v>
          </cell>
          <cell r="EK68">
            <v>0.12489195612252502</v>
          </cell>
          <cell r="EL68">
            <v>0.18160380224389883</v>
          </cell>
          <cell r="EM68">
            <v>0.20704371343344974</v>
          </cell>
          <cell r="EN68">
            <v>0.10601363405984898</v>
          </cell>
          <cell r="EO68">
            <v>0.20160449611653064</v>
          </cell>
          <cell r="EP68">
            <v>0.28150354865789495</v>
          </cell>
          <cell r="EQ68">
            <v>0.38650309291176654</v>
          </cell>
          <cell r="ER68">
            <v>0.15071584480739375</v>
          </cell>
          <cell r="ES68">
            <v>0.3643583788932574</v>
          </cell>
          <cell r="ET68">
            <v>0.14874303112797804</v>
          </cell>
          <cell r="EU68">
            <v>5.6598426816862002E-2</v>
          </cell>
          <cell r="EV68">
            <v>0.18585532702782359</v>
          </cell>
          <cell r="EW68">
            <v>0.27608471758659903</v>
          </cell>
          <cell r="EX68">
            <v>-2.5234051588114426E-2</v>
          </cell>
          <cell r="EY68">
            <v>0.5264918198906372</v>
          </cell>
          <cell r="EZ68">
            <v>0.45593430914748012</v>
          </cell>
          <cell r="FA68">
            <v>0.18727212437494245</v>
          </cell>
          <cell r="FB68">
            <v>0.28683485632274142</v>
          </cell>
          <cell r="FC68">
            <v>0.200338609495887</v>
          </cell>
          <cell r="FD68">
            <v>0.30606589320834132</v>
          </cell>
          <cell r="FE68">
            <v>0.10084953709896638</v>
          </cell>
          <cell r="FF68">
            <v>6.8593018438733111E-2</v>
          </cell>
          <cell r="FG68">
            <v>0.22358615315050656</v>
          </cell>
          <cell r="FH68">
            <v>0.18236833318366052</v>
          </cell>
          <cell r="FI68">
            <v>0.13865971127439991</v>
          </cell>
          <cell r="FJ68">
            <v>0.18343026862667955</v>
          </cell>
          <cell r="FK68">
            <v>-3.2887783213340072E-3</v>
          </cell>
          <cell r="FL68">
            <v>-2.4309865649044582E-2</v>
          </cell>
          <cell r="FM68">
            <v>-5.1541654327706965E-2</v>
          </cell>
          <cell r="FN68">
            <v>5.0358490902041808E-2</v>
          </cell>
          <cell r="FO68">
            <v>7.2823948071288669E-2</v>
          </cell>
          <cell r="FP68">
            <v>-6.6987996070139388E-2</v>
          </cell>
          <cell r="FQ68">
            <v>0.39329937941306525</v>
          </cell>
          <cell r="FR68">
            <v>0.49260287538359648</v>
          </cell>
          <cell r="FS68">
            <v>0.56197905682510907</v>
          </cell>
          <cell r="FT68">
            <v>0.53168458062238244</v>
          </cell>
          <cell r="FU68">
            <v>0.34380042970802549</v>
          </cell>
          <cell r="FV68">
            <v>0.29230862372496347</v>
          </cell>
          <cell r="FW68">
            <v>0.49977069900863569</v>
          </cell>
          <cell r="FX68">
            <v>0.34064843803901113</v>
          </cell>
          <cell r="FY68">
            <v>0.55767010914074433</v>
          </cell>
          <cell r="FZ68">
            <v>0.59416617455865151</v>
          </cell>
          <cell r="GA68">
            <v>0.71184093386837333</v>
          </cell>
          <cell r="GB68">
            <v>0.75482991290229506</v>
          </cell>
          <cell r="GC68">
            <v>0.89634908227003507</v>
          </cell>
          <cell r="GD68">
            <v>0.95562586747361422</v>
          </cell>
          <cell r="GE68">
            <v>0.65139632658505775</v>
          </cell>
          <cell r="GF68">
            <v>0.74663036508988512</v>
          </cell>
          <cell r="GG68">
            <v>0.80158833842574495</v>
          </cell>
          <cell r="GH68">
            <v>0.83799989354685067</v>
          </cell>
          <cell r="GI68">
            <v>0.89371592701792224</v>
          </cell>
          <cell r="GJ68">
            <v>0.96800976822504481</v>
          </cell>
          <cell r="GK68">
            <v>1.0010519031451253</v>
          </cell>
          <cell r="GL68">
            <v>0.9429885286698152</v>
          </cell>
          <cell r="GM68">
            <v>0.46608989236690945</v>
          </cell>
          <cell r="GN68">
            <v>0.58598115485584401</v>
          </cell>
          <cell r="GO68">
            <v>0.39724250611293144</v>
          </cell>
          <cell r="GP68">
            <v>0.50006416729979719</v>
          </cell>
          <cell r="GQ68">
            <v>0.26834344502744045</v>
          </cell>
          <cell r="GR68">
            <v>0.48467478419225074</v>
          </cell>
          <cell r="GS68">
            <v>0.47312342729782131</v>
          </cell>
          <cell r="GT68">
            <v>0.58751698143764486</v>
          </cell>
          <cell r="GU68">
            <v>0.41088333676712807</v>
          </cell>
          <cell r="GV68">
            <v>0.51468021071343628</v>
          </cell>
          <cell r="GW68">
            <v>0.14272709665137029</v>
          </cell>
          <cell r="GX68">
            <v>0.31941136635289524</v>
          </cell>
          <cell r="GY68">
            <v>0.24067523615369169</v>
          </cell>
          <cell r="GZ68">
            <v>0.24784528047109688</v>
          </cell>
          <cell r="HA68">
            <v>0.37057040284717857</v>
          </cell>
          <cell r="HB68">
            <v>0.19401490119854259</v>
          </cell>
          <cell r="HC68">
            <v>0.36266103189173293</v>
          </cell>
          <cell r="HD68">
            <v>0.24120698301859989</v>
          </cell>
          <cell r="HE68">
            <v>0.16586628331216957</v>
          </cell>
          <cell r="HF68">
            <v>0.23469890345153033</v>
          </cell>
          <cell r="HG68">
            <v>0.17234338721073073</v>
          </cell>
          <cell r="HH68">
            <v>0.14758452695211588</v>
          </cell>
          <cell r="HI68">
            <v>0.40943791580663458</v>
          </cell>
          <cell r="HJ68">
            <v>0.27036584869917135</v>
          </cell>
          <cell r="HK68">
            <v>0.63198381442531115</v>
          </cell>
          <cell r="HL68">
            <v>0.26848994201873211</v>
          </cell>
          <cell r="HM68">
            <v>0.33779543616154228</v>
          </cell>
          <cell r="HN68">
            <v>0.16913649924998708</v>
          </cell>
          <cell r="HO68">
            <v>0.7277894747323046</v>
          </cell>
          <cell r="HP68">
            <v>0.44380348254713908</v>
          </cell>
          <cell r="HQ68">
            <v>0.62974580296139493</v>
          </cell>
          <cell r="HR68">
            <v>0.17416080234644937</v>
          </cell>
          <cell r="HS68">
            <v>0.68062388805910246</v>
          </cell>
          <cell r="HT68">
            <v>0.40024828027888759</v>
          </cell>
          <cell r="HU68">
            <v>0.20271341748379257</v>
          </cell>
          <cell r="HV68"/>
          <cell r="HW68"/>
          <cell r="HX68">
            <v>2.7452269849322475E-2</v>
          </cell>
          <cell r="HY68">
            <v>2.836332305994671E-2</v>
          </cell>
          <cell r="HZ68">
            <v>3.5384592219515953E-2</v>
          </cell>
          <cell r="IA68">
            <v>3.5048492843214207E-2</v>
          </cell>
          <cell r="IB68">
            <v>3.5740926151867747E-2</v>
          </cell>
          <cell r="IC68">
            <v>3.4205253406704994E-2</v>
          </cell>
          <cell r="ID68">
            <v>3.9236657995087576E-2</v>
          </cell>
        </row>
        <row r="69">
          <cell r="B69" t="str">
            <v>a58</v>
          </cell>
          <cell r="C69"/>
          <cell r="D69" t="str">
            <v>IPCA EX3</v>
          </cell>
          <cell r="E69">
            <v>0.21631425254579995</v>
          </cell>
          <cell r="F69">
            <v>0.29618922660625913</v>
          </cell>
          <cell r="G69">
            <v>0.26489527907081367</v>
          </cell>
          <cell r="H69">
            <v>0.36441970849421068</v>
          </cell>
          <cell r="I69">
            <v>0.32930930861228092</v>
          </cell>
          <cell r="J69">
            <v>0.30997374784780618</v>
          </cell>
          <cell r="K69">
            <v>0.24568209184793943</v>
          </cell>
          <cell r="L69">
            <v>0.15982977698550371</v>
          </cell>
          <cell r="M69">
            <v>0.21150287347508367</v>
          </cell>
          <cell r="N69">
            <v>0.28799442193519553</v>
          </cell>
          <cell r="O69">
            <v>0.19997555552878055</v>
          </cell>
          <cell r="P69">
            <v>0.47710891855905402</v>
          </cell>
          <cell r="Q69">
            <v>0.41394310050134209</v>
          </cell>
          <cell r="R69">
            <v>0.50051834200013445</v>
          </cell>
          <cell r="S69">
            <v>0.49553913621637946</v>
          </cell>
          <cell r="T69">
            <v>0.50979593951608138</v>
          </cell>
          <cell r="U69">
            <v>0.42968130856750975</v>
          </cell>
          <cell r="V69">
            <v>0.44060838916935552</v>
          </cell>
          <cell r="W69">
            <v>0.5756903420533348</v>
          </cell>
          <cell r="X69">
            <v>0.76613846168417865</v>
          </cell>
          <cell r="Y69">
            <v>0.68593468935827673</v>
          </cell>
          <cell r="Z69">
            <v>0.63911948494133242</v>
          </cell>
          <cell r="AA69">
            <v>0.70494343899316902</v>
          </cell>
          <cell r="AB69">
            <v>0.69834541613546719</v>
          </cell>
          <cell r="AC69">
            <v>0.78013753557229393</v>
          </cell>
          <cell r="AD69">
            <v>0.67479954233891704</v>
          </cell>
          <cell r="AE69">
            <v>0.52975341520750874</v>
          </cell>
          <cell r="AF69">
            <v>0.51386090387515537</v>
          </cell>
          <cell r="AG69">
            <v>0.55007436796769582</v>
          </cell>
          <cell r="AH69">
            <v>0.64951822158944594</v>
          </cell>
          <cell r="AI69">
            <v>0.46916626758886082</v>
          </cell>
          <cell r="AJ69">
            <v>0.45249346418188452</v>
          </cell>
          <cell r="AK69">
            <v>0.47911945402969991</v>
          </cell>
          <cell r="AL69">
            <v>0.43748881112665572</v>
          </cell>
          <cell r="AM69">
            <v>0.52067691738970723</v>
          </cell>
          <cell r="AN69">
            <v>0.38843502609179836</v>
          </cell>
          <cell r="AO69">
            <v>0.38404183435132211</v>
          </cell>
          <cell r="AP69">
            <v>0.25087537471652865</v>
          </cell>
          <cell r="AQ69">
            <v>0.52084525798122172</v>
          </cell>
          <cell r="AR69">
            <v>0.41144647116387034</v>
          </cell>
          <cell r="AS69">
            <v>0.46501854776373364</v>
          </cell>
          <cell r="AT69">
            <v>0.39063023782355799</v>
          </cell>
          <cell r="AU69">
            <v>0.53785322309856554</v>
          </cell>
          <cell r="AV69">
            <v>0.45386655770394668</v>
          </cell>
          <cell r="AW69">
            <v>0.70339305743951286</v>
          </cell>
          <cell r="AX69">
            <v>0.40018315262064164</v>
          </cell>
          <cell r="AY69">
            <v>0.36727956097391257</v>
          </cell>
          <cell r="AZ69">
            <v>0.47054099529132998</v>
          </cell>
          <cell r="BA69">
            <v>0.47169458083995153</v>
          </cell>
          <cell r="BB69">
            <v>0.61370392256429795</v>
          </cell>
          <cell r="BC69">
            <v>0.73087953049410714</v>
          </cell>
          <cell r="BD69">
            <v>0.83443868466703464</v>
          </cell>
          <cell r="BE69">
            <v>0.6542698269531968</v>
          </cell>
          <cell r="BF69">
            <v>0.60189763776132565</v>
          </cell>
          <cell r="BG69">
            <v>0.6368924987455955</v>
          </cell>
          <cell r="BH69">
            <v>0.6367718656671002</v>
          </cell>
          <cell r="BI69">
            <v>0.65172725325864178</v>
          </cell>
          <cell r="BJ69">
            <v>0.69538609867356627</v>
          </cell>
          <cell r="BK69">
            <v>0.67168494364079834</v>
          </cell>
          <cell r="BL69">
            <v>0.62332815185020252</v>
          </cell>
          <cell r="BM69">
            <v>0.62265938728425851</v>
          </cell>
          <cell r="BN69">
            <v>0.60222158118206437</v>
          </cell>
          <cell r="BO69">
            <v>0.49791161007206597</v>
          </cell>
          <cell r="BP69">
            <v>0.51072211792488531</v>
          </cell>
          <cell r="BQ69">
            <v>0.55886480788667825</v>
          </cell>
          <cell r="BR69">
            <v>0.57397847259757384</v>
          </cell>
          <cell r="BS69">
            <v>0.23565197099988211</v>
          </cell>
          <cell r="BT69">
            <v>0.49795583844299074</v>
          </cell>
          <cell r="BU69">
            <v>0.39080236621636288</v>
          </cell>
          <cell r="BV69">
            <v>0.34903596701470008</v>
          </cell>
          <cell r="BW69">
            <v>0.77380411536931604</v>
          </cell>
          <cell r="BX69">
            <v>0.63106163682769534</v>
          </cell>
          <cell r="BY69">
            <v>0.54277445476654407</v>
          </cell>
          <cell r="BZ69">
            <v>0.56083575447023293</v>
          </cell>
          <cell r="CA69">
            <v>0.64305654357117703</v>
          </cell>
          <cell r="CB69">
            <v>0.5626919034478135</v>
          </cell>
          <cell r="CC69">
            <v>0.61952267715868459</v>
          </cell>
          <cell r="CD69">
            <v>0.96418779952871603</v>
          </cell>
          <cell r="CE69">
            <v>0.43824502516413588</v>
          </cell>
          <cell r="CF69">
            <v>0.67857750598091116</v>
          </cell>
          <cell r="CG69">
            <v>0.57265977015457281</v>
          </cell>
          <cell r="CH69">
            <v>0.48351628525196588</v>
          </cell>
          <cell r="CI69">
            <v>0.47434113467463135</v>
          </cell>
          <cell r="CJ69">
            <v>0.6142300717071123</v>
          </cell>
          <cell r="CK69">
            <v>0.62966236233390305</v>
          </cell>
          <cell r="CL69">
            <v>0.78025873323232986</v>
          </cell>
          <cell r="CM69">
            <v>0.59762341193483337</v>
          </cell>
          <cell r="CN69">
            <v>0.65050595973781355</v>
          </cell>
          <cell r="CO69">
            <v>0.4635382767900893</v>
          </cell>
          <cell r="CP69">
            <v>0.76610817827418032</v>
          </cell>
          <cell r="CQ69">
            <v>0.6442281019595697</v>
          </cell>
          <cell r="CR69">
            <v>0.50723561882371371</v>
          </cell>
          <cell r="CS69">
            <v>0.66317594595670926</v>
          </cell>
          <cell r="CT69">
            <v>0.59271008609194098</v>
          </cell>
          <cell r="CU69">
            <v>0.58324475724565161</v>
          </cell>
          <cell r="CV69">
            <v>0.55155592803887998</v>
          </cell>
          <cell r="CW69">
            <v>0.6045605082925789</v>
          </cell>
          <cell r="CX69">
            <v>0.43592773988569888</v>
          </cell>
          <cell r="CY69">
            <v>0.47622317563229899</v>
          </cell>
          <cell r="CZ69">
            <v>0.5789971443791444</v>
          </cell>
          <cell r="DA69">
            <v>0.50623570738996193</v>
          </cell>
          <cell r="DB69">
            <v>0.52999818656263642</v>
          </cell>
          <cell r="DC69">
            <v>0.87040020987458888</v>
          </cell>
          <cell r="DD69">
            <v>0.71739474500265032</v>
          </cell>
          <cell r="DE69">
            <v>0.66015929079978264</v>
          </cell>
          <cell r="DF69">
            <v>0.70153698589463431</v>
          </cell>
          <cell r="DG69">
            <v>0.67806290848689343</v>
          </cell>
          <cell r="DH69">
            <v>0.57867860786917902</v>
          </cell>
          <cell r="DI69">
            <v>0.61058237078408695</v>
          </cell>
          <cell r="DJ69">
            <v>0.58269638623693254</v>
          </cell>
          <cell r="DK69">
            <v>0.69091905513234053</v>
          </cell>
          <cell r="DL69">
            <v>0.55989310327882436</v>
          </cell>
          <cell r="DM69">
            <v>0.71421164122382663</v>
          </cell>
          <cell r="DN69">
            <v>0.61987767536031413</v>
          </cell>
          <cell r="DO69">
            <v>0.52970554397775516</v>
          </cell>
          <cell r="DP69">
            <v>0.55067206416765657</v>
          </cell>
          <cell r="DQ69">
            <v>0.57426647439842782</v>
          </cell>
          <cell r="DR69">
            <v>0.44218686568260068</v>
          </cell>
          <cell r="DS69">
            <v>0.5140865134210344</v>
          </cell>
          <cell r="DT69">
            <v>0.44380363935366063</v>
          </cell>
          <cell r="DU69">
            <v>0.36359050064751841</v>
          </cell>
          <cell r="DV69">
            <v>0.30192648167816571</v>
          </cell>
          <cell r="DW69">
            <v>0.42438080982962845</v>
          </cell>
          <cell r="DX69">
            <v>0.21177826023890134</v>
          </cell>
          <cell r="DY69">
            <v>0.29950799653558136</v>
          </cell>
          <cell r="DZ69">
            <v>0.2476075550854091</v>
          </cell>
          <cell r="EA69">
            <v>0.18837613344049942</v>
          </cell>
          <cell r="EB69">
            <v>0.21279882582541632</v>
          </cell>
          <cell r="EC69">
            <v>0.24653981038338202</v>
          </cell>
          <cell r="ED69">
            <v>0.25382145855363092</v>
          </cell>
          <cell r="EE69">
            <v>0.17445068826356191</v>
          </cell>
          <cell r="EF69">
            <v>0.21887775796179199</v>
          </cell>
          <cell r="EG69">
            <v>0.26050791450968802</v>
          </cell>
          <cell r="EH69">
            <v>0.2375713877501795</v>
          </cell>
          <cell r="EI69">
            <v>0.19989166039285067</v>
          </cell>
          <cell r="EJ69">
            <v>0.15545411416957222</v>
          </cell>
          <cell r="EK69">
            <v>-1.8954407892252334E-2</v>
          </cell>
          <cell r="EL69">
            <v>0.12466938694706187</v>
          </cell>
          <cell r="EM69">
            <v>0.23459074829581539</v>
          </cell>
          <cell r="EN69">
            <v>0.13840021933407343</v>
          </cell>
          <cell r="EO69">
            <v>0.17998145960282841</v>
          </cell>
          <cell r="EP69">
            <v>0.21566436004185618</v>
          </cell>
          <cell r="EQ69">
            <v>0.31711834275094475</v>
          </cell>
          <cell r="ER69">
            <v>0.27245212207303382</v>
          </cell>
          <cell r="ES69">
            <v>0.35023169515173436</v>
          </cell>
          <cell r="ET69">
            <v>2.9435684041388299E-2</v>
          </cell>
          <cell r="EU69">
            <v>3.156852624192652E-2</v>
          </cell>
          <cell r="EV69">
            <v>0.24112584793900282</v>
          </cell>
          <cell r="EW69">
            <v>0.25765242592265736</v>
          </cell>
          <cell r="EX69">
            <v>0.10825235348642082</v>
          </cell>
          <cell r="EY69">
            <v>0.22245290543538943</v>
          </cell>
          <cell r="EZ69">
            <v>0.49552253726457707</v>
          </cell>
          <cell r="FA69">
            <v>0.23346163616675142</v>
          </cell>
          <cell r="FB69">
            <v>0.29871324137636179</v>
          </cell>
          <cell r="FC69">
            <v>6.105651686254987E-3</v>
          </cell>
          <cell r="FD69">
            <v>0.29125537877068552</v>
          </cell>
          <cell r="FE69">
            <v>0.28581147159687248</v>
          </cell>
          <cell r="FF69">
            <v>0.18134935828588539</v>
          </cell>
          <cell r="FG69">
            <v>0.34628873264175297</v>
          </cell>
          <cell r="FH69">
            <v>0.17298916197397318</v>
          </cell>
          <cell r="FI69">
            <v>9.093682559242211E-2</v>
          </cell>
          <cell r="FJ69">
            <v>0.23083356283973444</v>
          </cell>
          <cell r="FK69">
            <v>7.4282687289240812E-2</v>
          </cell>
          <cell r="FL69">
            <v>-1.2385533404199123E-2</v>
          </cell>
          <cell r="FM69">
            <v>-8.4094934169726798E-2</v>
          </cell>
          <cell r="FN69">
            <v>-3.2190807941219646E-2</v>
          </cell>
          <cell r="FO69">
            <v>0.14657701140133383</v>
          </cell>
          <cell r="FP69">
            <v>0.1145664240237636</v>
          </cell>
          <cell r="FQ69">
            <v>0.44119682442604358</v>
          </cell>
          <cell r="FR69">
            <v>0.52694465454699468</v>
          </cell>
          <cell r="FS69">
            <v>0.66984203671370324</v>
          </cell>
          <cell r="FT69">
            <v>0.24949179396054433</v>
          </cell>
          <cell r="FU69">
            <v>0.51164677242721268</v>
          </cell>
          <cell r="FV69">
            <v>0.43541105985734418</v>
          </cell>
          <cell r="FW69">
            <v>0.38237550007526977</v>
          </cell>
          <cell r="FX69">
            <v>0.37832665876045724</v>
          </cell>
          <cell r="FY69">
            <v>0.52681792328159815</v>
          </cell>
          <cell r="FZ69">
            <v>0.55031155034055246</v>
          </cell>
          <cell r="GA69">
            <v>0.68316503274878926</v>
          </cell>
          <cell r="GB69">
            <v>0.59120726999340434</v>
          </cell>
          <cell r="GC69">
            <v>0.62669996965847474</v>
          </cell>
          <cell r="GD69">
            <v>0.80870148802611652</v>
          </cell>
          <cell r="GE69">
            <v>0.53319247828731875</v>
          </cell>
          <cell r="GF69">
            <v>0.85964076574191495</v>
          </cell>
          <cell r="GG69">
            <v>0.95338477258364662</v>
          </cell>
          <cell r="GH69">
            <v>0.99012139165883184</v>
          </cell>
          <cell r="GI69">
            <v>1.0936922486451266</v>
          </cell>
          <cell r="GJ69">
            <v>0.9451902639299874</v>
          </cell>
          <cell r="GK69">
            <v>1.0357176892514843</v>
          </cell>
          <cell r="GL69">
            <v>0.99663951971481879</v>
          </cell>
          <cell r="GM69">
            <v>0.78778465365726902</v>
          </cell>
          <cell r="GN69">
            <v>1.0452699774565559</v>
          </cell>
          <cell r="GO69">
            <v>0.82201470417504652</v>
          </cell>
          <cell r="GP69">
            <v>0.64911374079419204</v>
          </cell>
          <cell r="GQ69">
            <v>0.58503807133089936</v>
          </cell>
          <cell r="GR69">
            <v>0.66925742588796311</v>
          </cell>
          <cell r="GS69">
            <v>0.21215211026294867</v>
          </cell>
          <cell r="GT69">
            <v>0.62177489844219735</v>
          </cell>
          <cell r="GU69">
            <v>0.35721474831984779</v>
          </cell>
          <cell r="GV69">
            <v>0.52377751140897999</v>
          </cell>
          <cell r="GW69">
            <v>0.40991798479872443</v>
          </cell>
          <cell r="GX69">
            <v>0.43067568460455163</v>
          </cell>
          <cell r="GY69">
            <v>0.25383400466341755</v>
          </cell>
          <cell r="GZ69">
            <v>0.19957513311976527</v>
          </cell>
          <cell r="HA69">
            <v>0.24103716671901054</v>
          </cell>
          <cell r="HB69">
            <v>0.1218494247893176</v>
          </cell>
          <cell r="HC69">
            <v>0.20591789540907257</v>
          </cell>
          <cell r="HD69">
            <v>0.12720856015103266</v>
          </cell>
          <cell r="HE69">
            <v>0.47913088851163366</v>
          </cell>
          <cell r="HF69">
            <v>0.27175403868557169</v>
          </cell>
          <cell r="HG69">
            <v>0.22044825551748204</v>
          </cell>
          <cell r="HH69">
            <v>0.24348166706253949</v>
          </cell>
          <cell r="HI69">
            <v>0.31697207833347818</v>
          </cell>
          <cell r="HJ69">
            <v>0.25185557446840789</v>
          </cell>
          <cell r="HK69">
            <v>0.57751103847820673</v>
          </cell>
          <cell r="HL69">
            <v>0.20551892631266355</v>
          </cell>
          <cell r="HM69">
            <v>0.23394620933655119</v>
          </cell>
          <cell r="HN69">
            <v>0.57638403796076432</v>
          </cell>
          <cell r="HO69">
            <v>0.5680916736367152</v>
          </cell>
          <cell r="HP69">
            <v>0.35488397801246663</v>
          </cell>
          <cell r="HQ69">
            <v>0.53651999046427079</v>
          </cell>
          <cell r="HR69">
            <v>0.47267400696927098</v>
          </cell>
          <cell r="HS69">
            <v>0.55532211159238898</v>
          </cell>
          <cell r="HT69">
            <v>0.6349700063749566</v>
          </cell>
          <cell r="HU69">
            <v>0.29788440887787715</v>
          </cell>
          <cell r="HV69"/>
          <cell r="HW69"/>
          <cell r="HX69">
            <v>3.7383443533529404E-2</v>
          </cell>
          <cell r="HY69">
            <v>3.6257292690847986E-2</v>
          </cell>
          <cell r="HZ69">
            <v>4.1226403902321795E-2</v>
          </cell>
          <cell r="IA69">
            <v>3.9176909554995643E-2</v>
          </cell>
          <cell r="IB69">
            <v>3.7978136321046074E-2</v>
          </cell>
          <cell r="IC69">
            <v>4.1272997541232037E-2</v>
          </cell>
          <cell r="ID69">
            <v>4.388267213752739E-2</v>
          </cell>
        </row>
        <row r="70">
          <cell r="B70" t="str">
            <v>a59</v>
          </cell>
          <cell r="C70"/>
          <cell r="D70" t="str">
            <v>IPCA DP</v>
          </cell>
          <cell r="E70">
            <v>0.25773569600637813</v>
          </cell>
          <cell r="F70">
            <v>0.35113204705785961</v>
          </cell>
          <cell r="G70">
            <v>0.2989074331850361</v>
          </cell>
          <cell r="H70">
            <v>0.49251402058172289</v>
          </cell>
          <cell r="I70">
            <v>0.36282530903540078</v>
          </cell>
          <cell r="J70">
            <v>0.31235327053072126</v>
          </cell>
          <cell r="K70">
            <v>0.37869858599033535</v>
          </cell>
          <cell r="L70">
            <v>0.29715983139428204</v>
          </cell>
          <cell r="M70">
            <v>0.26729012678347885</v>
          </cell>
          <cell r="N70">
            <v>0.35083589396931814</v>
          </cell>
          <cell r="O70">
            <v>0.25514341680667485</v>
          </cell>
          <cell r="P70">
            <v>0.49250891134309427</v>
          </cell>
          <cell r="Q70">
            <v>0.28966131347858948</v>
          </cell>
          <cell r="R70">
            <v>0.42368951615063111</v>
          </cell>
          <cell r="S70">
            <v>0.47582705842100381</v>
          </cell>
          <cell r="T70">
            <v>0.55237669641536513</v>
          </cell>
          <cell r="U70">
            <v>0.36117664000299499</v>
          </cell>
          <cell r="V70">
            <v>0.37399485938698263</v>
          </cell>
          <cell r="W70">
            <v>0.52755453448210687</v>
          </cell>
          <cell r="X70">
            <v>0.51281080068439167</v>
          </cell>
          <cell r="Y70">
            <v>0.59003150923595626</v>
          </cell>
          <cell r="Z70">
            <v>0.64408608570441572</v>
          </cell>
          <cell r="AA70">
            <v>0.67834541233592915</v>
          </cell>
          <cell r="AB70">
            <v>0.58550236801015387</v>
          </cell>
          <cell r="AC70">
            <v>0.52319452045983894</v>
          </cell>
          <cell r="AD70">
            <v>0.50810714499922938</v>
          </cell>
          <cell r="AE70">
            <v>0.35693065078457664</v>
          </cell>
          <cell r="AF70">
            <v>0.283430686921335</v>
          </cell>
          <cell r="AG70">
            <v>0.34962787689141805</v>
          </cell>
          <cell r="AH70">
            <v>0.44902902072901441</v>
          </cell>
          <cell r="AI70">
            <v>0.32654742792016123</v>
          </cell>
          <cell r="AJ70">
            <v>0.40236316759833812</v>
          </cell>
          <cell r="AK70">
            <v>0.35046361567189876</v>
          </cell>
          <cell r="AL70">
            <v>0.41264798055064489</v>
          </cell>
          <cell r="AM70">
            <v>0.46131418504975841</v>
          </cell>
          <cell r="AN70">
            <v>0.38981413194608194</v>
          </cell>
          <cell r="AO70">
            <v>0.38816467582789471</v>
          </cell>
          <cell r="AP70">
            <v>0.35886175502062656</v>
          </cell>
          <cell r="AQ70">
            <v>0.42129425112487695</v>
          </cell>
          <cell r="AR70">
            <v>0.43003024900414744</v>
          </cell>
          <cell r="AS70">
            <v>0.50581409378868614</v>
          </cell>
          <cell r="AT70">
            <v>0.45039499770042823</v>
          </cell>
          <cell r="AU70">
            <v>0.43958829123451437</v>
          </cell>
          <cell r="AV70">
            <v>0.39380498706861999</v>
          </cell>
          <cell r="AW70">
            <v>0.5108856196076772</v>
          </cell>
          <cell r="AX70">
            <v>0.37087954034689119</v>
          </cell>
          <cell r="AY70">
            <v>0.36427493748357165</v>
          </cell>
          <cell r="AZ70">
            <v>0.34869615435255241</v>
          </cell>
          <cell r="BA70">
            <v>0.4172746788000552</v>
          </cell>
          <cell r="BB70">
            <v>0.64599725375407502</v>
          </cell>
          <cell r="BC70">
            <v>0.66749429070466704</v>
          </cell>
          <cell r="BD70">
            <v>0.6348549022729344</v>
          </cell>
          <cell r="BE70">
            <v>0.64457469825889291</v>
          </cell>
          <cell r="BF70">
            <v>0.59652805797112762</v>
          </cell>
          <cell r="BG70">
            <v>0.77708234834332757</v>
          </cell>
          <cell r="BH70">
            <v>0.63138728335123062</v>
          </cell>
          <cell r="BI70">
            <v>0.53927765742093925</v>
          </cell>
          <cell r="BJ70">
            <v>0.51948118266251697</v>
          </cell>
          <cell r="BK70">
            <v>0.55433819210854551</v>
          </cell>
          <cell r="BL70">
            <v>0.54713012559241747</v>
          </cell>
          <cell r="BM70">
            <v>0.55512631654059419</v>
          </cell>
          <cell r="BN70">
            <v>0.53461503000906418</v>
          </cell>
          <cell r="BO70">
            <v>0.5185899197824142</v>
          </cell>
          <cell r="BP70">
            <v>0.46495753440720478</v>
          </cell>
          <cell r="BQ70">
            <v>0.44275699762441434</v>
          </cell>
          <cell r="BR70">
            <v>0.37287217132337958</v>
          </cell>
          <cell r="BS70">
            <v>0.30774810081095438</v>
          </cell>
          <cell r="BT70">
            <v>0.57532074631004093</v>
          </cell>
          <cell r="BU70">
            <v>0.30921383912394163</v>
          </cell>
          <cell r="BV70">
            <v>0.22692781012429464</v>
          </cell>
          <cell r="BW70">
            <v>0.72669424493052759</v>
          </cell>
          <cell r="BX70">
            <v>0.58002531947340685</v>
          </cell>
          <cell r="BY70">
            <v>0.53359781797036021</v>
          </cell>
          <cell r="BZ70">
            <v>0.5682727681666222</v>
          </cell>
          <cell r="CA70">
            <v>0.60267590590648012</v>
          </cell>
          <cell r="CB70">
            <v>0.55450467296923023</v>
          </cell>
          <cell r="CC70">
            <v>0.53895832792821352</v>
          </cell>
          <cell r="CD70">
            <v>0.57790851407118282</v>
          </cell>
          <cell r="CE70">
            <v>0.48278975937540736</v>
          </cell>
          <cell r="CF70">
            <v>0.51145900012319601</v>
          </cell>
          <cell r="CG70">
            <v>0.47617353389132688</v>
          </cell>
          <cell r="CH70">
            <v>0.50184104366215365</v>
          </cell>
          <cell r="CI70">
            <v>0.52021755087672261</v>
          </cell>
          <cell r="CJ70">
            <v>0.52729561686994941</v>
          </cell>
          <cell r="CK70">
            <v>0.48318074704707215</v>
          </cell>
          <cell r="CL70">
            <v>0.60996926529458051</v>
          </cell>
          <cell r="CM70">
            <v>0.51943457595353948</v>
          </cell>
          <cell r="CN70">
            <v>0.68848338568292888</v>
          </cell>
          <cell r="CO70">
            <v>0.40929910037819184</v>
          </cell>
          <cell r="CP70">
            <v>0.58092342242225925</v>
          </cell>
          <cell r="CQ70">
            <v>0.65723442822589107</v>
          </cell>
          <cell r="CR70">
            <v>0.53520814296379626</v>
          </cell>
          <cell r="CS70">
            <v>0.50899991264910227</v>
          </cell>
          <cell r="CT70">
            <v>0.63095352337838051</v>
          </cell>
          <cell r="CU70">
            <v>0.37168652124934454</v>
          </cell>
          <cell r="CV70">
            <v>0.54692945902115753</v>
          </cell>
          <cell r="CW70">
            <v>0.61040193688515387</v>
          </cell>
          <cell r="CX70">
            <v>0.4378666748693405</v>
          </cell>
          <cell r="CY70">
            <v>0.41020119139561473</v>
          </cell>
          <cell r="CZ70">
            <v>0.58715972348089451</v>
          </cell>
          <cell r="DA70">
            <v>0.71596941329300989</v>
          </cell>
          <cell r="DB70">
            <v>0.71152507586154456</v>
          </cell>
          <cell r="DC70">
            <v>0.76685418153637386</v>
          </cell>
          <cell r="DD70">
            <v>0.72157667295114436</v>
          </cell>
          <cell r="DE70">
            <v>0.64897382376720714</v>
          </cell>
          <cell r="DF70">
            <v>0.79683556477397133</v>
          </cell>
          <cell r="DG70">
            <v>0.7567078884028291</v>
          </cell>
          <cell r="DH70">
            <v>0.53059270455841556</v>
          </cell>
          <cell r="DI70">
            <v>0.63198088497158267</v>
          </cell>
          <cell r="DJ70">
            <v>0.71271441322227247</v>
          </cell>
          <cell r="DK70">
            <v>0.73423366303211424</v>
          </cell>
          <cell r="DL70">
            <v>0.63046509371258708</v>
          </cell>
          <cell r="DM70">
            <v>0.73036663239223287</v>
          </cell>
          <cell r="DN70">
            <v>0.68878421717082006</v>
          </cell>
          <cell r="DO70">
            <v>0.47593778627195604</v>
          </cell>
          <cell r="DP70">
            <v>0.72358193515054836</v>
          </cell>
          <cell r="DQ70">
            <v>0.78174290690147075</v>
          </cell>
          <cell r="DR70">
            <v>0.47049713581522212</v>
          </cell>
          <cell r="DS70">
            <v>0.60760094580206214</v>
          </cell>
          <cell r="DT70">
            <v>0.59106705261680759</v>
          </cell>
          <cell r="DU70">
            <v>0.32494939966973391</v>
          </cell>
          <cell r="DV70">
            <v>0.39943204365474116</v>
          </cell>
          <cell r="DW70">
            <v>0.42010923240714249</v>
          </cell>
          <cell r="DX70">
            <v>0.31081883486510264</v>
          </cell>
          <cell r="DY70">
            <v>0.2816162395353814</v>
          </cell>
          <cell r="DZ70">
            <v>0.26694034156284374</v>
          </cell>
          <cell r="EA70">
            <v>0.25010622823337769</v>
          </cell>
          <cell r="EB70">
            <v>0.30655856767521072</v>
          </cell>
          <cell r="EC70">
            <v>0.18603263535683823</v>
          </cell>
          <cell r="ED70">
            <v>0.28317464032787143</v>
          </cell>
          <cell r="EE70">
            <v>0.25425126199263559</v>
          </cell>
          <cell r="EF70">
            <v>0.32011831755237097</v>
          </cell>
          <cell r="EG70">
            <v>0.30000078975005806</v>
          </cell>
          <cell r="EH70">
            <v>0.32370521247406714</v>
          </cell>
          <cell r="EI70">
            <v>0.21628185633647945</v>
          </cell>
          <cell r="EJ70">
            <v>0.39196215553241132</v>
          </cell>
          <cell r="EK70">
            <v>5.0922105127312989E-2</v>
          </cell>
          <cell r="EL70">
            <v>0.21538818985391117</v>
          </cell>
          <cell r="EM70">
            <v>0.18787753321277023</v>
          </cell>
          <cell r="EN70">
            <v>0.14369614400222019</v>
          </cell>
          <cell r="EO70">
            <v>0.22504429829805872</v>
          </cell>
          <cell r="EP70">
            <v>0.64894296374664862</v>
          </cell>
          <cell r="EQ70">
            <v>0.39900448530238464</v>
          </cell>
          <cell r="ER70">
            <v>0.24803924228957897</v>
          </cell>
          <cell r="ES70">
            <v>0.41139726998136439</v>
          </cell>
          <cell r="ET70">
            <v>0.22245517728049435</v>
          </cell>
          <cell r="EU70">
            <v>0.1115885282142699</v>
          </cell>
          <cell r="EV70">
            <v>0.19536935250641818</v>
          </cell>
          <cell r="EW70">
            <v>0.28336618088249566</v>
          </cell>
          <cell r="EX70">
            <v>0.20051028427093343</v>
          </cell>
          <cell r="EY70">
            <v>0.35887164327155574</v>
          </cell>
          <cell r="EZ70">
            <v>0.43514956948158101</v>
          </cell>
          <cell r="FA70">
            <v>0.18846166194079217</v>
          </cell>
          <cell r="FB70">
            <v>0.26063819770591579</v>
          </cell>
          <cell r="FC70">
            <v>0.26100574845774815</v>
          </cell>
          <cell r="FD70">
            <v>0.29804410778702106</v>
          </cell>
          <cell r="FE70">
            <v>0.14500481687119304</v>
          </cell>
          <cell r="FF70">
            <v>0.17729564448885071</v>
          </cell>
          <cell r="FG70">
            <v>0.37081350001312785</v>
          </cell>
          <cell r="FH70">
            <v>0.51290995561814157</v>
          </cell>
          <cell r="FI70">
            <v>0.1762020253692782</v>
          </cell>
          <cell r="FJ70">
            <v>0.1953001613422316</v>
          </cell>
          <cell r="FK70">
            <v>9.0670854118158672E-2</v>
          </cell>
          <cell r="FL70">
            <v>-3.4158814733231679E-2</v>
          </cell>
          <cell r="FM70">
            <v>-6.2666569986816967E-2</v>
          </cell>
          <cell r="FN70">
            <v>0.30558887421081238</v>
          </cell>
          <cell r="FO70">
            <v>0.20043423519653913</v>
          </cell>
          <cell r="FP70">
            <v>0.25344374117106838</v>
          </cell>
          <cell r="FQ70">
            <v>0.38977189947682689</v>
          </cell>
          <cell r="FR70">
            <v>0.4683875323567861</v>
          </cell>
          <cell r="FS70">
            <v>0.58052222311977175</v>
          </cell>
          <cell r="FT70">
            <v>0.56483729267225158</v>
          </cell>
          <cell r="FU70">
            <v>0.34497884474981788</v>
          </cell>
          <cell r="FV70">
            <v>0.43301349273868084</v>
          </cell>
          <cell r="FW70">
            <v>0.49084575499809091</v>
          </cell>
          <cell r="FX70">
            <v>0.37404120102965521</v>
          </cell>
          <cell r="FY70">
            <v>0.58363037327129064</v>
          </cell>
          <cell r="FZ70">
            <v>0.5897900178498503</v>
          </cell>
          <cell r="GA70">
            <v>0.65966397815454059</v>
          </cell>
          <cell r="GB70">
            <v>0.79036234644208037</v>
          </cell>
          <cell r="GC70">
            <v>0.82290257509811227</v>
          </cell>
          <cell r="GD70">
            <v>0.89700868505113363</v>
          </cell>
          <cell r="GE70">
            <v>0.75674253490136323</v>
          </cell>
          <cell r="GF70">
            <v>0.70271498174166425</v>
          </cell>
          <cell r="GG70">
            <v>0.73939476212568422</v>
          </cell>
          <cell r="GH70">
            <v>0.77834839486685325</v>
          </cell>
          <cell r="GI70">
            <v>0.97176907675179791</v>
          </cell>
          <cell r="GJ70">
            <v>0.90319287337916876</v>
          </cell>
          <cell r="GK70">
            <v>0.86910280429741249</v>
          </cell>
          <cell r="GL70">
            <v>1.0115027168022408</v>
          </cell>
          <cell r="GM70">
            <v>0.45030171101907968</v>
          </cell>
          <cell r="GN70">
            <v>0.51269657717634232</v>
          </cell>
          <cell r="GO70">
            <v>0.36922126854000226</v>
          </cell>
          <cell r="GP70">
            <v>0.45587047359080657</v>
          </cell>
          <cell r="GQ70">
            <v>0.39535711728564138</v>
          </cell>
          <cell r="GR70">
            <v>0.50014568423083006</v>
          </cell>
          <cell r="GS70">
            <v>0.5353233139214808</v>
          </cell>
          <cell r="GT70">
            <v>0.5559075550063568</v>
          </cell>
          <cell r="GU70">
            <v>0.42516796073961416</v>
          </cell>
          <cell r="GV70">
            <v>0.53187700936987881</v>
          </cell>
          <cell r="GW70">
            <v>0.46108176415700086</v>
          </cell>
          <cell r="GX70">
            <v>0.22211552532758105</v>
          </cell>
          <cell r="GY70">
            <v>0.26154324228664905</v>
          </cell>
          <cell r="GZ70">
            <v>0.39889454414327474</v>
          </cell>
          <cell r="HA70">
            <v>0.38885105386650309</v>
          </cell>
          <cell r="HB70">
            <v>0.19068642663420121</v>
          </cell>
          <cell r="HC70">
            <v>0.28206663194023918</v>
          </cell>
          <cell r="HD70">
            <v>0.32679938637367911</v>
          </cell>
          <cell r="HE70">
            <v>0.32595070485422184</v>
          </cell>
          <cell r="HF70">
            <v>0.30629512422450489</v>
          </cell>
          <cell r="HG70">
            <v>0.1473227695676087</v>
          </cell>
          <cell r="HH70">
            <v>0.24587905732242632</v>
          </cell>
          <cell r="HI70">
            <v>0.38002274304147932</v>
          </cell>
          <cell r="HJ70">
            <v>0.29720805290133967</v>
          </cell>
          <cell r="HK70">
            <v>0.45802106192172687</v>
          </cell>
          <cell r="HL70">
            <v>0.29406738057124926</v>
          </cell>
          <cell r="HM70">
            <v>0.44330871464129018</v>
          </cell>
          <cell r="HN70">
            <v>0.50431389675658522</v>
          </cell>
          <cell r="HO70">
            <v>0.48792454718919487</v>
          </cell>
          <cell r="HP70">
            <v>0.44332690716552747</v>
          </cell>
          <cell r="HQ70">
            <v>0.42056907136687016</v>
          </cell>
          <cell r="HR70">
            <v>0.51494435626200641</v>
          </cell>
          <cell r="HS70">
            <v>0.51003606959727676</v>
          </cell>
          <cell r="HT70">
            <v>0.4305733105631333</v>
          </cell>
          <cell r="HU70">
            <v>0.34170662929720663</v>
          </cell>
          <cell r="HV70"/>
          <cell r="HW70"/>
          <cell r="HX70">
            <v>3.4253801281333374E-2</v>
          </cell>
          <cell r="HY70">
            <v>3.4586862178306088E-2</v>
          </cell>
          <cell r="HZ70">
            <v>3.7670802702979733E-2</v>
          </cell>
          <cell r="IA70">
            <v>3.7444837279755561E-2</v>
          </cell>
          <cell r="IB70">
            <v>3.9327624450809617E-2</v>
          </cell>
          <cell r="IC70">
            <v>4.15949541473839E-2</v>
          </cell>
          <cell r="ID70">
            <v>4.3268096023028058E-2</v>
          </cell>
        </row>
        <row r="71">
          <cell r="B71" t="str">
            <v>a60</v>
          </cell>
          <cell r="C71"/>
          <cell r="D71" t="str">
            <v>IPCA MS</v>
          </cell>
          <cell r="E71">
            <v>0.28455070562625906</v>
          </cell>
          <cell r="F71">
            <v>0.32958538837408469</v>
          </cell>
          <cell r="G71">
            <v>0.31597132377720527</v>
          </cell>
          <cell r="H71">
            <v>0.33155202845473752</v>
          </cell>
          <cell r="I71">
            <v>0.30379382377225284</v>
          </cell>
          <cell r="J71">
            <v>0.2878060021423039</v>
          </cell>
          <cell r="K71">
            <v>0.29468998731705653</v>
          </cell>
          <cell r="L71">
            <v>0.27439885619496351</v>
          </cell>
          <cell r="M71">
            <v>0.23000918630447131</v>
          </cell>
          <cell r="N71">
            <v>0.3061038800442617</v>
          </cell>
          <cell r="O71">
            <v>0.30343066966092636</v>
          </cell>
          <cell r="P71">
            <v>0.45712175899663521</v>
          </cell>
          <cell r="Q71">
            <v>0.26320127872385513</v>
          </cell>
          <cell r="R71">
            <v>0.37782650861819889</v>
          </cell>
          <cell r="S71">
            <v>0.33586879768030542</v>
          </cell>
          <cell r="T71">
            <v>0.365767837961954</v>
          </cell>
          <cell r="U71">
            <v>0.3488217193488623</v>
          </cell>
          <cell r="V71">
            <v>0.3654226984807849</v>
          </cell>
          <cell r="W71">
            <v>0.39486123370792825</v>
          </cell>
          <cell r="X71">
            <v>0.44548747193127269</v>
          </cell>
          <cell r="Y71">
            <v>0.42675828691962181</v>
          </cell>
          <cell r="Z71">
            <v>0.45670279825478133</v>
          </cell>
          <cell r="AA71">
            <v>0.48371601697401445</v>
          </cell>
          <cell r="AB71">
            <v>0.41929221316200938</v>
          </cell>
          <cell r="AC71">
            <v>0.40962619133031808</v>
          </cell>
          <cell r="AD71">
            <v>0.35558200676398144</v>
          </cell>
          <cell r="AE71">
            <v>0.34987341394108284</v>
          </cell>
          <cell r="AF71">
            <v>0.33038513127034719</v>
          </cell>
          <cell r="AG71">
            <v>0.35791419498971777</v>
          </cell>
          <cell r="AH71">
            <v>0.35023687051662478</v>
          </cell>
          <cell r="AI71">
            <v>0.33894073658575508</v>
          </cell>
          <cell r="AJ71">
            <v>0.28355471666455401</v>
          </cell>
          <cell r="AK71">
            <v>0.32966010785663968</v>
          </cell>
          <cell r="AL71">
            <v>0.31643755260995476</v>
          </cell>
          <cell r="AM71">
            <v>0.38483726588738421</v>
          </cell>
          <cell r="AN71">
            <v>0.27871327393913248</v>
          </cell>
          <cell r="AO71">
            <v>0.33809138250930459</v>
          </cell>
          <cell r="AP71">
            <v>0.26885160171316613</v>
          </cell>
          <cell r="AQ71">
            <v>0.41177802110451012</v>
          </cell>
          <cell r="AR71">
            <v>0.40892257698308754</v>
          </cell>
          <cell r="AS71">
            <v>0.41406963668360675</v>
          </cell>
          <cell r="AT71">
            <v>0.44846878224514342</v>
          </cell>
          <cell r="AU71">
            <v>0.43680891675133182</v>
          </cell>
          <cell r="AV71">
            <v>0.42968945000177428</v>
          </cell>
          <cell r="AW71">
            <v>0.54077063532606928</v>
          </cell>
          <cell r="AX71">
            <v>0.37666467530972625</v>
          </cell>
          <cell r="AY71">
            <v>0.38866200529386674</v>
          </cell>
          <cell r="AZ71">
            <v>0.35265055313229254</v>
          </cell>
          <cell r="BA71">
            <v>0.39640269574951503</v>
          </cell>
          <cell r="BB71">
            <v>0.48389895630582203</v>
          </cell>
          <cell r="BC71">
            <v>0.51502325255667358</v>
          </cell>
          <cell r="BD71">
            <v>0.49416844848654762</v>
          </cell>
          <cell r="BE71">
            <v>0.49145096121809217</v>
          </cell>
          <cell r="BF71">
            <v>0.44524544865005566</v>
          </cell>
          <cell r="BG71">
            <v>0.54024838106320772</v>
          </cell>
          <cell r="BH71">
            <v>0.5157797800918047</v>
          </cell>
          <cell r="BI71">
            <v>0.54061863460998438</v>
          </cell>
          <cell r="BJ71">
            <v>0.53835353395818686</v>
          </cell>
          <cell r="BK71">
            <v>0.55107385972836198</v>
          </cell>
          <cell r="BL71">
            <v>0.57065153697483595</v>
          </cell>
          <cell r="BM71">
            <v>0.59062254211130494</v>
          </cell>
          <cell r="BN71">
            <v>0.57261271821550963</v>
          </cell>
          <cell r="BO71">
            <v>0.49415198200395594</v>
          </cell>
          <cell r="BP71">
            <v>0.44609156038400499</v>
          </cell>
          <cell r="BQ71">
            <v>0.38072317793711363</v>
          </cell>
          <cell r="BR71">
            <v>0.38017846708120828</v>
          </cell>
          <cell r="BS71">
            <v>0.2930296730157238</v>
          </cell>
          <cell r="BT71">
            <v>0.45118475093208588</v>
          </cell>
          <cell r="BU71">
            <v>0.33980481568815435</v>
          </cell>
          <cell r="BV71">
            <v>0.38786410335586652</v>
          </cell>
          <cell r="BW71">
            <v>0.56908069860126886</v>
          </cell>
          <cell r="BX71">
            <v>0.54279202389433578</v>
          </cell>
          <cell r="BY71">
            <v>0.4908194673659807</v>
          </cell>
          <cell r="BZ71">
            <v>0.50529035299766178</v>
          </cell>
          <cell r="CA71">
            <v>0.57060082290834657</v>
          </cell>
          <cell r="CB71">
            <v>0.50773713109140317</v>
          </cell>
          <cell r="CC71">
            <v>0.68266027597154277</v>
          </cell>
          <cell r="CD71">
            <v>0.51553988954809427</v>
          </cell>
          <cell r="CE71">
            <v>0.46896440158670316</v>
          </cell>
          <cell r="CF71">
            <v>0.49091451451378987</v>
          </cell>
          <cell r="CG71">
            <v>0.46876921367075397</v>
          </cell>
          <cell r="CH71">
            <v>0.38366194465815795</v>
          </cell>
          <cell r="CI71">
            <v>0.42316744281099261</v>
          </cell>
          <cell r="CJ71">
            <v>0.48773764726408331</v>
          </cell>
          <cell r="CK71">
            <v>0.46868657932439817</v>
          </cell>
          <cell r="CL71">
            <v>0.56208228005721139</v>
          </cell>
          <cell r="CM71">
            <v>0.53599276716214206</v>
          </cell>
          <cell r="CN71">
            <v>0.55552903116439722</v>
          </cell>
          <cell r="CO71">
            <v>0.44748338382818531</v>
          </cell>
          <cell r="CP71">
            <v>0.51688034162620511</v>
          </cell>
          <cell r="CQ71">
            <v>0.65873794482551773</v>
          </cell>
          <cell r="CR71">
            <v>0.51193627715539947</v>
          </cell>
          <cell r="CS71">
            <v>0.59647783986341096</v>
          </cell>
          <cell r="CT71">
            <v>0.59315949376529886</v>
          </cell>
          <cell r="CU71">
            <v>0.46886544692577559</v>
          </cell>
          <cell r="CV71">
            <v>0.51175489824547071</v>
          </cell>
          <cell r="CW71">
            <v>0.59276968170422606</v>
          </cell>
          <cell r="CX71">
            <v>0.50479685678604369</v>
          </cell>
          <cell r="CY71">
            <v>0.41626730420645686</v>
          </cell>
          <cell r="CZ71">
            <v>0.45132305464683498</v>
          </cell>
          <cell r="DA71">
            <v>0.65719805928159758</v>
          </cell>
          <cell r="DB71">
            <v>0.69165442675836175</v>
          </cell>
          <cell r="DC71">
            <v>0.73586160431923986</v>
          </cell>
          <cell r="DD71">
            <v>0.70361266317102888</v>
          </cell>
          <cell r="DE71">
            <v>0.68860196528920881</v>
          </cell>
          <cell r="DF71">
            <v>0.78767924627118191</v>
          </cell>
          <cell r="DG71">
            <v>0.74940748668738877</v>
          </cell>
          <cell r="DH71">
            <v>0.58182148640624121</v>
          </cell>
          <cell r="DI71">
            <v>0.66811478805203706</v>
          </cell>
          <cell r="DJ71">
            <v>0.65348382710732267</v>
          </cell>
          <cell r="DK71">
            <v>0.75351680013756095</v>
          </cell>
          <cell r="DL71">
            <v>0.74316639069861878</v>
          </cell>
          <cell r="DM71">
            <v>0.81286354808169392</v>
          </cell>
          <cell r="DN71">
            <v>0.69895863586928897</v>
          </cell>
          <cell r="DO71">
            <v>0.57039295914881905</v>
          </cell>
          <cell r="DP71">
            <v>0.62387754931157247</v>
          </cell>
          <cell r="DQ71">
            <v>0.66395497999111797</v>
          </cell>
          <cell r="DR71">
            <v>0.52822578343609905</v>
          </cell>
          <cell r="DS71">
            <v>0.61327729184435498</v>
          </cell>
          <cell r="DT71">
            <v>0.57811647020751877</v>
          </cell>
          <cell r="DU71">
            <v>0.31501495922637446</v>
          </cell>
          <cell r="DV71">
            <v>0.40990985231334776</v>
          </cell>
          <cell r="DW71">
            <v>0.39495917713905726</v>
          </cell>
          <cell r="DX71">
            <v>0.25804173582591261</v>
          </cell>
          <cell r="DY71">
            <v>0.29327797286566692</v>
          </cell>
          <cell r="DZ71">
            <v>0.27169438920819289</v>
          </cell>
          <cell r="EA71">
            <v>0.24856882648489886</v>
          </cell>
          <cell r="EB71">
            <v>0.32614318161823519</v>
          </cell>
          <cell r="EC71">
            <v>0.16731040754811488</v>
          </cell>
          <cell r="ED71">
            <v>0.28816639897009111</v>
          </cell>
          <cell r="EE71">
            <v>0.2034775694460933</v>
          </cell>
          <cell r="EF71">
            <v>0.282928188215962</v>
          </cell>
          <cell r="EG71">
            <v>0.28527580857185342</v>
          </cell>
          <cell r="EH71">
            <v>0.3619722597339603</v>
          </cell>
          <cell r="EI71">
            <v>0.19520421569897906</v>
          </cell>
          <cell r="EJ71">
            <v>0.37718633302530691</v>
          </cell>
          <cell r="EK71">
            <v>0.20400065037134141</v>
          </cell>
          <cell r="EL71">
            <v>0.25775261823322637</v>
          </cell>
          <cell r="EM71">
            <v>0.26015683259102218</v>
          </cell>
          <cell r="EN71">
            <v>0.15894368370759082</v>
          </cell>
          <cell r="EO71">
            <v>0.22617806095459514</v>
          </cell>
          <cell r="EP71">
            <v>0.456062592984253</v>
          </cell>
          <cell r="EQ71">
            <v>0.45841480859975547</v>
          </cell>
          <cell r="ER71">
            <v>0.35266896718464125</v>
          </cell>
          <cell r="ES71">
            <v>0.37629818766133383</v>
          </cell>
          <cell r="ET71">
            <v>0.28067027877918349</v>
          </cell>
          <cell r="EU71">
            <v>0.35364496369736287</v>
          </cell>
          <cell r="EV71">
            <v>0.26608677411689996</v>
          </cell>
          <cell r="EW71">
            <v>0.38635788114666525</v>
          </cell>
          <cell r="EX71">
            <v>0.16585385737610636</v>
          </cell>
          <cell r="EY71">
            <v>0.35792228855613928</v>
          </cell>
          <cell r="EZ71">
            <v>0.3433570979942715</v>
          </cell>
          <cell r="FA71">
            <v>0.25763054082041492</v>
          </cell>
          <cell r="FB71">
            <v>0.23146587403375918</v>
          </cell>
          <cell r="FC71">
            <v>0.209264975891017</v>
          </cell>
          <cell r="FD71">
            <v>0.24688365183622807</v>
          </cell>
          <cell r="FE71">
            <v>0.15358445858100822</v>
          </cell>
          <cell r="FF71">
            <v>0.15492025641282225</v>
          </cell>
          <cell r="FG71">
            <v>0.22615331562643348</v>
          </cell>
          <cell r="FH71">
            <v>0.31450066484859462</v>
          </cell>
          <cell r="FI71">
            <v>0.28661248556738883</v>
          </cell>
          <cell r="FJ71">
            <v>0.24591546051655655</v>
          </cell>
          <cell r="FK71">
            <v>0.25349667473186344</v>
          </cell>
          <cell r="FL71">
            <v>9.6815327427933084E-2</v>
          </cell>
          <cell r="FM71">
            <v>2.4700990347241714E-2</v>
          </cell>
          <cell r="FN71">
            <v>0.17318870890359506</v>
          </cell>
          <cell r="FO71">
            <v>0.14476317516454174</v>
          </cell>
          <cell r="FP71">
            <v>0.18952366532158749</v>
          </cell>
          <cell r="FQ71">
            <v>0.29750971026707873</v>
          </cell>
          <cell r="FR71">
            <v>0.36422505036513542</v>
          </cell>
          <cell r="FS71">
            <v>0.42751588837737131</v>
          </cell>
          <cell r="FT71">
            <v>0.31626824740153836</v>
          </cell>
          <cell r="FU71">
            <v>0.30516388866641364</v>
          </cell>
          <cell r="FV71">
            <v>0.38382826406409265</v>
          </cell>
          <cell r="FW71">
            <v>0.35255298984114347</v>
          </cell>
          <cell r="FX71">
            <v>0.3677237733775911</v>
          </cell>
          <cell r="FY71">
            <v>0.57340698966177683</v>
          </cell>
          <cell r="FZ71">
            <v>0.61612679254258751</v>
          </cell>
          <cell r="GA71">
            <v>0.65878353245042831</v>
          </cell>
          <cell r="GB71">
            <v>0.74202151007713724</v>
          </cell>
          <cell r="GC71">
            <v>0.75802644573732891</v>
          </cell>
          <cell r="GD71">
            <v>0.88907619330105092</v>
          </cell>
          <cell r="GE71">
            <v>0.73728809308128973</v>
          </cell>
          <cell r="GF71">
            <v>0.86296013442581909</v>
          </cell>
          <cell r="GG71">
            <v>0.9418015673038127</v>
          </cell>
          <cell r="GH71">
            <v>0.92825521072728634</v>
          </cell>
          <cell r="GI71">
            <v>1.021328535482624</v>
          </cell>
          <cell r="GJ71">
            <v>1.038615188743691</v>
          </cell>
          <cell r="GK71">
            <v>0.99688109303264127</v>
          </cell>
          <cell r="GL71">
            <v>1.0204585822858547</v>
          </cell>
          <cell r="GM71">
            <v>0.66800569429869938</v>
          </cell>
          <cell r="GN71">
            <v>0.66669012058855515</v>
          </cell>
          <cell r="GO71">
            <v>0.47487505081646475</v>
          </cell>
          <cell r="GP71">
            <v>0.44362927514936246</v>
          </cell>
          <cell r="GQ71">
            <v>0.38578673451794998</v>
          </cell>
          <cell r="GR71">
            <v>0.4080160917167035</v>
          </cell>
          <cell r="GS71">
            <v>0.31099041143821182</v>
          </cell>
          <cell r="GT71">
            <v>0.42217427221271464</v>
          </cell>
          <cell r="GU71">
            <v>0.3038469020486616</v>
          </cell>
          <cell r="GV71">
            <v>0.45294720656796983</v>
          </cell>
          <cell r="GW71">
            <v>0.42710062571896401</v>
          </cell>
          <cell r="GX71">
            <v>0.16812578648035981</v>
          </cell>
          <cell r="GY71">
            <v>0.24632886308586421</v>
          </cell>
          <cell r="GZ71">
            <v>0.40053140589874658</v>
          </cell>
          <cell r="HA71">
            <v>0.39065512152795634</v>
          </cell>
          <cell r="HB71">
            <v>0.32353061222364943</v>
          </cell>
          <cell r="HC71">
            <v>0.4210861602730489</v>
          </cell>
          <cell r="HD71">
            <v>0.37143603615000131</v>
          </cell>
          <cell r="HE71">
            <v>0.36135960063600692</v>
          </cell>
          <cell r="HF71">
            <v>0.3986025461980347</v>
          </cell>
          <cell r="HG71">
            <v>0.18817193137738286</v>
          </cell>
          <cell r="HH71">
            <v>0.25070122497857028</v>
          </cell>
          <cell r="HI71">
            <v>0.37504957028940566</v>
          </cell>
          <cell r="HJ71">
            <v>0.34854558279224079</v>
          </cell>
          <cell r="HK71">
            <v>0.44896850800815002</v>
          </cell>
          <cell r="HL71">
            <v>0.35080710704080786</v>
          </cell>
          <cell r="HM71">
            <v>0.41233477014044695</v>
          </cell>
          <cell r="HN71">
            <v>0.44687637379200851</v>
          </cell>
          <cell r="HO71">
            <v>0.42947546283085103</v>
          </cell>
          <cell r="HP71">
            <v>0.39762524233000818</v>
          </cell>
          <cell r="HQ71">
            <v>0.45857879538149859</v>
          </cell>
          <cell r="HR71">
            <v>0.42728247966323352</v>
          </cell>
          <cell r="HS71">
            <v>0.47335180462589221</v>
          </cell>
          <cell r="HT71">
            <v>0.43144690635233474</v>
          </cell>
          <cell r="HU71">
            <v>0.33971980291602222</v>
          </cell>
          <cell r="HV71"/>
          <cell r="HW71"/>
          <cell r="HX71">
            <v>3.843002238747939E-2</v>
          </cell>
          <cell r="HY71">
            <v>3.9129947075832616E-2</v>
          </cell>
          <cell r="HZ71">
            <v>4.1414363666279819E-2</v>
          </cell>
          <cell r="IA71">
            <v>4.1602281893230897E-2</v>
          </cell>
          <cell r="IB71">
            <v>4.2600181371694523E-2</v>
          </cell>
          <cell r="IC71">
            <v>4.3829916266177271E-2</v>
          </cell>
          <cell r="ID71">
            <v>4.4639686248165944E-2</v>
          </cell>
        </row>
        <row r="72">
          <cell r="B72" t="str">
            <v>a61</v>
          </cell>
          <cell r="C72"/>
          <cell r="D72" t="str">
            <v>IPCA P55</v>
          </cell>
          <cell r="E72">
            <v>0.10567367061679533</v>
          </cell>
          <cell r="F72">
            <v>0.25476050142765416</v>
          </cell>
          <cell r="G72">
            <v>0.21473131308687243</v>
          </cell>
          <cell r="H72">
            <v>0.27846995319823975</v>
          </cell>
          <cell r="I72">
            <v>0.33628639133887361</v>
          </cell>
          <cell r="J72">
            <v>0.26308003734133933</v>
          </cell>
          <cell r="K72">
            <v>0.26252945937169159</v>
          </cell>
          <cell r="L72">
            <v>0.34609243805783763</v>
          </cell>
          <cell r="M72">
            <v>0.23927025266870316</v>
          </cell>
          <cell r="N72">
            <v>0.26385869879359802</v>
          </cell>
          <cell r="O72">
            <v>0.20472537774358557</v>
          </cell>
          <cell r="P72">
            <v>0.49313187839486261</v>
          </cell>
          <cell r="Q72">
            <v>0.47728366075736517</v>
          </cell>
          <cell r="R72">
            <v>0.44022048245813039</v>
          </cell>
          <cell r="S72">
            <v>0.53232453618650766</v>
          </cell>
          <cell r="T72">
            <v>0.51682830374515731</v>
          </cell>
          <cell r="U72">
            <v>0.44364059043073212</v>
          </cell>
          <cell r="V72">
            <v>0.3710058735101569</v>
          </cell>
          <cell r="W72">
            <v>0.48608394383940379</v>
          </cell>
          <cell r="X72">
            <v>0.38286739531685043</v>
          </cell>
          <cell r="Y72">
            <v>0.42762958884163993</v>
          </cell>
          <cell r="Z72">
            <v>0.55922611380223941</v>
          </cell>
          <cell r="AA72">
            <v>0.65848904403156894</v>
          </cell>
          <cell r="AB72">
            <v>0.53647997512777579</v>
          </cell>
          <cell r="AC72">
            <v>0.65261136795811581</v>
          </cell>
          <cell r="AD72">
            <v>0.40333181978060395</v>
          </cell>
          <cell r="AE72">
            <v>0.36388838349994046</v>
          </cell>
          <cell r="AF72">
            <v>0.48139726694952856</v>
          </cell>
          <cell r="AG72">
            <v>0.4417450995159129</v>
          </cell>
          <cell r="AH72">
            <v>0.54298332473838684</v>
          </cell>
          <cell r="AI72">
            <v>0.40021736261755336</v>
          </cell>
          <cell r="AJ72">
            <v>0.44768786661862237</v>
          </cell>
          <cell r="AK72">
            <v>0.4178589350644728</v>
          </cell>
          <cell r="AL72">
            <v>0.52936759802307165</v>
          </cell>
          <cell r="AM72">
            <v>0.41240003503055789</v>
          </cell>
          <cell r="AN72">
            <v>0.46373994574176436</v>
          </cell>
          <cell r="AO72">
            <v>0.35923273918727716</v>
          </cell>
          <cell r="AP72">
            <v>0.30439156889021035</v>
          </cell>
          <cell r="AQ72">
            <v>0.37618402084223135</v>
          </cell>
          <cell r="AR72">
            <v>0.22280659828734883</v>
          </cell>
          <cell r="AS72">
            <v>0.50671252336928774</v>
          </cell>
          <cell r="AT72">
            <v>0.45632923246834878</v>
          </cell>
          <cell r="AU72">
            <v>0.50329996432034818</v>
          </cell>
          <cell r="AV72">
            <v>0.45495155470246118</v>
          </cell>
          <cell r="AW72">
            <v>0.67448910180985422</v>
          </cell>
          <cell r="AX72">
            <v>0.20729284702250084</v>
          </cell>
          <cell r="AY72">
            <v>0.41723076527829051</v>
          </cell>
          <cell r="AZ72">
            <v>0.39190816423639774</v>
          </cell>
          <cell r="BA72">
            <v>0.51156794991493371</v>
          </cell>
          <cell r="BB72">
            <v>0.61672532878078812</v>
          </cell>
          <cell r="BC72">
            <v>0.70068919952500153</v>
          </cell>
          <cell r="BD72">
            <v>0.55270154571222463</v>
          </cell>
          <cell r="BE72">
            <v>0.62448542790340866</v>
          </cell>
          <cell r="BF72">
            <v>0.52844788211052673</v>
          </cell>
          <cell r="BG72">
            <v>0.63243351622463706</v>
          </cell>
          <cell r="BH72">
            <v>0.61092447509373926</v>
          </cell>
          <cell r="BI72">
            <v>0.74551767752610942</v>
          </cell>
          <cell r="BJ72">
            <v>0.48566139746746728</v>
          </cell>
          <cell r="BK72">
            <v>0.38619177709766461</v>
          </cell>
          <cell r="BL72">
            <v>0.67726630609377025</v>
          </cell>
          <cell r="BM72">
            <v>0.56007071050024138</v>
          </cell>
          <cell r="BN72">
            <v>0.39081834278317729</v>
          </cell>
          <cell r="BO72">
            <v>0.6032493197050286</v>
          </cell>
          <cell r="BP72">
            <v>0.55503662351972594</v>
          </cell>
          <cell r="BQ72">
            <v>0.51036073971204132</v>
          </cell>
          <cell r="BR72">
            <v>0.48711954508806343</v>
          </cell>
          <cell r="BS72">
            <v>0.41880190246543236</v>
          </cell>
          <cell r="BT72">
            <v>0.55116061597833266</v>
          </cell>
          <cell r="BU72">
            <v>0.47312620713606179</v>
          </cell>
          <cell r="BV72">
            <v>0.59859295349380659</v>
          </cell>
          <cell r="BW72">
            <v>0.61039767612562912</v>
          </cell>
          <cell r="BX72">
            <v>0.64961067516384219</v>
          </cell>
          <cell r="BY72">
            <v>0.70132170192434273</v>
          </cell>
          <cell r="BZ72">
            <v>0.61989440971419185</v>
          </cell>
          <cell r="CA72">
            <v>0.67076600844053758</v>
          </cell>
          <cell r="CB72">
            <v>0.60308461576943273</v>
          </cell>
          <cell r="CC72">
            <v>0.63232052987554255</v>
          </cell>
          <cell r="CD72">
            <v>0.73930218605148923</v>
          </cell>
          <cell r="CE72">
            <v>0.51753700322556995</v>
          </cell>
          <cell r="CF72">
            <v>0.64244849109908841</v>
          </cell>
          <cell r="CG72">
            <v>0.57361837576088703</v>
          </cell>
          <cell r="CH72">
            <v>0.52812801723733571</v>
          </cell>
          <cell r="CI72">
            <v>0.52291868090692617</v>
          </cell>
          <cell r="CJ72">
            <v>0.61314908618217601</v>
          </cell>
          <cell r="CK72">
            <v>0.50434619116785484</v>
          </cell>
          <cell r="CL72">
            <v>0.68498517176112728</v>
          </cell>
          <cell r="CM72">
            <v>0.5722223576302099</v>
          </cell>
          <cell r="CN72">
            <v>0.6956858012314342</v>
          </cell>
          <cell r="CO72">
            <v>0.57018206410010919</v>
          </cell>
          <cell r="CP72">
            <v>0.69142476847122225</v>
          </cell>
          <cell r="CQ72">
            <v>0.69644870037035389</v>
          </cell>
          <cell r="CR72">
            <v>0.57265164882988984</v>
          </cell>
          <cell r="CS72">
            <v>0.7511874927156299</v>
          </cell>
          <cell r="CT72">
            <v>0.63278454785094596</v>
          </cell>
          <cell r="CU72">
            <v>0.62160764733391716</v>
          </cell>
          <cell r="CV72">
            <v>0.52790510335498197</v>
          </cell>
          <cell r="CW72">
            <v>0.76258239992530719</v>
          </cell>
          <cell r="CX72">
            <v>0.58606965908820996</v>
          </cell>
          <cell r="CY72">
            <v>0.58493374625709293</v>
          </cell>
          <cell r="CZ72">
            <v>0.55730708786548178</v>
          </cell>
          <cell r="DA72">
            <v>0.82614798981907711</v>
          </cell>
          <cell r="DB72">
            <v>0.7548406162887602</v>
          </cell>
          <cell r="DC72">
            <v>0.80866163892805787</v>
          </cell>
          <cell r="DD72">
            <v>0.71391163590519113</v>
          </cell>
          <cell r="DE72">
            <v>0.63458663508090751</v>
          </cell>
          <cell r="DF72">
            <v>0.71754447312181924</v>
          </cell>
          <cell r="DG72">
            <v>0.73911178747505346</v>
          </cell>
          <cell r="DH72">
            <v>0.60631658016619383</v>
          </cell>
          <cell r="DI72">
            <v>0.68753696139327758</v>
          </cell>
          <cell r="DJ72">
            <v>0.79337554747760919</v>
          </cell>
          <cell r="DK72">
            <v>0.83142462000733985</v>
          </cell>
          <cell r="DL72">
            <v>0.639314880352714</v>
          </cell>
          <cell r="DM72">
            <v>0.92487496868069741</v>
          </cell>
          <cell r="DN72">
            <v>0.63537872166294562</v>
          </cell>
          <cell r="DO72">
            <v>0.58584399006417698</v>
          </cell>
          <cell r="DP72">
            <v>0.66802511740809223</v>
          </cell>
          <cell r="DQ72">
            <v>0.71951285598763093</v>
          </cell>
          <cell r="DR72">
            <v>0.64267872314434271</v>
          </cell>
          <cell r="DS72">
            <v>0.55121217746874152</v>
          </cell>
          <cell r="DT72">
            <v>0.6373591377495984</v>
          </cell>
          <cell r="DU72">
            <v>0.4511396728267556</v>
          </cell>
          <cell r="DV72">
            <v>0.42779702385283258</v>
          </cell>
          <cell r="DW72">
            <v>0.40342669101609374</v>
          </cell>
          <cell r="DX72">
            <v>0.28523098203612562</v>
          </cell>
          <cell r="DY72">
            <v>0.37734132854771474</v>
          </cell>
          <cell r="DZ72">
            <v>0.3097894600087443</v>
          </cell>
          <cell r="EA72">
            <v>0.39901237425054603</v>
          </cell>
          <cell r="EB72">
            <v>0.35379766600023288</v>
          </cell>
          <cell r="EC72">
            <v>0.29005947010045929</v>
          </cell>
          <cell r="ED72">
            <v>0.35393440384507358</v>
          </cell>
          <cell r="EE72">
            <v>0.35664924806246745</v>
          </cell>
          <cell r="EF72">
            <v>0.42429522320320245</v>
          </cell>
          <cell r="EG72">
            <v>0.25343999283300889</v>
          </cell>
          <cell r="EH72">
            <v>0.32397922605139229</v>
          </cell>
          <cell r="EI72">
            <v>0.24358091512416991</v>
          </cell>
          <cell r="EJ72">
            <v>0.45512155131348209</v>
          </cell>
          <cell r="EK72">
            <v>0.11706371806050697</v>
          </cell>
          <cell r="EL72">
            <v>0.23805172219731219</v>
          </cell>
          <cell r="EM72">
            <v>0.24265393798658863</v>
          </cell>
          <cell r="EN72">
            <v>0.17044854256475617</v>
          </cell>
          <cell r="EO72">
            <v>0.33613814708384382</v>
          </cell>
          <cell r="EP72">
            <v>0.51264278302652144</v>
          </cell>
          <cell r="EQ72">
            <v>0.41724109652432162</v>
          </cell>
          <cell r="ER72">
            <v>0.28972665216451787</v>
          </cell>
          <cell r="ES72">
            <v>0.44500903195570629</v>
          </cell>
          <cell r="ET72">
            <v>0.31273553983224645</v>
          </cell>
          <cell r="EU72">
            <v>0.33734082279177358</v>
          </cell>
          <cell r="EV72">
            <v>0.27275641843142751</v>
          </cell>
          <cell r="EW72">
            <v>0.28983876488359783</v>
          </cell>
          <cell r="EX72">
            <v>0.34398792466092232</v>
          </cell>
          <cell r="EY72">
            <v>0.44182538619135414</v>
          </cell>
          <cell r="EZ72">
            <v>0.4065313461458544</v>
          </cell>
          <cell r="FA72">
            <v>0.34345038249543336</v>
          </cell>
          <cell r="FB72">
            <v>0.26336406031559534</v>
          </cell>
          <cell r="FC72">
            <v>0.27605419550611998</v>
          </cell>
          <cell r="FD72">
            <v>0.30011102700808578</v>
          </cell>
          <cell r="FE72">
            <v>0.15721283177283851</v>
          </cell>
          <cell r="FF72">
            <v>0.30792956131324445</v>
          </cell>
          <cell r="FG72">
            <v>0.32513122970310349</v>
          </cell>
          <cell r="FH72">
            <v>0.31317263574123899</v>
          </cell>
          <cell r="FI72">
            <v>0.28549174787943343</v>
          </cell>
          <cell r="FJ72">
            <v>0.1406166963995048</v>
          </cell>
          <cell r="FK72">
            <v>0.15338271299674489</v>
          </cell>
          <cell r="FL72">
            <v>5.1882899056067799E-2</v>
          </cell>
          <cell r="FM72">
            <v>-6.8915404179961115E-3</v>
          </cell>
          <cell r="FN72">
            <v>0.32832181067314536</v>
          </cell>
          <cell r="FO72">
            <v>0.35250870485118924</v>
          </cell>
          <cell r="FP72">
            <v>0.28177742063439837</v>
          </cell>
          <cell r="FQ72">
            <v>0.36297937131494962</v>
          </cell>
          <cell r="FR72">
            <v>0.34909287340163075</v>
          </cell>
          <cell r="FS72">
            <v>0.46762491784804183</v>
          </cell>
          <cell r="FT72">
            <v>0.67547486166567694</v>
          </cell>
          <cell r="FU72">
            <v>0.41624977592746859</v>
          </cell>
          <cell r="FV72">
            <v>0.44464203679137881</v>
          </cell>
          <cell r="FW72">
            <v>0.42386105577175215</v>
          </cell>
          <cell r="FX72">
            <v>0.26171606646741452</v>
          </cell>
          <cell r="FY72">
            <v>0.65758816832564548</v>
          </cell>
          <cell r="FZ72">
            <v>0.6544496438477978</v>
          </cell>
          <cell r="GA72">
            <v>0.61126726382198626</v>
          </cell>
          <cell r="GB72">
            <v>0.72063440179117322</v>
          </cell>
          <cell r="GC72">
            <v>0.86357978676008429</v>
          </cell>
          <cell r="GD72">
            <v>0.92094831788038789</v>
          </cell>
          <cell r="GE72">
            <v>0.88097473888990407</v>
          </cell>
          <cell r="GF72">
            <v>0.45167088482405404</v>
          </cell>
          <cell r="GG72">
            <v>0.55445899697674861</v>
          </cell>
          <cell r="GH72">
            <v>0.70730880975520449</v>
          </cell>
          <cell r="GI72">
            <v>1.0912379521370354</v>
          </cell>
          <cell r="GJ72">
            <v>0.9477238647820343</v>
          </cell>
          <cell r="GK72">
            <v>0.79284423585792752</v>
          </cell>
          <cell r="GL72">
            <v>0.8502008062530706</v>
          </cell>
          <cell r="GM72">
            <v>0.6333821631012313</v>
          </cell>
          <cell r="GN72">
            <v>0.65434918643805418</v>
          </cell>
          <cell r="GO72">
            <v>0.56899096183136066</v>
          </cell>
          <cell r="GP72">
            <v>0.43059759060477631</v>
          </cell>
          <cell r="GQ72">
            <v>0.5581163534915845</v>
          </cell>
          <cell r="GR72">
            <v>0.37736567763182904</v>
          </cell>
          <cell r="GS72">
            <v>0.55982069926041333</v>
          </cell>
          <cell r="GT72">
            <v>0.5336084388106741</v>
          </cell>
          <cell r="GU72">
            <v>0.47981537476952951</v>
          </cell>
          <cell r="GV72">
            <v>0.45444066308080266</v>
          </cell>
          <cell r="GW72">
            <v>0.36225503986872809</v>
          </cell>
          <cell r="GX72">
            <v>0.28157291334613888</v>
          </cell>
          <cell r="GY72">
            <v>0.28450348476019371</v>
          </cell>
          <cell r="GZ72">
            <v>0.35853527813920039</v>
          </cell>
          <cell r="HA72">
            <v>0.29307273875571127</v>
          </cell>
          <cell r="HB72">
            <v>0.31583217803246555</v>
          </cell>
          <cell r="HC72">
            <v>0.29358395285341032</v>
          </cell>
          <cell r="HD72">
            <v>0.34729119642832984</v>
          </cell>
          <cell r="HE72">
            <v>0.27751225885235442</v>
          </cell>
          <cell r="HF72">
            <v>0.32345554493757334</v>
          </cell>
          <cell r="HG72">
            <v>0.21885002466916603</v>
          </cell>
          <cell r="HH72">
            <v>0.29682184064390071</v>
          </cell>
          <cell r="HI72">
            <v>0.4123453245779416</v>
          </cell>
          <cell r="HJ72">
            <v>0.38338390457759886</v>
          </cell>
          <cell r="HK72">
            <v>0.47277235568567733</v>
          </cell>
          <cell r="HL72">
            <v>0.31683132867070185</v>
          </cell>
          <cell r="HM72">
            <v>0.36322082220405605</v>
          </cell>
          <cell r="HN72">
            <v>0.37991833741874359</v>
          </cell>
          <cell r="HO72">
            <v>0.35292743717928943</v>
          </cell>
          <cell r="HP72">
            <v>0.46351175764469588</v>
          </cell>
          <cell r="HQ72">
            <v>0.446501008056714</v>
          </cell>
          <cell r="HR72">
            <v>0.45726944424171734</v>
          </cell>
          <cell r="HS72">
            <v>0.54441898054167837</v>
          </cell>
          <cell r="HT72">
            <v>0.17134832513035292</v>
          </cell>
          <cell r="HU72">
            <v>0.29920088117640375</v>
          </cell>
          <cell r="HV72"/>
          <cell r="HW72"/>
          <cell r="HX72">
            <v>3.731666536867273E-2</v>
          </cell>
          <cell r="HY72">
            <v>3.8922437704656865E-2</v>
          </cell>
          <cell r="HZ72">
            <v>4.1659134630786188E-2</v>
          </cell>
          <cell r="IA72">
            <v>4.1287444971796594E-2</v>
          </cell>
          <cell r="IB72">
            <v>4.1640345795391109E-2</v>
          </cell>
          <cell r="IC72">
            <v>4.2130770725086641E-2</v>
          </cell>
          <cell r="ID72">
            <v>4.2226395155642082E-2</v>
          </cell>
        </row>
        <row r="73">
          <cell r="C73"/>
        </row>
        <row r="74">
          <cell r="B74" t="str">
            <v>a62</v>
          </cell>
          <cell r="C74"/>
          <cell r="D74" t="str">
            <v>Serviços: Média dos núcleos</v>
          </cell>
          <cell r="E74">
            <v>0.39766555716175844</v>
          </cell>
          <cell r="F74">
            <v>0.59768606701859994</v>
          </cell>
          <cell r="G74">
            <v>0.28276923806831178</v>
          </cell>
          <cell r="H74">
            <v>0.3497448823021756</v>
          </cell>
          <cell r="I74">
            <v>0.35559564065223981</v>
          </cell>
          <cell r="J74">
            <v>0.37957124922726848</v>
          </cell>
          <cell r="K74">
            <v>0.42627006322257444</v>
          </cell>
          <cell r="L74">
            <v>0.43679401667746731</v>
          </cell>
          <cell r="M74">
            <v>0.36546783065975319</v>
          </cell>
          <cell r="N74">
            <v>0.48985226732887099</v>
          </cell>
          <cell r="O74">
            <v>0.30185266865503024</v>
          </cell>
          <cell r="P74">
            <v>0.65119876268271071</v>
          </cell>
          <cell r="Q74">
            <v>0.53654538364422422</v>
          </cell>
          <cell r="R74">
            <v>0.6342540161473238</v>
          </cell>
          <cell r="S74">
            <v>0.6447073668004748</v>
          </cell>
          <cell r="T74">
            <v>0.73487361777119986</v>
          </cell>
          <cell r="U74">
            <v>0.45030248272230722</v>
          </cell>
          <cell r="V74">
            <v>0.53111509258773992</v>
          </cell>
          <cell r="W74">
            <v>0.52684176879520805</v>
          </cell>
          <cell r="X74">
            <v>0.54255220309103436</v>
          </cell>
          <cell r="Y74">
            <v>0.61116481542362067</v>
          </cell>
          <cell r="Z74">
            <v>0.72888100071118345</v>
          </cell>
          <cell r="AA74">
            <v>0.77572503980492513</v>
          </cell>
          <cell r="AB74">
            <v>0.67832459210801233</v>
          </cell>
          <cell r="AC74">
            <v>0.72838256991545336</v>
          </cell>
          <cell r="AD74">
            <v>0.81487454105419488</v>
          </cell>
          <cell r="AE74">
            <v>0.46465004810123389</v>
          </cell>
          <cell r="AF74">
            <v>0.66740369645323483</v>
          </cell>
          <cell r="AG74">
            <v>0.63365625543092108</v>
          </cell>
          <cell r="AH74">
            <v>0.69327838000729969</v>
          </cell>
          <cell r="AI74">
            <v>0.56239024568056095</v>
          </cell>
          <cell r="AJ74">
            <v>0.64758582838828715</v>
          </cell>
          <cell r="AK74">
            <v>0.55658432150596582</v>
          </cell>
          <cell r="AL74">
            <v>0.58036651731103461</v>
          </cell>
          <cell r="AM74">
            <v>0.44885132352166579</v>
          </cell>
          <cell r="AN74">
            <v>0.60588082670609822</v>
          </cell>
          <cell r="AO74">
            <v>0.45322433782324367</v>
          </cell>
          <cell r="AP74">
            <v>0.41955747754120409</v>
          </cell>
          <cell r="AQ74">
            <v>0.33472093031683414</v>
          </cell>
          <cell r="AR74">
            <v>0.48354212670524532</v>
          </cell>
          <cell r="AS74">
            <v>0.48992293482524474</v>
          </cell>
          <cell r="AT74">
            <v>0.49859452495759626</v>
          </cell>
          <cell r="AU74">
            <v>0.69362106805050416</v>
          </cell>
          <cell r="AV74">
            <v>0.54793894221330675</v>
          </cell>
          <cell r="AW74">
            <v>0.77729386207450091</v>
          </cell>
          <cell r="AX74">
            <v>0.67407036902771722</v>
          </cell>
          <cell r="AY74">
            <v>0.4791461910049577</v>
          </cell>
          <cell r="AZ74">
            <v>0.53541424007102023</v>
          </cell>
          <cell r="BA74">
            <v>0.57998071359290293</v>
          </cell>
          <cell r="BB74">
            <v>0.92216143481178392</v>
          </cell>
          <cell r="BC74">
            <v>0.94422038414978715</v>
          </cell>
          <cell r="BD74">
            <v>0.84959534640174184</v>
          </cell>
          <cell r="BE74">
            <v>0.70553706992811271</v>
          </cell>
          <cell r="BF74">
            <v>0.81558666108394107</v>
          </cell>
          <cell r="BG74">
            <v>0.94496635482244074</v>
          </cell>
          <cell r="BH74">
            <v>0.66163361174231738</v>
          </cell>
          <cell r="BI74">
            <v>0.77312629303258973</v>
          </cell>
          <cell r="BJ74">
            <v>0.64979768393142479</v>
          </cell>
          <cell r="BK74">
            <v>0.77115549432545549</v>
          </cell>
          <cell r="BL74">
            <v>0.74003343248520537</v>
          </cell>
          <cell r="BM74">
            <v>0.71715618147230487</v>
          </cell>
          <cell r="BN74">
            <v>0.80458648731355709</v>
          </cell>
          <cell r="BO74">
            <v>0.79686178837454236</v>
          </cell>
          <cell r="BP74">
            <v>0.82126790778728775</v>
          </cell>
          <cell r="BQ74">
            <v>0.85160299192885702</v>
          </cell>
          <cell r="BR74">
            <v>0.71557927544820643</v>
          </cell>
          <cell r="BS74">
            <v>0.60988694524924369</v>
          </cell>
          <cell r="BT74">
            <v>0.78474584234209033</v>
          </cell>
          <cell r="BU74">
            <v>0.51496684625811895</v>
          </cell>
          <cell r="BV74">
            <v>0.7307371841816348</v>
          </cell>
          <cell r="BW74">
            <v>0.90520613957501439</v>
          </cell>
          <cell r="BX74">
            <v>0.76348403695678257</v>
          </cell>
          <cell r="BY74">
            <v>0.72358338134735334</v>
          </cell>
          <cell r="BZ74">
            <v>0.62581646759805665</v>
          </cell>
          <cell r="CA74">
            <v>0.73377317635410577</v>
          </cell>
          <cell r="CB74">
            <v>0.57014682843342257</v>
          </cell>
          <cell r="CC74">
            <v>0.54765090814254336</v>
          </cell>
          <cell r="CD74">
            <v>0.95026204633683165</v>
          </cell>
          <cell r="CE74">
            <v>0.7007005975983418</v>
          </cell>
          <cell r="CF74">
            <v>0.82506199096729915</v>
          </cell>
          <cell r="CG74">
            <v>0.72354531107765752</v>
          </cell>
          <cell r="CH74">
            <v>0.72018588634246328</v>
          </cell>
          <cell r="CI74">
            <v>0.67859095705145478</v>
          </cell>
          <cell r="CJ74">
            <v>0.75494851301314725</v>
          </cell>
          <cell r="CK74">
            <v>0.63526827942004616</v>
          </cell>
          <cell r="CL74">
            <v>0.78844961925324242</v>
          </cell>
          <cell r="CM74">
            <v>0.65665549799346934</v>
          </cell>
          <cell r="CN74">
            <v>0.78626753063917931</v>
          </cell>
          <cell r="CO74">
            <v>0.52451910341363828</v>
          </cell>
          <cell r="CP74">
            <v>1.0040088457107714</v>
          </cell>
          <cell r="CQ74">
            <v>0.95307778320466241</v>
          </cell>
          <cell r="CR74">
            <v>0.53308715032254383</v>
          </cell>
          <cell r="CS74">
            <v>0.81489846841584779</v>
          </cell>
          <cell r="CT74">
            <v>0.74019088051421988</v>
          </cell>
          <cell r="CU74">
            <v>0.59769338499937419</v>
          </cell>
          <cell r="CV74">
            <v>0.74478503519634387</v>
          </cell>
          <cell r="CW74">
            <v>0.83428148817499448</v>
          </cell>
          <cell r="CX74">
            <v>0.57616707638207743</v>
          </cell>
          <cell r="CY74">
            <v>0.65283937029214201</v>
          </cell>
          <cell r="CZ74">
            <v>0.72678868720514345</v>
          </cell>
          <cell r="DA74">
            <v>0.8562328853604555</v>
          </cell>
          <cell r="DB74">
            <v>0.67207962940818788</v>
          </cell>
          <cell r="DC74">
            <v>0.89477619666602948</v>
          </cell>
          <cell r="DD74">
            <v>0.77390359340823522</v>
          </cell>
          <cell r="DE74">
            <v>0.65347932909574524</v>
          </cell>
          <cell r="DF74">
            <v>0.64592970043690912</v>
          </cell>
          <cell r="DG74">
            <v>0.68362463013124852</v>
          </cell>
          <cell r="DH74">
            <v>0.57543137530835509</v>
          </cell>
          <cell r="DI74">
            <v>0.68262206554427962</v>
          </cell>
          <cell r="DJ74">
            <v>0.71693412819158198</v>
          </cell>
          <cell r="DK74">
            <v>0.61034157552619206</v>
          </cell>
          <cell r="DL74">
            <v>0.57379606761760726</v>
          </cell>
          <cell r="DM74">
            <v>0.58821672421574078</v>
          </cell>
          <cell r="DN74">
            <v>0.56732137903192381</v>
          </cell>
          <cell r="DO74">
            <v>0.50137492844777398</v>
          </cell>
          <cell r="DP74">
            <v>0.55048581095265092</v>
          </cell>
          <cell r="DQ74">
            <v>0.61974429715428414</v>
          </cell>
          <cell r="DR74">
            <v>0.65879625329363023</v>
          </cell>
          <cell r="DS74">
            <v>0.55608784127289823</v>
          </cell>
          <cell r="DT74">
            <v>0.61886612642112482</v>
          </cell>
          <cell r="DU74">
            <v>0.54114594183580778</v>
          </cell>
          <cell r="DV74">
            <v>0.55559200030521083</v>
          </cell>
          <cell r="DW74">
            <v>0.57392296183111569</v>
          </cell>
          <cell r="DX74">
            <v>0.366498160955814</v>
          </cell>
          <cell r="DY74">
            <v>0.3562007905710658</v>
          </cell>
          <cell r="DZ74">
            <v>0.36043202091460103</v>
          </cell>
          <cell r="EA74">
            <v>0.44989296894661379</v>
          </cell>
          <cell r="EB74">
            <v>0.43228998603098034</v>
          </cell>
          <cell r="EC74">
            <v>0.36897313371089524</v>
          </cell>
          <cell r="ED74">
            <v>0.4509490852954201</v>
          </cell>
          <cell r="EE74">
            <v>0.38429296816084957</v>
          </cell>
          <cell r="EF74">
            <v>0.3431931869682785</v>
          </cell>
          <cell r="EG74">
            <v>0.32195024408898121</v>
          </cell>
          <cell r="EH74">
            <v>0.34953592354179364</v>
          </cell>
          <cell r="EI74">
            <v>0.25472602301006475</v>
          </cell>
          <cell r="EJ74">
            <v>0.34860374132898642</v>
          </cell>
          <cell r="EK74">
            <v>7.4616430429912839E-2</v>
          </cell>
          <cell r="EL74">
            <v>0.17949785547732233</v>
          </cell>
          <cell r="EM74">
            <v>0.31911277070841493</v>
          </cell>
          <cell r="EN74">
            <v>0.11721384557456815</v>
          </cell>
          <cell r="EO74">
            <v>0.26455789230193716</v>
          </cell>
          <cell r="EP74">
            <v>0.26982517764299985</v>
          </cell>
          <cell r="EQ74">
            <v>0.3829368252090859</v>
          </cell>
          <cell r="ER74">
            <v>0.24257934405611081</v>
          </cell>
          <cell r="ES74">
            <v>0.36906580441376491</v>
          </cell>
          <cell r="ET74">
            <v>0.12229328532376371</v>
          </cell>
          <cell r="EU74">
            <v>0.40311758967403932</v>
          </cell>
          <cell r="EV74">
            <v>0.27015613265184868</v>
          </cell>
          <cell r="EW74">
            <v>0.42020505410826559</v>
          </cell>
          <cell r="EX74">
            <v>0.13976438953096704</v>
          </cell>
          <cell r="EY74">
            <v>0.27485246047879741</v>
          </cell>
          <cell r="EZ74">
            <v>0.38910826400879728</v>
          </cell>
          <cell r="FA74">
            <v>0.3235978811741802</v>
          </cell>
          <cell r="FB74">
            <v>0.17629130394765014</v>
          </cell>
          <cell r="FC74">
            <v>0.23742045413553114</v>
          </cell>
          <cell r="FD74">
            <v>0.38970573510410134</v>
          </cell>
          <cell r="FE74">
            <v>0.23949900868653629</v>
          </cell>
          <cell r="FF74">
            <v>0.26497352545791841</v>
          </cell>
          <cell r="FG74">
            <v>0.11849635643119427</v>
          </cell>
          <cell r="FH74">
            <v>0.45967517877483033</v>
          </cell>
          <cell r="FI74">
            <v>0.30854280286590097</v>
          </cell>
          <cell r="FJ74">
            <v>0.11875338020355741</v>
          </cell>
          <cell r="FK74">
            <v>0.14274283966551593</v>
          </cell>
          <cell r="FL74">
            <v>0.16084016783737809</v>
          </cell>
          <cell r="FM74">
            <v>8.9000279097973589E-2</v>
          </cell>
          <cell r="FN74">
            <v>0.12694692521655782</v>
          </cell>
          <cell r="FO74">
            <v>2.5993369134937439E-2</v>
          </cell>
          <cell r="FP74">
            <v>-2.1154774018683042E-2</v>
          </cell>
          <cell r="FQ74">
            <v>0.24673508838452562</v>
          </cell>
          <cell r="FR74">
            <v>0.23172334822645269</v>
          </cell>
          <cell r="FS74">
            <v>0.30803567235813034</v>
          </cell>
          <cell r="FT74">
            <v>0.31074483954026277</v>
          </cell>
          <cell r="FU74">
            <v>0.27777693755813004</v>
          </cell>
          <cell r="FV74">
            <v>0.17073786826261994</v>
          </cell>
          <cell r="FW74">
            <v>0.28052481314293232</v>
          </cell>
          <cell r="FX74">
            <v>0.14405469480772126</v>
          </cell>
          <cell r="FY74">
            <v>0.24424703496828215</v>
          </cell>
          <cell r="FZ74">
            <v>0.28223164636970921</v>
          </cell>
          <cell r="GA74">
            <v>0.26565719805748245</v>
          </cell>
          <cell r="GB74">
            <v>0.39690114038859292</v>
          </cell>
          <cell r="GC74">
            <v>0.38237825405569481</v>
          </cell>
          <cell r="GD74">
            <v>0.44629450257286862</v>
          </cell>
          <cell r="GE74">
            <v>0.38944114616224113</v>
          </cell>
          <cell r="GF74">
            <v>0.46895590791575614</v>
          </cell>
          <cell r="GG74">
            <v>0.52852248567631932</v>
          </cell>
          <cell r="GH74">
            <v>0.55786015478282991</v>
          </cell>
          <cell r="GI74">
            <v>0.48525749934668738</v>
          </cell>
          <cell r="GJ74">
            <v>0.58239572089418346</v>
          </cell>
          <cell r="GK74">
            <v>0.62013841093815358</v>
          </cell>
          <cell r="GL74">
            <v>0.75182459817946778</v>
          </cell>
          <cell r="GM74">
            <v>0.72339712537288392</v>
          </cell>
          <cell r="GN74">
            <v>0.63026918785280373</v>
          </cell>
          <cell r="GO74">
            <v>0.68433714479343166</v>
          </cell>
          <cell r="GP74">
            <v>0.39377414468081895</v>
          </cell>
          <cell r="GQ74">
            <v>0.41825453281218472</v>
          </cell>
          <cell r="GR74">
            <v>0.35599905974552826</v>
          </cell>
          <cell r="GS74">
            <v>0.35927643744484783</v>
          </cell>
          <cell r="GT74">
            <v>0.52615523203452597</v>
          </cell>
          <cell r="GU74">
            <v>0.4663290731736538</v>
          </cell>
          <cell r="GV74">
            <v>0.50200702323854784</v>
          </cell>
          <cell r="GW74">
            <v>0.41019234762573831</v>
          </cell>
          <cell r="GX74">
            <v>0.44934329590834921</v>
          </cell>
          <cell r="GY74">
            <v>0.21248378567536008</v>
          </cell>
          <cell r="GZ74">
            <v>0.29675081892432331</v>
          </cell>
          <cell r="HA74">
            <v>0.40162002917554673</v>
          </cell>
          <cell r="HB74">
            <v>0.35290992789043685</v>
          </cell>
          <cell r="HC74">
            <v>0.35359894760090071</v>
          </cell>
          <cell r="HD74">
            <v>0.38024762371462373</v>
          </cell>
          <cell r="HE74">
            <v>0.33617738883296511</v>
          </cell>
          <cell r="HF74">
            <v>0.41749404474467156</v>
          </cell>
          <cell r="HG74">
            <v>0.30670703087649542</v>
          </cell>
          <cell r="HH74">
            <v>0.31681960014017818</v>
          </cell>
          <cell r="HI74">
            <v>0.47700944029620018</v>
          </cell>
          <cell r="HJ74">
            <v>0.29916139518257978</v>
          </cell>
          <cell r="HK74">
            <v>0.41033374633217079</v>
          </cell>
          <cell r="HL74">
            <v>0.41397453944642848</v>
          </cell>
          <cell r="HM74">
            <v>0.40199882611857163</v>
          </cell>
          <cell r="HN74">
            <v>0.44605189230799169</v>
          </cell>
          <cell r="HO74">
            <v>0.50548390944651089</v>
          </cell>
          <cell r="HP74">
            <v>0.47363313589632128</v>
          </cell>
          <cell r="HQ74">
            <v>0.470911438236854</v>
          </cell>
          <cell r="HR74">
            <v>0.56465524640871934</v>
          </cell>
          <cell r="HS74">
            <v>0.57032266922311692</v>
          </cell>
          <cell r="HT74">
            <v>0.43268811135081364</v>
          </cell>
          <cell r="HU74">
            <v>0.44961011448766897</v>
          </cell>
          <cell r="HV74"/>
          <cell r="HW74"/>
        </row>
        <row r="75">
          <cell r="B75" t="str">
            <v>a63</v>
          </cell>
          <cell r="C75"/>
          <cell r="D75" t="str">
            <v>Serviços DP</v>
          </cell>
          <cell r="E75">
            <v>0.4699841447596782</v>
          </cell>
          <cell r="F75">
            <v>0.73358596875283411</v>
          </cell>
          <cell r="G75">
            <v>0.28653607989788554</v>
          </cell>
          <cell r="H75">
            <v>0.37934491215246169</v>
          </cell>
          <cell r="I75">
            <v>0.42284069557425141</v>
          </cell>
          <cell r="J75">
            <v>0.45969654680040151</v>
          </cell>
          <cell r="K75">
            <v>0.4545633544588128</v>
          </cell>
          <cell r="L75">
            <v>0.40828740824795773</v>
          </cell>
          <cell r="M75">
            <v>0.34489887150314757</v>
          </cell>
          <cell r="N75">
            <v>0.52761621124159319</v>
          </cell>
          <cell r="O75">
            <v>0.40668297742838888</v>
          </cell>
          <cell r="P75">
            <v>0.59852961280100203</v>
          </cell>
          <cell r="Q75">
            <v>0.53431112700653216</v>
          </cell>
          <cell r="R75">
            <v>0.65270963966574413</v>
          </cell>
          <cell r="S75">
            <v>0.6275964133268559</v>
          </cell>
          <cell r="T75">
            <v>0.65210450990946356</v>
          </cell>
          <cell r="U75">
            <v>0.56485128552448316</v>
          </cell>
          <cell r="V75">
            <v>0.5037907667848458</v>
          </cell>
          <cell r="W75">
            <v>0.56706334062737085</v>
          </cell>
          <cell r="X75">
            <v>0.64089356657326846</v>
          </cell>
          <cell r="Y75">
            <v>0.70911755156681977</v>
          </cell>
          <cell r="Z75">
            <v>0.78788386457222259</v>
          </cell>
          <cell r="AA75">
            <v>0.9767630344289131</v>
          </cell>
          <cell r="AB75">
            <v>0.53086163373370709</v>
          </cell>
          <cell r="AC75">
            <v>0.76576086759499162</v>
          </cell>
          <cell r="AD75">
            <v>0.79797497742526957</v>
          </cell>
          <cell r="AE75">
            <v>0.46786708120110632</v>
          </cell>
          <cell r="AF75">
            <v>0.5626115380250809</v>
          </cell>
          <cell r="AG75">
            <v>0.64310422090613883</v>
          </cell>
          <cell r="AH75">
            <v>0.80482094514742641</v>
          </cell>
          <cell r="AI75">
            <v>0.38963017209773909</v>
          </cell>
          <cell r="AJ75">
            <v>0.69100388257395196</v>
          </cell>
          <cell r="AK75">
            <v>0.53726953741153238</v>
          </cell>
          <cell r="AL75">
            <v>0.55434878598975956</v>
          </cell>
          <cell r="AM75">
            <v>0.54162119946184362</v>
          </cell>
          <cell r="AN75">
            <v>0.62871483697470865</v>
          </cell>
          <cell r="AO75">
            <v>0.510602431795661</v>
          </cell>
          <cell r="AP75">
            <v>0.49874161909515635</v>
          </cell>
          <cell r="AQ75">
            <v>0.41296213596906739</v>
          </cell>
          <cell r="AR75">
            <v>0.54074039956608999</v>
          </cell>
          <cell r="AS75">
            <v>0.5485608746958377</v>
          </cell>
          <cell r="AT75">
            <v>0.48938981160998196</v>
          </cell>
          <cell r="AU75">
            <v>0.7177553599018438</v>
          </cell>
          <cell r="AV75">
            <v>0.57343982836532348</v>
          </cell>
          <cell r="AW75">
            <v>0.76638406908227807</v>
          </cell>
          <cell r="AX75">
            <v>0.63566688474180921</v>
          </cell>
          <cell r="AY75">
            <v>0.48066094255842984</v>
          </cell>
          <cell r="AZ75">
            <v>0.51296373187656741</v>
          </cell>
          <cell r="BA75">
            <v>0.57827535642667272</v>
          </cell>
          <cell r="BB75">
            <v>0.93783068293990368</v>
          </cell>
          <cell r="BC75">
            <v>0.89916570542034435</v>
          </cell>
          <cell r="BD75">
            <v>0.97762643415828165</v>
          </cell>
          <cell r="BE75">
            <v>0.76444877823166735</v>
          </cell>
          <cell r="BF75">
            <v>0.8774636927806938</v>
          </cell>
          <cell r="BG75">
            <v>0.90705592363553933</v>
          </cell>
          <cell r="BH75">
            <v>0.71855204462690381</v>
          </cell>
          <cell r="BI75">
            <v>0.76070975360842397</v>
          </cell>
          <cell r="BJ75">
            <v>0.67828450761014381</v>
          </cell>
          <cell r="BK75">
            <v>0.77313944984756233</v>
          </cell>
          <cell r="BL75">
            <v>0.72568121390726503</v>
          </cell>
          <cell r="BM75">
            <v>0.75988480962891458</v>
          </cell>
          <cell r="BN75">
            <v>0.7710902269606521</v>
          </cell>
          <cell r="BO75">
            <v>0.81337546852383014</v>
          </cell>
          <cell r="BP75">
            <v>0.78186092170433596</v>
          </cell>
          <cell r="BQ75">
            <v>0.81158928390306073</v>
          </cell>
          <cell r="BR75">
            <v>0.71767018983597097</v>
          </cell>
          <cell r="BS75">
            <v>0.59809936429226696</v>
          </cell>
          <cell r="BT75">
            <v>0.83839220603307751</v>
          </cell>
          <cell r="BU75">
            <v>0.48240560220943962</v>
          </cell>
          <cell r="BV75">
            <v>0.68257061905316618</v>
          </cell>
          <cell r="BW75">
            <v>0.97025126680772189</v>
          </cell>
          <cell r="BX75">
            <v>0.76444761166047215</v>
          </cell>
          <cell r="BY75">
            <v>0.68373817499114864</v>
          </cell>
          <cell r="BZ75">
            <v>0.63885578445220403</v>
          </cell>
          <cell r="CA75">
            <v>0.73769157494230342</v>
          </cell>
          <cell r="CB75">
            <v>0.5718771790413939</v>
          </cell>
          <cell r="CC75">
            <v>0.67191957568483929</v>
          </cell>
          <cell r="CD75">
            <v>1.0051782768479853</v>
          </cell>
          <cell r="CE75">
            <v>0.67234378188754818</v>
          </cell>
          <cell r="CF75">
            <v>0.84247296338540423</v>
          </cell>
          <cell r="CG75">
            <v>0.71857401562893131</v>
          </cell>
          <cell r="CH75">
            <v>0.72014959410316237</v>
          </cell>
          <cell r="CI75">
            <v>0.73569064298865783</v>
          </cell>
          <cell r="CJ75">
            <v>0.75325345525747878</v>
          </cell>
          <cell r="CK75">
            <v>0.68286833028005844</v>
          </cell>
          <cell r="CL75">
            <v>0.78585651085738562</v>
          </cell>
          <cell r="CM75">
            <v>0.68020914415858158</v>
          </cell>
          <cell r="CN75">
            <v>0.74772152795925706</v>
          </cell>
          <cell r="CO75">
            <v>0.51046131228483205</v>
          </cell>
          <cell r="CP75">
            <v>0.94241362749336588</v>
          </cell>
          <cell r="CQ75">
            <v>0.84737803600449979</v>
          </cell>
          <cell r="CR75">
            <v>0.56533170945827749</v>
          </cell>
          <cell r="CS75">
            <v>0.78294362483785562</v>
          </cell>
          <cell r="CT75">
            <v>0.7567257059173329</v>
          </cell>
          <cell r="CU75">
            <v>0.57477657559978468</v>
          </cell>
          <cell r="CV75">
            <v>0.781681563817898</v>
          </cell>
          <cell r="CW75">
            <v>0.8241326224671468</v>
          </cell>
          <cell r="CX75">
            <v>0.50352308518827726</v>
          </cell>
          <cell r="CY75">
            <v>0.60515572227384951</v>
          </cell>
          <cell r="CZ75">
            <v>0.75135694430757383</v>
          </cell>
          <cell r="DA75">
            <v>0.82284777831019085</v>
          </cell>
          <cell r="DB75">
            <v>0.69331585040961841</v>
          </cell>
          <cell r="DC75">
            <v>0.82809451175420179</v>
          </cell>
          <cell r="DD75">
            <v>0.83763664610469846</v>
          </cell>
          <cell r="DE75">
            <v>0.62672640995383233</v>
          </cell>
          <cell r="DF75">
            <v>0.62469144877388771</v>
          </cell>
          <cell r="DG75">
            <v>0.68927609431392511</v>
          </cell>
          <cell r="DH75">
            <v>0.60826085902635896</v>
          </cell>
          <cell r="DI75">
            <v>0.70171621493835801</v>
          </cell>
          <cell r="DJ75">
            <v>0.68923501369700091</v>
          </cell>
          <cell r="DK75">
            <v>0.64463313399016897</v>
          </cell>
          <cell r="DL75">
            <v>0.56079064326679884</v>
          </cell>
          <cell r="DM75">
            <v>0.62107408206308889</v>
          </cell>
          <cell r="DN75">
            <v>0.54000161472403363</v>
          </cell>
          <cell r="DO75">
            <v>0.37312475134274337</v>
          </cell>
          <cell r="DP75">
            <v>0.66620084122529022</v>
          </cell>
          <cell r="DQ75">
            <v>0.63747416470508256</v>
          </cell>
          <cell r="DR75">
            <v>0.59172496180464407</v>
          </cell>
          <cell r="DS75">
            <v>0.58496630815490391</v>
          </cell>
          <cell r="DT75">
            <v>0.55966956603150209</v>
          </cell>
          <cell r="DU75">
            <v>0.5072193085829042</v>
          </cell>
          <cell r="DV75">
            <v>0.55893478143180175</v>
          </cell>
          <cell r="DW75">
            <v>0.5190779446935494</v>
          </cell>
          <cell r="DX75">
            <v>0.34878594280820607</v>
          </cell>
          <cell r="DY75">
            <v>0.33215030173417404</v>
          </cell>
          <cell r="DZ75">
            <v>0.31927292121756068</v>
          </cell>
          <cell r="EA75">
            <v>0.38205509082567346</v>
          </cell>
          <cell r="EB75">
            <v>0.44239687571207753</v>
          </cell>
          <cell r="EC75">
            <v>0.36942612411618825</v>
          </cell>
          <cell r="ED75">
            <v>0.45339287839949804</v>
          </cell>
          <cell r="EE75">
            <v>0.29483957317808063</v>
          </cell>
          <cell r="EF75">
            <v>0.2848784333961305</v>
          </cell>
          <cell r="EG75">
            <v>0.35464368852504435</v>
          </cell>
          <cell r="EH75">
            <v>0.36033843893225992</v>
          </cell>
          <cell r="EI75">
            <v>0.21325533210195147</v>
          </cell>
          <cell r="EJ75">
            <v>0.36252466889463619</v>
          </cell>
          <cell r="EK75">
            <v>7.9894656241805251E-2</v>
          </cell>
          <cell r="EL75">
            <v>0.23908630633191308</v>
          </cell>
          <cell r="EM75">
            <v>0.30579670476247145</v>
          </cell>
          <cell r="EN75">
            <v>5.3547313281043785E-2</v>
          </cell>
          <cell r="EO75">
            <v>0.21435216681058478</v>
          </cell>
          <cell r="EP75">
            <v>0.29246430485369501</v>
          </cell>
          <cell r="EQ75">
            <v>0.38516257240723917</v>
          </cell>
          <cell r="ER75">
            <v>0.29366364954658764</v>
          </cell>
          <cell r="ES75">
            <v>0.37395909132864347</v>
          </cell>
          <cell r="ET75">
            <v>0.12139567846045907</v>
          </cell>
          <cell r="EU75">
            <v>0.40868334371258186</v>
          </cell>
          <cell r="EV75">
            <v>0.24413776438079537</v>
          </cell>
          <cell r="EW75">
            <v>0.45041326526028058</v>
          </cell>
          <cell r="EX75">
            <v>0.10440534502895105</v>
          </cell>
          <cell r="EY75">
            <v>0.26053631143956579</v>
          </cell>
          <cell r="EZ75">
            <v>0.41400466985621165</v>
          </cell>
          <cell r="FA75">
            <v>0.31361710011958621</v>
          </cell>
          <cell r="FB75">
            <v>0.16978318341685394</v>
          </cell>
          <cell r="FC75">
            <v>0.20781316387459015</v>
          </cell>
          <cell r="FD75">
            <v>0.4002147160975511</v>
          </cell>
          <cell r="FE75">
            <v>0.24892359367530048</v>
          </cell>
          <cell r="FF75">
            <v>0.25657281571172064</v>
          </cell>
          <cell r="FG75">
            <v>0.15243668449376457</v>
          </cell>
          <cell r="FH75">
            <v>0.4641690413909032</v>
          </cell>
          <cell r="FI75">
            <v>0.31925307385299106</v>
          </cell>
          <cell r="FJ75">
            <v>0.134244626958818</v>
          </cell>
          <cell r="FK75">
            <v>0.17950171751392929</v>
          </cell>
          <cell r="FL75">
            <v>0.20438164043304141</v>
          </cell>
          <cell r="FM75">
            <v>7.4921752789023799E-2</v>
          </cell>
          <cell r="FN75">
            <v>0.1414817264870436</v>
          </cell>
          <cell r="FO75">
            <v>4.0342504271677626E-3</v>
          </cell>
          <cell r="FP75">
            <v>-6.2811019805792512E-2</v>
          </cell>
          <cell r="FQ75">
            <v>0.26763763913709226</v>
          </cell>
          <cell r="FR75">
            <v>0.26708358246627029</v>
          </cell>
          <cell r="FS75">
            <v>0.29460197377343889</v>
          </cell>
          <cell r="FT75">
            <v>0.29993067102421378</v>
          </cell>
          <cell r="FU75">
            <v>0.24617521197814085</v>
          </cell>
          <cell r="FV75">
            <v>0.13428493995786539</v>
          </cell>
          <cell r="FW75">
            <v>0.29008902318028618</v>
          </cell>
          <cell r="FX75">
            <v>0.17247456745231204</v>
          </cell>
          <cell r="FY75">
            <v>0.2940205842201209</v>
          </cell>
          <cell r="FZ75">
            <v>0.33088232403950713</v>
          </cell>
          <cell r="GA75">
            <v>0.36189197050316579</v>
          </cell>
          <cell r="GB75">
            <v>0.50654911319567475</v>
          </cell>
          <cell r="GC75">
            <v>0.46301413736011909</v>
          </cell>
          <cell r="GD75">
            <v>0.56653149226934829</v>
          </cell>
          <cell r="GE75">
            <v>0.45767742626370023</v>
          </cell>
          <cell r="GF75">
            <v>0.47195745778797971</v>
          </cell>
          <cell r="GG75">
            <v>0.64627051860395568</v>
          </cell>
          <cell r="GH75">
            <v>0.5730258446802452</v>
          </cell>
          <cell r="GI75">
            <v>0.50610347433554637</v>
          </cell>
          <cell r="GJ75">
            <v>0.57219150838660937</v>
          </cell>
          <cell r="GK75">
            <v>0.7116616201538335</v>
          </cell>
          <cell r="GL75">
            <v>0.72405214908459925</v>
          </cell>
          <cell r="GM75">
            <v>0.67818740096024044</v>
          </cell>
          <cell r="GN75">
            <v>0.5570772921862357</v>
          </cell>
          <cell r="GO75">
            <v>0.5306474729494397</v>
          </cell>
          <cell r="GP75">
            <v>0.37899895511166903</v>
          </cell>
          <cell r="GQ75">
            <v>0.40213320549000287</v>
          </cell>
          <cell r="GR75">
            <v>0.29267174764771653</v>
          </cell>
          <cell r="GS75">
            <v>0.43534490131899872</v>
          </cell>
          <cell r="GT75">
            <v>0.6334939028699722</v>
          </cell>
          <cell r="GU75">
            <v>0.44953643446577018</v>
          </cell>
          <cell r="GV75">
            <v>0.50843659073885306</v>
          </cell>
          <cell r="GW75">
            <v>0.36799263716618213</v>
          </cell>
          <cell r="GX75">
            <v>0.52460542893000195</v>
          </cell>
          <cell r="GY75">
            <v>0.18949861575006821</v>
          </cell>
          <cell r="GZ75">
            <v>0.3068912550739924</v>
          </cell>
          <cell r="HA75">
            <v>0.47213695265240574</v>
          </cell>
          <cell r="HB75">
            <v>0.37070903337472316</v>
          </cell>
          <cell r="HC75">
            <v>0.38546606862929877</v>
          </cell>
          <cell r="HD75">
            <v>0.37740240454371587</v>
          </cell>
          <cell r="HE75">
            <v>0.36001900981167978</v>
          </cell>
          <cell r="HF75">
            <v>0.47729846006103571</v>
          </cell>
          <cell r="HG75">
            <v>0.38822319664497229</v>
          </cell>
          <cell r="HH75">
            <v>0.37980600556856814</v>
          </cell>
          <cell r="HI75">
            <v>0.44386751100249455</v>
          </cell>
          <cell r="HJ75">
            <v>0.30390884211550429</v>
          </cell>
          <cell r="HK75">
            <v>0.40792671380214074</v>
          </cell>
          <cell r="HL75">
            <v>0.44233250695499748</v>
          </cell>
          <cell r="HM75">
            <v>0.36337262925334812</v>
          </cell>
          <cell r="HN75">
            <v>0.53667884775624941</v>
          </cell>
          <cell r="HO75">
            <v>0.54608594501365815</v>
          </cell>
          <cell r="HP75">
            <v>0.53803366447570511</v>
          </cell>
          <cell r="HQ75">
            <v>0.51475433803329906</v>
          </cell>
          <cell r="HR75">
            <v>0.56139879976686302</v>
          </cell>
          <cell r="HS75">
            <v>0.59995553454766082</v>
          </cell>
          <cell r="HT75">
            <v>0.49361505073437684</v>
          </cell>
          <cell r="HU75">
            <v>0.45597755322843625</v>
          </cell>
          <cell r="HV75"/>
          <cell r="HW75"/>
        </row>
        <row r="76">
          <cell r="B76" t="str">
            <v>a64</v>
          </cell>
          <cell r="C76"/>
          <cell r="D76" t="str">
            <v>Serviços MS</v>
          </cell>
          <cell r="E76">
            <v>0.33854046610845501</v>
          </cell>
          <cell r="F76">
            <v>0.53834410165300994</v>
          </cell>
          <cell r="G76">
            <v>0.28631374404459109</v>
          </cell>
          <cell r="H76">
            <v>0.33803815107751234</v>
          </cell>
          <cell r="I76">
            <v>0.29813799446272071</v>
          </cell>
          <cell r="J76">
            <v>0.37040584822793221</v>
          </cell>
          <cell r="K76">
            <v>0.38785253306051004</v>
          </cell>
          <cell r="L76">
            <v>0.43688864637910285</v>
          </cell>
          <cell r="M76">
            <v>0.36374972744405909</v>
          </cell>
          <cell r="N76">
            <v>0.47395151813213943</v>
          </cell>
          <cell r="O76">
            <v>0.34296628773205384</v>
          </cell>
          <cell r="P76">
            <v>0.5688825443278489</v>
          </cell>
          <cell r="Q76">
            <v>0.54934366832175385</v>
          </cell>
          <cell r="R76">
            <v>0.58228908438869098</v>
          </cell>
          <cell r="S76">
            <v>0.66501710787740365</v>
          </cell>
          <cell r="T76">
            <v>0.65236625307034046</v>
          </cell>
          <cell r="U76">
            <v>0.44358717603832076</v>
          </cell>
          <cell r="V76">
            <v>0.48624157160166703</v>
          </cell>
          <cell r="W76">
            <v>0.51380935461313015</v>
          </cell>
          <cell r="X76">
            <v>0.47734024720895718</v>
          </cell>
          <cell r="Y76">
            <v>0.65729092479422491</v>
          </cell>
          <cell r="Z76">
            <v>0.65277882749661842</v>
          </cell>
          <cell r="AA76">
            <v>0.76715918319965226</v>
          </cell>
          <cell r="AB76">
            <v>0.6693226141823061</v>
          </cell>
          <cell r="AC76">
            <v>0.68028156103594029</v>
          </cell>
          <cell r="AD76">
            <v>0.73614027553207961</v>
          </cell>
          <cell r="AE76">
            <v>0.53332882936796011</v>
          </cell>
          <cell r="AF76">
            <v>0.66605332299513975</v>
          </cell>
          <cell r="AG76">
            <v>0.62783710438398543</v>
          </cell>
          <cell r="AH76">
            <v>0.67073767524723849</v>
          </cell>
          <cell r="AI76">
            <v>0.57737401476248351</v>
          </cell>
          <cell r="AJ76">
            <v>0.60750044338266207</v>
          </cell>
          <cell r="AK76">
            <v>0.53087225931184889</v>
          </cell>
          <cell r="AL76">
            <v>0.55920598635003671</v>
          </cell>
          <cell r="AM76">
            <v>0.45611599950112236</v>
          </cell>
          <cell r="AN76">
            <v>0.56214458030719072</v>
          </cell>
          <cell r="AO76">
            <v>0.46859652129560914</v>
          </cell>
          <cell r="AP76">
            <v>0.38079270999969594</v>
          </cell>
          <cell r="AQ76">
            <v>0.39237193959284866</v>
          </cell>
          <cell r="AR76">
            <v>0.49100265757482475</v>
          </cell>
          <cell r="AS76">
            <v>0.5299876348456678</v>
          </cell>
          <cell r="AT76">
            <v>0.47801835793141834</v>
          </cell>
          <cell r="AU76">
            <v>0.64593979810392455</v>
          </cell>
          <cell r="AV76">
            <v>0.57603704671586797</v>
          </cell>
          <cell r="AW76">
            <v>0.78847275233957248</v>
          </cell>
          <cell r="AX76">
            <v>0.65807119057119223</v>
          </cell>
          <cell r="AY76">
            <v>0.5405926451496299</v>
          </cell>
          <cell r="AZ76">
            <v>0.53371869660803384</v>
          </cell>
          <cell r="BA76">
            <v>0.54384090793809037</v>
          </cell>
          <cell r="BB76">
            <v>0.87894998354731513</v>
          </cell>
          <cell r="BC76">
            <v>0.94536561877234249</v>
          </cell>
          <cell r="BD76">
            <v>0.83157757581670921</v>
          </cell>
          <cell r="BE76">
            <v>0.71076673455858952</v>
          </cell>
          <cell r="BF76">
            <v>0.80994018230484244</v>
          </cell>
          <cell r="BG76">
            <v>0.87146805737728528</v>
          </cell>
          <cell r="BH76">
            <v>0.70141110022501607</v>
          </cell>
          <cell r="BI76">
            <v>0.76230544208912931</v>
          </cell>
          <cell r="BJ76">
            <v>0.68450715703087894</v>
          </cell>
          <cell r="BK76">
            <v>0.80412006097741084</v>
          </cell>
          <cell r="BL76">
            <v>0.76874036974552951</v>
          </cell>
          <cell r="BM76">
            <v>0.74905548981108439</v>
          </cell>
          <cell r="BN76">
            <v>0.79054170908818833</v>
          </cell>
          <cell r="BO76">
            <v>0.78288062913460976</v>
          </cell>
          <cell r="BP76">
            <v>0.8112142782336349</v>
          </cell>
          <cell r="BQ76">
            <v>0.83236394634569422</v>
          </cell>
          <cell r="BR76">
            <v>0.70909721884780197</v>
          </cell>
          <cell r="BS76">
            <v>0.65072881964478313</v>
          </cell>
          <cell r="BT76">
            <v>0.8178691257841848</v>
          </cell>
          <cell r="BU76">
            <v>0.47227961680948738</v>
          </cell>
          <cell r="BV76">
            <v>0.7035239526186956</v>
          </cell>
          <cell r="BW76">
            <v>0.87338640170608528</v>
          </cell>
          <cell r="BX76">
            <v>0.7592630595170391</v>
          </cell>
          <cell r="BY76">
            <v>0.74157163341897103</v>
          </cell>
          <cell r="BZ76">
            <v>0.62991195603849803</v>
          </cell>
          <cell r="CA76">
            <v>0.74245031058231348</v>
          </cell>
          <cell r="CB76">
            <v>0.58813894184974913</v>
          </cell>
          <cell r="CC76">
            <v>0.60217310683152903</v>
          </cell>
          <cell r="CD76">
            <v>0.89152451000238386</v>
          </cell>
          <cell r="CE76">
            <v>0.71417739865182739</v>
          </cell>
          <cell r="CF76">
            <v>0.83978478200424433</v>
          </cell>
          <cell r="CG76">
            <v>0.70110140481610017</v>
          </cell>
          <cell r="CH76">
            <v>0.72197345738722163</v>
          </cell>
          <cell r="CI76">
            <v>0.66220784317079051</v>
          </cell>
          <cell r="CJ76">
            <v>0.72987789548911053</v>
          </cell>
          <cell r="CK76">
            <v>0.65051181620026455</v>
          </cell>
          <cell r="CL76">
            <v>0.80150997645307598</v>
          </cell>
          <cell r="CM76">
            <v>0.63898306376341907</v>
          </cell>
          <cell r="CN76">
            <v>0.77612513578731068</v>
          </cell>
          <cell r="CO76">
            <v>0.56736463560068273</v>
          </cell>
          <cell r="CP76">
            <v>1.0049389288253394</v>
          </cell>
          <cell r="CQ76">
            <v>0.92574374221410949</v>
          </cell>
          <cell r="CR76">
            <v>0.56475430971052276</v>
          </cell>
          <cell r="CS76">
            <v>0.81321908983859714</v>
          </cell>
          <cell r="CT76">
            <v>0.73158105845045895</v>
          </cell>
          <cell r="CU76">
            <v>0.63102142304616393</v>
          </cell>
          <cell r="CV76">
            <v>0.76899774545702826</v>
          </cell>
          <cell r="CW76">
            <v>0.79669209011680664</v>
          </cell>
          <cell r="CX76">
            <v>0.56744457542518489</v>
          </cell>
          <cell r="CY76">
            <v>0.62411350812305955</v>
          </cell>
          <cell r="CZ76">
            <v>0.71683638026291874</v>
          </cell>
          <cell r="DA76">
            <v>0.82279457485363139</v>
          </cell>
          <cell r="DB76">
            <v>0.62137673184294329</v>
          </cell>
          <cell r="DC76">
            <v>0.853359447165559</v>
          </cell>
          <cell r="DD76">
            <v>0.83473635091790754</v>
          </cell>
          <cell r="DE76">
            <v>0.63504190787860182</v>
          </cell>
          <cell r="DF76">
            <v>0.61958081127771436</v>
          </cell>
          <cell r="DG76">
            <v>0.68320511919080218</v>
          </cell>
          <cell r="DH76">
            <v>0.56852067624528502</v>
          </cell>
          <cell r="DI76">
            <v>0.67921770278812232</v>
          </cell>
          <cell r="DJ76">
            <v>0.72235599516913851</v>
          </cell>
          <cell r="DK76">
            <v>0.60113689322962216</v>
          </cell>
          <cell r="DL76">
            <v>0.57661264091861142</v>
          </cell>
          <cell r="DM76">
            <v>0.60111476067802982</v>
          </cell>
          <cell r="DN76">
            <v>0.58782459433157896</v>
          </cell>
          <cell r="DO76">
            <v>0.55696129806874239</v>
          </cell>
          <cell r="DP76">
            <v>0.51604626263561215</v>
          </cell>
          <cell r="DQ76">
            <v>0.64675068968318783</v>
          </cell>
          <cell r="DR76">
            <v>0.68284426144320776</v>
          </cell>
          <cell r="DS76">
            <v>0.57754561728837928</v>
          </cell>
          <cell r="DT76">
            <v>0.61854615432746129</v>
          </cell>
          <cell r="DU76">
            <v>0.54447304119476314</v>
          </cell>
          <cell r="DV76">
            <v>0.6016695194912387</v>
          </cell>
          <cell r="DW76">
            <v>0.60225166033964683</v>
          </cell>
          <cell r="DX76">
            <v>0.47689429191379418</v>
          </cell>
          <cell r="DY76">
            <v>0.36891001126484468</v>
          </cell>
          <cell r="DZ76">
            <v>0.33155792207142554</v>
          </cell>
          <cell r="EA76">
            <v>0.47078151602555351</v>
          </cell>
          <cell r="EB76">
            <v>0.44434159456318412</v>
          </cell>
          <cell r="EC76">
            <v>0.36413328481408769</v>
          </cell>
          <cell r="ED76">
            <v>0.4871604563425791</v>
          </cell>
          <cell r="EE76">
            <v>0.41627484254324543</v>
          </cell>
          <cell r="EF76">
            <v>0.38341809390576032</v>
          </cell>
          <cell r="EG76">
            <v>0.34984086676770687</v>
          </cell>
          <cell r="EH76">
            <v>0.36870537744833598</v>
          </cell>
          <cell r="EI76">
            <v>0.26647929071941689</v>
          </cell>
          <cell r="EJ76">
            <v>0.42485624176774195</v>
          </cell>
          <cell r="EK76">
            <v>8.6748087236813376E-2</v>
          </cell>
          <cell r="EL76">
            <v>0.24493435693186427</v>
          </cell>
          <cell r="EM76">
            <v>0.33934087204943353</v>
          </cell>
          <cell r="EN76">
            <v>0.12137046605754165</v>
          </cell>
          <cell r="EO76">
            <v>0.3057757370414862</v>
          </cell>
          <cell r="EP76">
            <v>0.26479245969932208</v>
          </cell>
          <cell r="EQ76">
            <v>0.36346947199707813</v>
          </cell>
          <cell r="ER76">
            <v>0.25652229566259166</v>
          </cell>
          <cell r="ES76">
            <v>0.3508859531356876</v>
          </cell>
          <cell r="ET76">
            <v>0.14741126716333497</v>
          </cell>
          <cell r="EU76">
            <v>0.40577926365774886</v>
          </cell>
          <cell r="EV76">
            <v>0.27594597037239055</v>
          </cell>
          <cell r="EW76">
            <v>0.45173244738896301</v>
          </cell>
          <cell r="EX76">
            <v>0.20991414660701935</v>
          </cell>
          <cell r="EY76">
            <v>0.28033335063508957</v>
          </cell>
          <cell r="EZ76">
            <v>0.41502583399019954</v>
          </cell>
          <cell r="FA76">
            <v>0.3187225552052837</v>
          </cell>
          <cell r="FB76">
            <v>0.19145748589792788</v>
          </cell>
          <cell r="FC76">
            <v>0.24641282925486507</v>
          </cell>
          <cell r="FD76">
            <v>0.40626295088455322</v>
          </cell>
          <cell r="FE76">
            <v>0.23065844920886036</v>
          </cell>
          <cell r="FF76">
            <v>0.24148597908775571</v>
          </cell>
          <cell r="FG76">
            <v>0.13449376665039381</v>
          </cell>
          <cell r="FH76">
            <v>0.45734564648019216</v>
          </cell>
          <cell r="FI76">
            <v>0.28911146999151072</v>
          </cell>
          <cell r="FJ76">
            <v>0.2106193822792477</v>
          </cell>
          <cell r="FK76">
            <v>0.1506810221172401</v>
          </cell>
          <cell r="FL76">
            <v>0.175111014657233</v>
          </cell>
          <cell r="FM76">
            <v>9.4961675123457212E-2</v>
          </cell>
          <cell r="FN76">
            <v>0.14558969793621657</v>
          </cell>
          <cell r="FO76">
            <v>3.7808924896950202E-2</v>
          </cell>
          <cell r="FP76">
            <v>7.2366089367250197E-2</v>
          </cell>
          <cell r="FQ76">
            <v>0.21698549156732838</v>
          </cell>
          <cell r="FR76">
            <v>0.19972580873302093</v>
          </cell>
          <cell r="FS76">
            <v>0.24699674583412445</v>
          </cell>
          <cell r="FT76">
            <v>0.23495912158398369</v>
          </cell>
          <cell r="FU76">
            <v>0.26374758923583386</v>
          </cell>
          <cell r="FV76">
            <v>0.18682159186460012</v>
          </cell>
          <cell r="FW76">
            <v>0.27047947683844598</v>
          </cell>
          <cell r="FX76">
            <v>0.14900269405222843</v>
          </cell>
          <cell r="FY76">
            <v>0.21862620391628695</v>
          </cell>
          <cell r="FZ76">
            <v>0.31309368162955309</v>
          </cell>
          <cell r="GA76">
            <v>0.25898134838089959</v>
          </cell>
          <cell r="GB76">
            <v>0.37929305730155249</v>
          </cell>
          <cell r="GC76">
            <v>0.36600240911090509</v>
          </cell>
          <cell r="GD76">
            <v>0.45854487679319789</v>
          </cell>
          <cell r="GE76">
            <v>0.41995741668665687</v>
          </cell>
          <cell r="GF76">
            <v>0.49568154665449526</v>
          </cell>
          <cell r="GG76">
            <v>0.4062677217363273</v>
          </cell>
          <cell r="GH76">
            <v>0.52097628647477734</v>
          </cell>
          <cell r="GI76">
            <v>0.51519688571441691</v>
          </cell>
          <cell r="GJ76">
            <v>0.61725086416090846</v>
          </cell>
          <cell r="GK76">
            <v>0.56057527090945314</v>
          </cell>
          <cell r="GL76">
            <v>0.78585092529017686</v>
          </cell>
          <cell r="GM76">
            <v>0.73535866119007665</v>
          </cell>
          <cell r="GN76">
            <v>0.66176330384885773</v>
          </cell>
          <cell r="GO76">
            <v>0.68727465223142303</v>
          </cell>
          <cell r="GP76">
            <v>0.38276708743450172</v>
          </cell>
          <cell r="GQ76">
            <v>0.41873314919411087</v>
          </cell>
          <cell r="GR76">
            <v>0.36701673323840112</v>
          </cell>
          <cell r="GS76">
            <v>0.41161855990461049</v>
          </cell>
          <cell r="GT76">
            <v>0.4770710033492378</v>
          </cell>
          <cell r="GU76">
            <v>0.46125603962615003</v>
          </cell>
          <cell r="GV76">
            <v>0.52895561683672554</v>
          </cell>
          <cell r="GW76">
            <v>0.42532102223856327</v>
          </cell>
          <cell r="GX76">
            <v>0.55568277583219583</v>
          </cell>
          <cell r="GY76">
            <v>0.18564253145359544</v>
          </cell>
          <cell r="GZ76">
            <v>0.33125046373388045</v>
          </cell>
          <cell r="HA76">
            <v>0.3995435694038747</v>
          </cell>
          <cell r="HB76">
            <v>0.37980452079324323</v>
          </cell>
          <cell r="HC76">
            <v>0.3394109661486624</v>
          </cell>
          <cell r="HD76">
            <v>0.42774626396916915</v>
          </cell>
          <cell r="HE76">
            <v>0.41314478678735611</v>
          </cell>
          <cell r="HF76">
            <v>0.42146982558041657</v>
          </cell>
          <cell r="HG76">
            <v>0.34072832798983654</v>
          </cell>
          <cell r="HH76">
            <v>0.30732728179943081</v>
          </cell>
          <cell r="HI76">
            <v>0.46417677653715828</v>
          </cell>
          <cell r="HJ76">
            <v>0.31325125465760095</v>
          </cell>
          <cell r="HK76">
            <v>0.42765956967312491</v>
          </cell>
          <cell r="HL76">
            <v>0.38956336286388193</v>
          </cell>
          <cell r="HM76">
            <v>0.42570474166963379</v>
          </cell>
          <cell r="HN76">
            <v>0.442447701322223</v>
          </cell>
          <cell r="HO76">
            <v>0.56681752579279987</v>
          </cell>
          <cell r="HP76">
            <v>0.46740550424939897</v>
          </cell>
          <cell r="HQ76">
            <v>0.47463407294105764</v>
          </cell>
          <cell r="HR76">
            <v>0.51757674899126016</v>
          </cell>
          <cell r="HS76">
            <v>0.5248382936507312</v>
          </cell>
          <cell r="HT76">
            <v>0.42629649600887376</v>
          </cell>
          <cell r="HU76">
            <v>0.44628916741051228</v>
          </cell>
          <cell r="HV76"/>
          <cell r="HW76"/>
        </row>
        <row r="77">
          <cell r="B77" t="str">
            <v>a65</v>
          </cell>
          <cell r="C77"/>
          <cell r="D77" t="str">
            <v>Serviços P55</v>
          </cell>
          <cell r="E77">
            <v>0.39310819532376229</v>
          </cell>
          <cell r="F77">
            <v>0.45553854309960684</v>
          </cell>
          <cell r="G77">
            <v>0.350560883116799</v>
          </cell>
          <cell r="H77">
            <v>0.29338227445701648</v>
          </cell>
          <cell r="I77">
            <v>0.3683247540163137</v>
          </cell>
          <cell r="J77">
            <v>0.34170471524323887</v>
          </cell>
          <cell r="K77">
            <v>0.39533258328394538</v>
          </cell>
          <cell r="L77">
            <v>0.44444813030666808</v>
          </cell>
          <cell r="M77">
            <v>0.35590531009637516</v>
          </cell>
          <cell r="N77">
            <v>0.50248091850706089</v>
          </cell>
          <cell r="O77">
            <v>0.27689660446054631</v>
          </cell>
          <cell r="P77">
            <v>0.68749552263062697</v>
          </cell>
          <cell r="Q77">
            <v>0.53950643968651946</v>
          </cell>
          <cell r="R77">
            <v>0.59935532003395053</v>
          </cell>
          <cell r="S77">
            <v>0.71827628911036356</v>
          </cell>
          <cell r="T77">
            <v>0.86011552062419128</v>
          </cell>
          <cell r="U77">
            <v>0.36608868991130805</v>
          </cell>
          <cell r="V77">
            <v>0.63466489247316815</v>
          </cell>
          <cell r="W77">
            <v>0.44614719223756083</v>
          </cell>
          <cell r="X77">
            <v>0.50612878115397564</v>
          </cell>
          <cell r="Y77">
            <v>0.43596252081812281</v>
          </cell>
          <cell r="Z77">
            <v>0.76957064233236849</v>
          </cell>
          <cell r="AA77">
            <v>0.69659333230882226</v>
          </cell>
          <cell r="AB77">
            <v>0.74695470951387222</v>
          </cell>
          <cell r="AC77">
            <v>0.75746908729952622</v>
          </cell>
          <cell r="AD77">
            <v>0.84764238675123238</v>
          </cell>
          <cell r="AE77">
            <v>0.46260780500068677</v>
          </cell>
          <cell r="AF77">
            <v>0.73182369554909599</v>
          </cell>
          <cell r="AG77">
            <v>0.66656177258106197</v>
          </cell>
          <cell r="AH77">
            <v>0.62012727882915897</v>
          </cell>
          <cell r="AI77">
            <v>0.65455567026586436</v>
          </cell>
          <cell r="AJ77">
            <v>0.66476512343362515</v>
          </cell>
          <cell r="AK77">
            <v>0.57118369321413809</v>
          </cell>
          <cell r="AL77">
            <v>0.63412521118900145</v>
          </cell>
          <cell r="AM77">
            <v>0.44594983649406572</v>
          </cell>
          <cell r="AN77">
            <v>0.56092095283256072</v>
          </cell>
          <cell r="AO77">
            <v>0.40432420939424674</v>
          </cell>
          <cell r="AP77">
            <v>0.31860260764185</v>
          </cell>
          <cell r="AQ77">
            <v>0.26246108083198294</v>
          </cell>
          <cell r="AR77">
            <v>0.37751159042275617</v>
          </cell>
          <cell r="AS77">
            <v>0.45127044187742626</v>
          </cell>
          <cell r="AT77">
            <v>0.51618434207352948</v>
          </cell>
          <cell r="AU77">
            <v>0.63471786905475369</v>
          </cell>
          <cell r="AV77">
            <v>0.54399070232840074</v>
          </cell>
          <cell r="AW77">
            <v>0.75209491524725536</v>
          </cell>
          <cell r="AX77">
            <v>0.71737359715619675</v>
          </cell>
          <cell r="AY77">
            <v>0.48755852071175809</v>
          </cell>
          <cell r="AZ77">
            <v>0.52329867566993471</v>
          </cell>
          <cell r="BA77">
            <v>0.64023571265930457</v>
          </cell>
          <cell r="BB77">
            <v>0.90290958973673696</v>
          </cell>
          <cell r="BC77">
            <v>1.0327911167883173</v>
          </cell>
          <cell r="BD77">
            <v>0.70534567955249372</v>
          </cell>
          <cell r="BE77">
            <v>0.72877077030719306</v>
          </cell>
          <cell r="BF77">
            <v>0.70791832225178553</v>
          </cell>
          <cell r="BG77">
            <v>0.97438071032102869</v>
          </cell>
          <cell r="BH77">
            <v>0.63238842263780271</v>
          </cell>
          <cell r="BI77">
            <v>0.77615826061875737</v>
          </cell>
          <cell r="BJ77">
            <v>0.55890503354423515</v>
          </cell>
          <cell r="BK77">
            <v>0.79056663033043151</v>
          </cell>
          <cell r="BL77">
            <v>0.71255850712755375</v>
          </cell>
          <cell r="BM77">
            <v>0.66207955701686672</v>
          </cell>
          <cell r="BN77">
            <v>0.81420974206479002</v>
          </cell>
          <cell r="BO77">
            <v>0.82896577739175825</v>
          </cell>
          <cell r="BP77">
            <v>0.83387917125597255</v>
          </cell>
          <cell r="BQ77">
            <v>1.0214346666877532</v>
          </cell>
          <cell r="BR77">
            <v>0.64710239854497331</v>
          </cell>
          <cell r="BS77">
            <v>0.49328210487109914</v>
          </cell>
          <cell r="BT77">
            <v>0.77981589908837634</v>
          </cell>
          <cell r="BU77">
            <v>0.57330430025719181</v>
          </cell>
          <cell r="BV77">
            <v>0.77626896886621921</v>
          </cell>
          <cell r="BW77">
            <v>0.90856796883558388</v>
          </cell>
          <cell r="BX77">
            <v>0.76702953317284539</v>
          </cell>
          <cell r="BY77">
            <v>0.75600630692771631</v>
          </cell>
          <cell r="BZ77">
            <v>0.58947645795900883</v>
          </cell>
          <cell r="CA77">
            <v>0.73832038517431897</v>
          </cell>
          <cell r="CB77">
            <v>0.51266959183794825</v>
          </cell>
          <cell r="CC77">
            <v>0.49095613949232586</v>
          </cell>
          <cell r="CD77">
            <v>0.87357756109445006</v>
          </cell>
          <cell r="CE77">
            <v>0.63276574333342239</v>
          </cell>
          <cell r="CF77">
            <v>0.87487615434605459</v>
          </cell>
          <cell r="CG77">
            <v>0.73344400261967735</v>
          </cell>
          <cell r="CH77">
            <v>0.69617666707115688</v>
          </cell>
          <cell r="CI77">
            <v>0.66610008546194877</v>
          </cell>
          <cell r="CJ77">
            <v>0.78349460337719279</v>
          </cell>
          <cell r="CK77">
            <v>0.57559201053558695</v>
          </cell>
          <cell r="CL77">
            <v>0.77173431282795946</v>
          </cell>
          <cell r="CM77">
            <v>0.64940944590370009</v>
          </cell>
          <cell r="CN77">
            <v>0.80198417763774899</v>
          </cell>
          <cell r="CO77">
            <v>0.61129215070747023</v>
          </cell>
          <cell r="CP77">
            <v>1.0007635812241631</v>
          </cell>
          <cell r="CQ77">
            <v>1.0054769604986404</v>
          </cell>
          <cell r="CR77">
            <v>0.54227331819025437</v>
          </cell>
          <cell r="CS77">
            <v>0.833958972095175</v>
          </cell>
          <cell r="CT77">
            <v>0.72401466747471943</v>
          </cell>
          <cell r="CU77">
            <v>0.60177699234036197</v>
          </cell>
          <cell r="CV77">
            <v>0.68771681830013165</v>
          </cell>
          <cell r="CW77">
            <v>0.8795338204981249</v>
          </cell>
          <cell r="CX77">
            <v>0.66219205839115602</v>
          </cell>
          <cell r="CY77">
            <v>0.70960661079078591</v>
          </cell>
          <cell r="CZ77">
            <v>0.68683635308740065</v>
          </cell>
          <cell r="DA77">
            <v>1.0177674582287892</v>
          </cell>
          <cell r="DB77">
            <v>0.65734541077794972</v>
          </cell>
          <cell r="DC77">
            <v>0.93885053748954306</v>
          </cell>
          <cell r="DD77">
            <v>0.70879755346248885</v>
          </cell>
          <cell r="DE77">
            <v>0.68847346591390135</v>
          </cell>
          <cell r="DF77">
            <v>0.69089920672101357</v>
          </cell>
          <cell r="DG77">
            <v>0.68761599616384217</v>
          </cell>
          <cell r="DH77">
            <v>0.55333134163140585</v>
          </cell>
          <cell r="DI77">
            <v>0.66409336965310217</v>
          </cell>
          <cell r="DJ77">
            <v>0.74633989809775869</v>
          </cell>
          <cell r="DK77">
            <v>0.55778104931279415</v>
          </cell>
          <cell r="DL77">
            <v>0.55962500524751135</v>
          </cell>
          <cell r="DM77">
            <v>0.60346592150224865</v>
          </cell>
          <cell r="DN77">
            <v>0.56269318823349579</v>
          </cell>
          <cell r="DO77">
            <v>0.52532261446067707</v>
          </cell>
          <cell r="DP77">
            <v>0.51569262022222517</v>
          </cell>
          <cell r="DQ77">
            <v>0.56731368506659408</v>
          </cell>
          <cell r="DR77">
            <v>0.70432099764461498</v>
          </cell>
          <cell r="DS77">
            <v>0.51173516258988627</v>
          </cell>
          <cell r="DT77">
            <v>0.67955821216230561</v>
          </cell>
          <cell r="DU77">
            <v>0.56961569947300461</v>
          </cell>
          <cell r="DV77">
            <v>0.51250618871398501</v>
          </cell>
          <cell r="DW77">
            <v>0.57607397111745229</v>
          </cell>
          <cell r="DX77">
            <v>0.24849633474521227</v>
          </cell>
          <cell r="DY77">
            <v>0.39052732692314862</v>
          </cell>
          <cell r="DZ77">
            <v>0.44576495152290363</v>
          </cell>
          <cell r="EA77">
            <v>0.46867252513695234</v>
          </cell>
          <cell r="EB77">
            <v>0.44418554353910622</v>
          </cell>
          <cell r="EC77">
            <v>0.36787889875884616</v>
          </cell>
          <cell r="ED77">
            <v>0.41356320934546886</v>
          </cell>
          <cell r="EE77">
            <v>0.44842034635719585</v>
          </cell>
          <cell r="EF77">
            <v>0.3668059864995854</v>
          </cell>
          <cell r="EG77">
            <v>0.2517175975592636</v>
          </cell>
          <cell r="EH77">
            <v>0.32521584981456897</v>
          </cell>
          <cell r="EI77">
            <v>0.26335124533018472</v>
          </cell>
          <cell r="EJ77">
            <v>0.23941662374819828</v>
          </cell>
          <cell r="EK77">
            <v>4.7097222594288723E-2</v>
          </cell>
          <cell r="EL77">
            <v>8.7865747006105721E-2</v>
          </cell>
          <cell r="EM77">
            <v>0.30852617586134556</v>
          </cell>
          <cell r="EN77">
            <v>0.19013483295175604</v>
          </cell>
          <cell r="EO77">
            <v>0.27047651407437456</v>
          </cell>
          <cell r="EP77">
            <v>0.25342865884428534</v>
          </cell>
          <cell r="EQ77">
            <v>0.40837481150477117</v>
          </cell>
          <cell r="ER77">
            <v>0.18672073957151269</v>
          </cell>
          <cell r="ES77">
            <v>0.36477690167220089</v>
          </cell>
          <cell r="ET77">
            <v>0.10164836220619122</v>
          </cell>
          <cell r="EU77">
            <v>0.38637210176410974</v>
          </cell>
          <cell r="EV77">
            <v>0.26969395269259167</v>
          </cell>
          <cell r="EW77">
            <v>0.32937677740470406</v>
          </cell>
          <cell r="EX77">
            <v>0.15315263534610324</v>
          </cell>
          <cell r="EY77">
            <v>0.29103389581356964</v>
          </cell>
          <cell r="EZ77">
            <v>0.33741635434594741</v>
          </cell>
          <cell r="FA77">
            <v>0.32929504453180414</v>
          </cell>
          <cell r="FB77">
            <v>0.17729378369371318</v>
          </cell>
          <cell r="FC77">
            <v>0.26493570342785233</v>
          </cell>
          <cell r="FD77">
            <v>0.37837035438670341</v>
          </cell>
          <cell r="FE77">
            <v>0.20620924709020017</v>
          </cell>
          <cell r="FF77">
            <v>0.30698695262107378</v>
          </cell>
          <cell r="FG77">
            <v>6.9183461487853037E-2</v>
          </cell>
          <cell r="FH77">
            <v>0.42947393624417884</v>
          </cell>
          <cell r="FI77">
            <v>0.2883609551555395</v>
          </cell>
          <cell r="FJ77">
            <v>7.0687152907296991E-2</v>
          </cell>
          <cell r="FK77">
            <v>0.10366437200308098</v>
          </cell>
          <cell r="FL77">
            <v>9.1920890665520005E-2</v>
          </cell>
          <cell r="FM77">
            <v>7.979754855401211E-2</v>
          </cell>
          <cell r="FN77">
            <v>0.11152610454065837</v>
          </cell>
          <cell r="FO77">
            <v>4.4039384544007021E-2</v>
          </cell>
          <cell r="FP77">
            <v>-5.7843471211370456E-2</v>
          </cell>
          <cell r="FQ77">
            <v>0.2162515894117405</v>
          </cell>
          <cell r="FR77">
            <v>0.24282973001010077</v>
          </cell>
          <cell r="FS77">
            <v>0.39213693439808139</v>
          </cell>
          <cell r="FT77">
            <v>0.3618925279459404</v>
          </cell>
          <cell r="FU77">
            <v>0.3057557914873712</v>
          </cell>
          <cell r="FV77">
            <v>0.25409353698242398</v>
          </cell>
          <cell r="FW77">
            <v>0.27519434461538594</v>
          </cell>
          <cell r="FX77">
            <v>0.10171839757431655</v>
          </cell>
          <cell r="FY77">
            <v>0.18302377842486806</v>
          </cell>
          <cell r="FZ77">
            <v>0.23787269740269323</v>
          </cell>
          <cell r="GA77">
            <v>0.17941188936110564</v>
          </cell>
          <cell r="GB77">
            <v>0.32175914857894838</v>
          </cell>
          <cell r="GC77">
            <v>0.2727501999322044</v>
          </cell>
          <cell r="GD77">
            <v>0.33503695848597204</v>
          </cell>
          <cell r="GE77">
            <v>0.29716862880539452</v>
          </cell>
          <cell r="GF77">
            <v>0.40818481368202697</v>
          </cell>
          <cell r="GG77">
            <v>0.53185909202572645</v>
          </cell>
          <cell r="GH77">
            <v>0.63642871626852582</v>
          </cell>
          <cell r="GI77">
            <v>0.41264097739359329</v>
          </cell>
          <cell r="GJ77">
            <v>0.5629764448814143</v>
          </cell>
          <cell r="GK77">
            <v>0.53627417523240695</v>
          </cell>
          <cell r="GL77">
            <v>0.78963297117307718</v>
          </cell>
          <cell r="GM77">
            <v>0.75153104969322726</v>
          </cell>
          <cell r="GN77">
            <v>0.68131510952326835</v>
          </cell>
          <cell r="GO77">
            <v>0.79892288145502732</v>
          </cell>
          <cell r="GP77">
            <v>0.4399468003174718</v>
          </cell>
          <cell r="GQ77">
            <v>0.43815915037623654</v>
          </cell>
          <cell r="GR77">
            <v>0.3839244899771046</v>
          </cell>
          <cell r="GS77">
            <v>0.24696207611711429</v>
          </cell>
          <cell r="GT77">
            <v>0.5097611225987464</v>
          </cell>
          <cell r="GU77">
            <v>0.46157427941354001</v>
          </cell>
          <cell r="GV77">
            <v>0.49592000866094565</v>
          </cell>
          <cell r="GW77">
            <v>0.36014937603923158</v>
          </cell>
          <cell r="GX77">
            <v>0.32374684291799838</v>
          </cell>
          <cell r="GY77">
            <v>0.24652725240808593</v>
          </cell>
          <cell r="GZ77">
            <v>0.25246298588426441</v>
          </cell>
          <cell r="HA77">
            <v>0.30496440714917128</v>
          </cell>
          <cell r="HB77">
            <v>0.33000915878945136</v>
          </cell>
          <cell r="HC77">
            <v>0.33766362418359108</v>
          </cell>
          <cell r="HD77">
            <v>0.31755093160448666</v>
          </cell>
          <cell r="HE77">
            <v>0.26113295554787896</v>
          </cell>
          <cell r="HF77">
            <v>0.38390857705465464</v>
          </cell>
          <cell r="HG77">
            <v>0.16458136014590252</v>
          </cell>
          <cell r="HH77">
            <v>0.31534260483574883</v>
          </cell>
          <cell r="HI77">
            <v>0.43324356082152349</v>
          </cell>
          <cell r="HJ77">
            <v>0.32984577356157274</v>
          </cell>
          <cell r="HK77">
            <v>0.37120325807229904</v>
          </cell>
          <cell r="HL77">
            <v>0.39905439118643926</v>
          </cell>
          <cell r="HM77">
            <v>0.39970294620010804</v>
          </cell>
          <cell r="HN77">
            <v>0.37816224062923709</v>
          </cell>
          <cell r="HO77">
            <v>0.40818750457518149</v>
          </cell>
          <cell r="HP77">
            <v>0.40663299305872158</v>
          </cell>
          <cell r="HQ77">
            <v>0.44223468353126805</v>
          </cell>
          <cell r="HR77">
            <v>0.64084421851752893</v>
          </cell>
          <cell r="HS77">
            <v>0.57228071749992182</v>
          </cell>
          <cell r="HT77">
            <v>0.44438652497331077</v>
          </cell>
          <cell r="HU77">
            <v>0.34195729115155871</v>
          </cell>
          <cell r="HV77"/>
          <cell r="HW77"/>
        </row>
        <row r="78"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K78"/>
          <cell r="DL78"/>
          <cell r="DM78"/>
          <cell r="DN78"/>
          <cell r="DO78"/>
          <cell r="DP78"/>
          <cell r="DQ78"/>
          <cell r="DR78"/>
          <cell r="DS78"/>
          <cell r="DT78"/>
          <cell r="DU78"/>
          <cell r="DV78"/>
          <cell r="DW78"/>
          <cell r="DX78"/>
          <cell r="DY78"/>
          <cell r="DZ78"/>
          <cell r="EA78"/>
          <cell r="EB78"/>
          <cell r="EC78"/>
          <cell r="ED78"/>
          <cell r="EE78"/>
          <cell r="EF78"/>
          <cell r="EG78"/>
          <cell r="EH78"/>
          <cell r="EI78"/>
          <cell r="EJ78"/>
          <cell r="EK78"/>
          <cell r="EL78"/>
          <cell r="EM78"/>
          <cell r="EN78"/>
          <cell r="EO78"/>
          <cell r="EP78"/>
          <cell r="EQ78"/>
          <cell r="ER78"/>
          <cell r="ES78"/>
          <cell r="ET78"/>
          <cell r="EU78"/>
          <cell r="EV78"/>
          <cell r="EW78"/>
          <cell r="EX78"/>
          <cell r="EY78"/>
          <cell r="EZ78"/>
          <cell r="FA78"/>
          <cell r="FB78"/>
          <cell r="FC78"/>
          <cell r="FD78"/>
          <cell r="FE78"/>
          <cell r="FF78"/>
          <cell r="FG78"/>
          <cell r="FH78"/>
          <cell r="FI78"/>
          <cell r="FJ78"/>
          <cell r="FK78"/>
          <cell r="FL78"/>
          <cell r="FM78"/>
          <cell r="FN78"/>
          <cell r="FO78"/>
          <cell r="FP78"/>
          <cell r="FQ78"/>
          <cell r="FR78"/>
          <cell r="FS78"/>
          <cell r="FT78"/>
          <cell r="FU78"/>
          <cell r="FV78"/>
          <cell r="FW78"/>
          <cell r="FX78"/>
          <cell r="FY78"/>
          <cell r="FZ78"/>
          <cell r="GA78"/>
          <cell r="GB78"/>
          <cell r="GC78"/>
          <cell r="GD78"/>
          <cell r="GE78"/>
          <cell r="GF78"/>
          <cell r="GG78"/>
          <cell r="GH78"/>
          <cell r="GI78"/>
          <cell r="GJ78"/>
          <cell r="GK78"/>
          <cell r="GL78"/>
          <cell r="GM78"/>
          <cell r="GN78"/>
          <cell r="GO78"/>
          <cell r="GP78"/>
          <cell r="GQ78"/>
          <cell r="GR78"/>
          <cell r="GS78"/>
          <cell r="GT78"/>
          <cell r="GU78"/>
          <cell r="GV78"/>
          <cell r="GW78"/>
          <cell r="GX78"/>
          <cell r="GY78"/>
          <cell r="GZ78"/>
          <cell r="HA78"/>
          <cell r="HB78"/>
          <cell r="HC78"/>
          <cell r="HD78"/>
          <cell r="HE78"/>
          <cell r="HF78"/>
          <cell r="HG78"/>
          <cell r="HH78"/>
          <cell r="HI78"/>
          <cell r="HJ78"/>
          <cell r="HK78"/>
          <cell r="HL78"/>
          <cell r="HM78"/>
          <cell r="HN78"/>
          <cell r="HO78"/>
          <cell r="HP78"/>
          <cell r="HQ78"/>
          <cell r="HR78"/>
          <cell r="HS78"/>
          <cell r="HT78"/>
          <cell r="HU78"/>
          <cell r="HV78"/>
          <cell r="HW78"/>
        </row>
        <row r="79">
          <cell r="B79"/>
          <cell r="C79" t="str">
            <v>MoM SAAR</v>
          </cell>
          <cell r="D79" t="str">
            <v>Índice Geral</v>
          </cell>
          <cell r="E79">
            <v>4.1197805911270535</v>
          </cell>
          <cell r="F79">
            <v>4.6827949894126846</v>
          </cell>
          <cell r="G79">
            <v>4.5111257166472853</v>
          </cell>
          <cell r="H79">
            <v>5.1629788591886125</v>
          </cell>
          <cell r="I79">
            <v>3.5069835663506694</v>
          </cell>
          <cell r="J79">
            <v>3.4868095921008546</v>
          </cell>
          <cell r="K79">
            <v>4.5025191014533448</v>
          </cell>
          <cell r="L79">
            <v>1.0164097136186427</v>
          </cell>
          <cell r="M79">
            <v>3.0142352317782439</v>
          </cell>
          <cell r="N79">
            <v>4.275620782594018</v>
          </cell>
          <cell r="O79">
            <v>5.2178257471221912</v>
          </cell>
          <cell r="P79">
            <v>7.5096061542148789</v>
          </cell>
          <cell r="Q79">
            <v>3.8729661395541086</v>
          </cell>
          <cell r="R79">
            <v>4.1596804890951802</v>
          </cell>
          <cell r="S79">
            <v>5.0852055250225447</v>
          </cell>
          <cell r="T79">
            <v>8.671409489380693</v>
          </cell>
          <cell r="U79">
            <v>4.7653053481855494</v>
          </cell>
          <cell r="V79">
            <v>3.8737023892799129</v>
          </cell>
          <cell r="W79">
            <v>5.6999510339884125</v>
          </cell>
          <cell r="X79">
            <v>4.7311980617229494</v>
          </cell>
          <cell r="Y79">
            <v>9.4388837153421008</v>
          </cell>
          <cell r="Z79">
            <v>10.467692125949156</v>
          </cell>
          <cell r="AA79">
            <v>9.0230407637831291</v>
          </cell>
          <cell r="AB79">
            <v>5.5855436385371888</v>
          </cell>
          <cell r="AC79">
            <v>4.5872768525496781</v>
          </cell>
          <cell r="AD79">
            <v>5.8517803784871063</v>
          </cell>
          <cell r="AE79">
            <v>4.3460598759849347</v>
          </cell>
          <cell r="AF79">
            <v>2.7756938595356218</v>
          </cell>
          <cell r="AG79">
            <v>3.5210095666136709</v>
          </cell>
          <cell r="AH79">
            <v>4.5068852012522171</v>
          </cell>
          <cell r="AI79">
            <v>2.1753298005397568</v>
          </cell>
          <cell r="AJ79">
            <v>3.8193107564572699</v>
          </cell>
          <cell r="AK79">
            <v>5.5661795475833458</v>
          </cell>
          <cell r="AL79">
            <v>6.1038083358601796</v>
          </cell>
          <cell r="AM79">
            <v>5.8139674700308461</v>
          </cell>
          <cell r="AN79">
            <v>4.3553653809053259</v>
          </cell>
          <cell r="AO79">
            <v>4.1294326321080916</v>
          </cell>
          <cell r="AP79">
            <v>3.5323047520111004</v>
          </cell>
          <cell r="AQ79">
            <v>4.5111687025679146</v>
          </cell>
          <cell r="AR79">
            <v>3.9482489777470988</v>
          </cell>
          <cell r="AS79">
            <v>6.6283984546194432</v>
          </cell>
          <cell r="AT79">
            <v>7.3399463156260651</v>
          </cell>
          <cell r="AU79">
            <v>6.2089566580892779</v>
          </cell>
          <cell r="AV79">
            <v>4.9516624208802114</v>
          </cell>
          <cell r="AW79">
            <v>5.2865063842480851</v>
          </cell>
          <cell r="AX79">
            <v>2.070729654232693</v>
          </cell>
          <cell r="AY79">
            <v>3.2765010287645993</v>
          </cell>
          <cell r="AZ79">
            <v>3.3080211464170333</v>
          </cell>
          <cell r="BA79">
            <v>6.6146693062869133</v>
          </cell>
          <cell r="BB79">
            <v>9.4131261002172693</v>
          </cell>
          <cell r="BC79">
            <v>9.6754509170603029</v>
          </cell>
          <cell r="BD79">
            <v>6.893345114882905</v>
          </cell>
          <cell r="BE79">
            <v>7.3889472598420554</v>
          </cell>
          <cell r="BF79">
            <v>7.5853172515991503</v>
          </cell>
          <cell r="BG79">
            <v>9.5387544929734389</v>
          </cell>
          <cell r="BH79">
            <v>7.3479360100067623</v>
          </cell>
          <cell r="BI79">
            <v>6.1228678149444846</v>
          </cell>
          <cell r="BJ79">
            <v>4.3017957442904873</v>
          </cell>
          <cell r="BK79">
            <v>5.7490078862151677</v>
          </cell>
          <cell r="BL79">
            <v>7.6195116917534307</v>
          </cell>
          <cell r="BM79">
            <v>7.4456004606150827</v>
          </cell>
          <cell r="BN79">
            <v>5.1236250709413582</v>
          </cell>
          <cell r="BO79">
            <v>5.549036198655898</v>
          </cell>
          <cell r="BP79">
            <v>4.6857430651083121</v>
          </cell>
          <cell r="BQ79">
            <v>3.9520852642236832</v>
          </cell>
          <cell r="BR79">
            <v>3.2124529353482387</v>
          </cell>
          <cell r="BS79">
            <v>1.7432143814479275</v>
          </cell>
          <cell r="BT79">
            <v>5.6548048527243822</v>
          </cell>
          <cell r="BU79">
            <v>4.948795897583409</v>
          </cell>
          <cell r="BV79">
            <v>3.4560911560253658</v>
          </cell>
          <cell r="BW79">
            <v>9.5877923601989323</v>
          </cell>
          <cell r="BX79">
            <v>8.4683480826424073</v>
          </cell>
          <cell r="BY79">
            <v>7.6080842044613348</v>
          </cell>
          <cell r="BZ79">
            <v>7.3447406676095994</v>
          </cell>
          <cell r="CA79">
            <v>6.650707099624583</v>
          </cell>
          <cell r="CB79">
            <v>7.5956270849906673</v>
          </cell>
          <cell r="CC79">
            <v>7.5788098026104791</v>
          </cell>
          <cell r="CD79">
            <v>5.1647673492308996</v>
          </cell>
          <cell r="CE79">
            <v>5.0206228265499107</v>
          </cell>
          <cell r="CF79">
            <v>4.6801755459740377</v>
          </cell>
          <cell r="CG79">
            <v>5.1804276037765078</v>
          </cell>
          <cell r="CH79">
            <v>5.427221203195117</v>
          </cell>
          <cell r="CI79">
            <v>4.4592082730612361</v>
          </cell>
          <cell r="CJ79">
            <v>6.2408298163979055</v>
          </cell>
          <cell r="CK79">
            <v>4.9372325665914474</v>
          </cell>
          <cell r="CL79">
            <v>7.3131454671496954</v>
          </cell>
          <cell r="CM79">
            <v>6.1420998228598052</v>
          </cell>
          <cell r="CN79">
            <v>8.9798414816598893</v>
          </cell>
          <cell r="CO79">
            <v>3.5055176806531847</v>
          </cell>
          <cell r="CP79">
            <v>6.2838913151776836</v>
          </cell>
          <cell r="CQ79">
            <v>11.065804404258799</v>
          </cell>
          <cell r="CR79">
            <v>6.5189911387091541</v>
          </cell>
          <cell r="CS79">
            <v>6.065722620200404</v>
          </cell>
          <cell r="CT79">
            <v>7.0628033605279796</v>
          </cell>
          <cell r="CU79">
            <v>3.6199560841754277</v>
          </cell>
          <cell r="CV79">
            <v>6.2247499317386001</v>
          </cell>
          <cell r="CW79">
            <v>8.1178135486815961</v>
          </cell>
          <cell r="CX79">
            <v>5.5277450780122166</v>
          </cell>
          <cell r="CY79">
            <v>5.9795352894989975</v>
          </cell>
          <cell r="CZ79">
            <v>7.1773946959421835</v>
          </cell>
          <cell r="DA79">
            <v>12.386042633780576</v>
          </cell>
          <cell r="DB79">
            <v>13.193135714595883</v>
          </cell>
          <cell r="DC79">
            <v>16.860181586995864</v>
          </cell>
          <cell r="DD79">
            <v>7.4287553470518048</v>
          </cell>
          <cell r="DE79">
            <v>9.1178663730689919</v>
          </cell>
          <cell r="DF79">
            <v>12.288041544488394</v>
          </cell>
          <cell r="DG79">
            <v>10.312907330025652</v>
          </cell>
          <cell r="DH79">
            <v>5.8022994479452592</v>
          </cell>
          <cell r="DI79">
            <v>7.851940868345082</v>
          </cell>
          <cell r="DJ79">
            <v>10.886004248078535</v>
          </cell>
          <cell r="DK79">
            <v>12.600011255061688</v>
          </cell>
          <cell r="DL79">
            <v>9.8080921586971499</v>
          </cell>
          <cell r="DM79">
            <v>13.020084756242412</v>
          </cell>
          <cell r="DN79">
            <v>9.0489555828800974</v>
          </cell>
          <cell r="DO79">
            <v>5.2035896540198507</v>
          </cell>
          <cell r="DP79">
            <v>6.4145753702051991</v>
          </cell>
          <cell r="DQ79">
            <v>9.4668229354572446</v>
          </cell>
          <cell r="DR79">
            <v>6.8813123593049994</v>
          </cell>
          <cell r="DS79">
            <v>7.638529422290091</v>
          </cell>
          <cell r="DT79">
            <v>8.5928974506662286</v>
          </cell>
          <cell r="DU79">
            <v>2.1344057059158956</v>
          </cell>
          <cell r="DV79">
            <v>3.8698727499609049</v>
          </cell>
          <cell r="DW79">
            <v>1.7607853570065402</v>
          </cell>
          <cell r="DX79">
            <v>1.7837288413973056</v>
          </cell>
          <cell r="DY79">
            <v>1.7703594221152059</v>
          </cell>
          <cell r="DZ79">
            <v>2.1204131099131729</v>
          </cell>
          <cell r="EA79">
            <v>3.079431693198373</v>
          </cell>
          <cell r="EB79">
            <v>0.99485488701655811</v>
          </cell>
          <cell r="EC79">
            <v>3.6164743716306162</v>
          </cell>
          <cell r="ED79">
            <v>-4.9036914013058208E-2</v>
          </cell>
          <cell r="EE79">
            <v>2.9906332220336367</v>
          </cell>
          <cell r="EF79">
            <v>5.27192487003731</v>
          </cell>
          <cell r="EG79">
            <v>2.9639554052642865</v>
          </cell>
          <cell r="EH79">
            <v>5.8952953590368082</v>
          </cell>
          <cell r="EI79">
            <v>2.7138486316343915</v>
          </cell>
          <cell r="EJ79">
            <v>3.7752308892345212</v>
          </cell>
          <cell r="EK79">
            <v>0.88309852682304779</v>
          </cell>
          <cell r="EL79">
            <v>2.204759670942579</v>
          </cell>
          <cell r="EM79">
            <v>0.65205074100138916</v>
          </cell>
          <cell r="EN79">
            <v>2.6577093452986986</v>
          </cell>
          <cell r="EO79">
            <v>5.0666239738126535</v>
          </cell>
          <cell r="EP79">
            <v>19.793515458752537</v>
          </cell>
          <cell r="EQ79">
            <v>3.5892883049408084</v>
          </cell>
          <cell r="ER79">
            <v>1.5742795581387128</v>
          </cell>
          <cell r="ES79">
            <v>6.8618705235871573</v>
          </cell>
          <cell r="ET79">
            <v>5.888949724321705</v>
          </cell>
          <cell r="EU79">
            <v>-3.4147654563310823</v>
          </cell>
          <cell r="EV79">
            <v>0.36509129528037931</v>
          </cell>
          <cell r="EW79">
            <v>1.7891949644345715</v>
          </cell>
          <cell r="EX79">
            <v>3.4982333272111816</v>
          </cell>
          <cell r="EY79">
            <v>8.0338018467328851</v>
          </cell>
          <cell r="EZ79">
            <v>7.621854137125311</v>
          </cell>
          <cell r="FA79">
            <v>2.1830737267662528</v>
          </cell>
          <cell r="FB79">
            <v>3.3916463706103741</v>
          </cell>
          <cell r="FC79">
            <v>1.9162538199606587</v>
          </cell>
          <cell r="FD79">
            <v>4.2990170475871992</v>
          </cell>
          <cell r="FE79">
            <v>-3.5782449152094387E-2</v>
          </cell>
          <cell r="FF79">
            <v>1.2520961359752505</v>
          </cell>
          <cell r="FG79">
            <v>5.1142232147183933</v>
          </cell>
          <cell r="FH79">
            <v>13.185239802029642</v>
          </cell>
          <cell r="FI79">
            <v>1.0672448204294653</v>
          </cell>
          <cell r="FJ79">
            <v>0.8590699812684619</v>
          </cell>
          <cell r="FK79">
            <v>-1.4464814663440677</v>
          </cell>
          <cell r="FL79">
            <v>-3.0312744969198775</v>
          </cell>
          <cell r="FM79">
            <v>-3.406459929460695</v>
          </cell>
          <cell r="FN79">
            <v>6.8255790411991342</v>
          </cell>
          <cell r="FO79">
            <v>4.6793992522599552</v>
          </cell>
          <cell r="FP79">
            <v>6.0901068142049155</v>
          </cell>
          <cell r="FQ79">
            <v>8.2705260810081995</v>
          </cell>
          <cell r="FR79">
            <v>10.60205644803878</v>
          </cell>
          <cell r="FS79">
            <v>9.9073767837643629</v>
          </cell>
          <cell r="FT79">
            <v>15.836569233783692</v>
          </cell>
          <cell r="FU79">
            <v>1.913066716980353</v>
          </cell>
          <cell r="FV79">
            <v>7.6210479734555321</v>
          </cell>
          <cell r="FW79">
            <v>8.790004470964476</v>
          </cell>
          <cell r="FX79">
            <v>4.2781345320437936</v>
          </cell>
          <cell r="FY79">
            <v>11.822788774124732</v>
          </cell>
          <cell r="FZ79">
            <v>10.529523434151926</v>
          </cell>
          <cell r="GA79">
            <v>13.245414628799494</v>
          </cell>
          <cell r="GB79">
            <v>14.809078950923535</v>
          </cell>
          <cell r="GC79">
            <v>15.093495006005412</v>
          </cell>
          <cell r="GD79">
            <v>15.573757823168549</v>
          </cell>
          <cell r="GE79">
            <v>10.893604047372278</v>
          </cell>
          <cell r="GF79">
            <v>7.5385842198127904</v>
          </cell>
          <cell r="GG79">
            <v>5.774722375706915</v>
          </cell>
          <cell r="GH79">
            <v>8.535825378989486</v>
          </cell>
          <cell r="GI79">
            <v>17.957061294751426</v>
          </cell>
          <cell r="GJ79">
            <v>13.774611961195887</v>
          </cell>
          <cell r="GK79">
            <v>6.9309741760910697</v>
          </cell>
          <cell r="GL79">
            <v>12.599137204348153</v>
          </cell>
          <cell r="GM79">
            <v>-6.3154140730143524</v>
          </cell>
          <cell r="GN79">
            <v>-0.8188997967958187</v>
          </cell>
          <cell r="GO79">
            <v>-3.0584487919811778</v>
          </cell>
          <cell r="GP79">
            <v>6.6122250699959295</v>
          </cell>
          <cell r="GQ79">
            <v>4.3934476698480154</v>
          </cell>
          <cell r="GR79">
            <v>5.9599174786752656</v>
          </cell>
          <cell r="GS79">
            <v>5.951000763491777</v>
          </cell>
          <cell r="GT79">
            <v>5.4818583902632554</v>
          </cell>
          <cell r="GU79">
            <v>6.2726395885884187</v>
          </cell>
          <cell r="GV79">
            <v>7.2976415054497181</v>
          </cell>
          <cell r="GW79">
            <v>3.6651893402859486</v>
          </cell>
          <cell r="GX79">
            <v>2.8122245625780522</v>
          </cell>
          <cell r="GY79">
            <v>3.5127453563004849</v>
          </cell>
          <cell r="GZ79">
            <v>6.9145890277108322</v>
          </cell>
          <cell r="HA79">
            <v>3.5701892920528451</v>
          </cell>
          <cell r="HB79">
            <v>2.2968123930706525</v>
          </cell>
          <cell r="HC79">
            <v>3.1513662516449443</v>
          </cell>
          <cell r="HD79">
            <v>5.034603420895877</v>
          </cell>
          <cell r="HE79">
            <v>4.6150823322886225</v>
          </cell>
          <cell r="HF79">
            <v>4.8564515523603689</v>
          </cell>
          <cell r="HG79">
            <v>-0.12551388300116173</v>
          </cell>
          <cell r="HH79">
            <v>3.9259100585422857</v>
          </cell>
          <cell r="HI79">
            <v>6.4592277111947567</v>
          </cell>
          <cell r="HJ79">
            <v>6.2373120972442564</v>
          </cell>
          <cell r="HK79">
            <v>7.0546641554021079</v>
          </cell>
          <cell r="HL79">
            <v>3.7376002160451947</v>
          </cell>
          <cell r="HM79">
            <v>6.0366618119485764</v>
          </cell>
          <cell r="HN79">
            <v>6.495654562537851</v>
          </cell>
          <cell r="HO79">
            <v>4.7795383882145615</v>
          </cell>
          <cell r="HP79">
            <v>4.2868349963301569</v>
          </cell>
          <cell r="HQ79">
            <v>1.2267374384203862</v>
          </cell>
          <cell r="HR79">
            <v>10.783143512909348</v>
          </cell>
          <cell r="HS79">
            <v>5.2722847494329272</v>
          </cell>
          <cell r="HT79">
            <v>4.3683518851977681</v>
          </cell>
          <cell r="HU79">
            <v>3.8901313390398826</v>
          </cell>
          <cell r="HV79"/>
          <cell r="HW79"/>
        </row>
        <row r="80">
          <cell r="B80"/>
          <cell r="C80"/>
          <cell r="D80" t="str">
            <v>Livres</v>
          </cell>
          <cell r="E80">
            <v>4.5913846676445331</v>
          </cell>
          <cell r="F80">
            <v>5.2642722954945498</v>
          </cell>
          <cell r="G80">
            <v>6.063645406019134</v>
          </cell>
          <cell r="H80">
            <v>3.2658956378454462</v>
          </cell>
          <cell r="I80">
            <v>4.8454420032345382</v>
          </cell>
          <cell r="J80">
            <v>4.3388638213362754</v>
          </cell>
          <cell r="K80">
            <v>4.7464237881929421</v>
          </cell>
          <cell r="L80">
            <v>1.1195036842735391</v>
          </cell>
          <cell r="M80">
            <v>2.2095347558487788</v>
          </cell>
          <cell r="N80">
            <v>5.3512289360563017</v>
          </cell>
          <cell r="O80">
            <v>9.4919008040118769</v>
          </cell>
          <cell r="P80">
            <v>10.27393872463756</v>
          </cell>
          <cell r="Q80">
            <v>5.7147757465470903</v>
          </cell>
          <cell r="R80">
            <v>4.8362105505516837</v>
          </cell>
          <cell r="S80">
            <v>5.1704405801376225</v>
          </cell>
          <cell r="T80">
            <v>12.013758830867772</v>
          </cell>
          <cell r="U80">
            <v>7.4282750443940273</v>
          </cell>
          <cell r="V80">
            <v>4.9786379735624848</v>
          </cell>
          <cell r="W80">
            <v>5.4183267563131352</v>
          </cell>
          <cell r="X80">
            <v>7.7661318266709856</v>
          </cell>
          <cell r="Y80">
            <v>12.147430788619417</v>
          </cell>
          <cell r="Z80">
            <v>13.320454990479249</v>
          </cell>
          <cell r="AA80">
            <v>10.327336118848706</v>
          </cell>
          <cell r="AB80">
            <v>4.6795202783657146</v>
          </cell>
          <cell r="AC80">
            <v>4.9293043917898416</v>
          </cell>
          <cell r="AD80">
            <v>6.684754151470429</v>
          </cell>
          <cell r="AE80">
            <v>4.7344667761682189</v>
          </cell>
          <cell r="AF80">
            <v>1.8915013021109104</v>
          </cell>
          <cell r="AG80">
            <v>2.668129384188191</v>
          </cell>
          <cell r="AH80">
            <v>4.9970990338904784</v>
          </cell>
          <cell r="AI80">
            <v>2.2619534717474892</v>
          </cell>
          <cell r="AJ80">
            <v>3.6362546550357848</v>
          </cell>
          <cell r="AK80">
            <v>6.4320774463769652</v>
          </cell>
          <cell r="AL80">
            <v>6.1850721380712201</v>
          </cell>
          <cell r="AM80">
            <v>4.8688288987561066</v>
          </cell>
          <cell r="AN80">
            <v>4.075177819806413</v>
          </cell>
          <cell r="AO80">
            <v>3.7962508139505644</v>
          </cell>
          <cell r="AP80">
            <v>2.1724902031508435</v>
          </cell>
          <cell r="AQ80">
            <v>4.2614915548877121</v>
          </cell>
          <cell r="AR80">
            <v>4.6601918457938325</v>
          </cell>
          <cell r="AS80">
            <v>6.314522982089926</v>
          </cell>
          <cell r="AT80">
            <v>7.6323125191158425</v>
          </cell>
          <cell r="AU80">
            <v>9.602599623845137</v>
          </cell>
          <cell r="AV80">
            <v>7.1342717231749191</v>
          </cell>
          <cell r="AW80">
            <v>5.9899420272037531</v>
          </cell>
          <cell r="AX80">
            <v>1.2077881596963778</v>
          </cell>
          <cell r="AY80">
            <v>3.4228176499086373</v>
          </cell>
          <cell r="AZ80">
            <v>2.8852739634716613</v>
          </cell>
          <cell r="BA80">
            <v>8.6100930551530155</v>
          </cell>
          <cell r="BB80">
            <v>11.710508119219426</v>
          </cell>
          <cell r="BC80">
            <v>12.042438480110746</v>
          </cell>
          <cell r="BD80">
            <v>8.4309259952494813</v>
          </cell>
          <cell r="BE80">
            <v>7.2758962032453809</v>
          </cell>
          <cell r="BF80">
            <v>7.4685955868447138</v>
          </cell>
          <cell r="BG80">
            <v>10.565795880894498</v>
          </cell>
          <cell r="BH80">
            <v>3.2464274279263634</v>
          </cell>
          <cell r="BI80">
            <v>5.4530194670115151</v>
          </cell>
          <cell r="BJ80">
            <v>6.1505970705396891</v>
          </cell>
          <cell r="BK80">
            <v>6.7561316305802848</v>
          </cell>
          <cell r="BL80">
            <v>9.093159215025139</v>
          </cell>
          <cell r="BM80">
            <v>8.6678575969057619</v>
          </cell>
          <cell r="BN80">
            <v>5.6736004195278298</v>
          </cell>
          <cell r="BO80">
            <v>6.973776852429836</v>
          </cell>
          <cell r="BP80">
            <v>4.9306158739611305</v>
          </cell>
          <cell r="BQ80">
            <v>4.7228302138923084</v>
          </cell>
          <cell r="BR80">
            <v>2.5590941324810075</v>
          </cell>
          <cell r="BS80">
            <v>2.4424503619000291</v>
          </cell>
          <cell r="BT80">
            <v>6.3648822374101144</v>
          </cell>
          <cell r="BU80">
            <v>5.9012827381569792</v>
          </cell>
          <cell r="BV80">
            <v>3.2262923407782296</v>
          </cell>
          <cell r="BW80">
            <v>11.797141835540771</v>
          </cell>
          <cell r="BX80">
            <v>9.9013613016655171</v>
          </cell>
          <cell r="BY80">
            <v>9.1348096096258473</v>
          </cell>
          <cell r="BZ80">
            <v>8.164991475721493</v>
          </cell>
          <cell r="CA80">
            <v>7.0328976717174356</v>
          </cell>
          <cell r="CB80">
            <v>9.1103827348941735</v>
          </cell>
          <cell r="CC80">
            <v>12.370420351027093</v>
          </cell>
          <cell r="CD80">
            <v>11.127940623703282</v>
          </cell>
          <cell r="CE80">
            <v>6.3083937656136015</v>
          </cell>
          <cell r="CF80">
            <v>5.4455065585799787</v>
          </cell>
          <cell r="CG80">
            <v>6.3423481039380363</v>
          </cell>
          <cell r="CH80">
            <v>4.8875860890332774</v>
          </cell>
          <cell r="CI80">
            <v>5.8131947402640947</v>
          </cell>
          <cell r="CJ80">
            <v>7.5436788462721154</v>
          </cell>
          <cell r="CK80">
            <v>5.6752303802598334</v>
          </cell>
          <cell r="CL80">
            <v>8.5496632347033881</v>
          </cell>
          <cell r="CM80">
            <v>6.5365796445386195</v>
          </cell>
          <cell r="CN80">
            <v>7.8219890273574464</v>
          </cell>
          <cell r="CO80">
            <v>4.2801675664404684</v>
          </cell>
          <cell r="CP80">
            <v>6.3459338444382496</v>
          </cell>
          <cell r="CQ80">
            <v>15.843325663561188</v>
          </cell>
          <cell r="CR80">
            <v>6.4784600631749214</v>
          </cell>
          <cell r="CS80">
            <v>6.4927909961489263</v>
          </cell>
          <cell r="CT80">
            <v>7.7668989921015168</v>
          </cell>
          <cell r="CU80">
            <v>2.4275700578708239</v>
          </cell>
          <cell r="CV80">
            <v>6.5302144607485104</v>
          </cell>
          <cell r="CW80">
            <v>8.0947932848900024</v>
          </cell>
          <cell r="CX80">
            <v>5.4007884266876971</v>
          </cell>
          <cell r="CY80">
            <v>5.3645508452487007</v>
          </cell>
          <cell r="CZ80">
            <v>7.496096027595712</v>
          </cell>
          <cell r="DA80">
            <v>8.0318263648115504</v>
          </cell>
          <cell r="DB80">
            <v>7.6721069438964804</v>
          </cell>
          <cell r="DC80">
            <v>8.844920169965647</v>
          </cell>
          <cell r="DD80">
            <v>7.2147495523846175</v>
          </cell>
          <cell r="DE80">
            <v>9.0810095953265204</v>
          </cell>
          <cell r="DF80">
            <v>10.490978320448804</v>
          </cell>
          <cell r="DG80">
            <v>8.3347309698173859</v>
          </cell>
          <cell r="DH80">
            <v>6.9441256896007246</v>
          </cell>
          <cell r="DI80">
            <v>5.5909184089653507</v>
          </cell>
          <cell r="DJ80">
            <v>7.9940082077830255</v>
          </cell>
          <cell r="DK80">
            <v>13.459362282158054</v>
          </cell>
          <cell r="DL80">
            <v>9.820389301319409</v>
          </cell>
          <cell r="DM80">
            <v>11.679519908892729</v>
          </cell>
          <cell r="DN80">
            <v>10.192012936076338</v>
          </cell>
          <cell r="DO80">
            <v>7.8925083103321754</v>
          </cell>
          <cell r="DP80">
            <v>6.4562168821521624</v>
          </cell>
          <cell r="DQ80">
            <v>9.6976921520400197</v>
          </cell>
          <cell r="DR80">
            <v>6.3904317952109864</v>
          </cell>
          <cell r="DS80">
            <v>11.243594014274422</v>
          </cell>
          <cell r="DT80">
            <v>11.805512025817094</v>
          </cell>
          <cell r="DU80">
            <v>7.0025505401744681E-2</v>
          </cell>
          <cell r="DV80">
            <v>1.6499156156601913</v>
          </cell>
          <cell r="DW80">
            <v>2.5564360656979801</v>
          </cell>
          <cell r="DX80">
            <v>0.82734814963720282</v>
          </cell>
          <cell r="DY80">
            <v>0.27960126739922941</v>
          </cell>
          <cell r="DZ80">
            <v>0.36482681938782946</v>
          </cell>
          <cell r="EA80">
            <v>1.4118987272265571</v>
          </cell>
          <cell r="EB80">
            <v>3.8547735151867215</v>
          </cell>
          <cell r="EC80">
            <v>1.6087700839650694</v>
          </cell>
          <cell r="ED80">
            <v>0.50547987288862828</v>
          </cell>
          <cell r="EE80">
            <v>-0.54609753390670335</v>
          </cell>
          <cell r="EF80">
            <v>1.0463728267346823</v>
          </cell>
          <cell r="EG80">
            <v>2.1022187252277718</v>
          </cell>
          <cell r="EH80">
            <v>2.3191965322233159</v>
          </cell>
          <cell r="EI80">
            <v>-0.5925858323092541</v>
          </cell>
          <cell r="EJ80">
            <v>1.9103088179780201</v>
          </cell>
          <cell r="EK80">
            <v>1.1816708619874845</v>
          </cell>
          <cell r="EL80">
            <v>0.9719446826131275</v>
          </cell>
          <cell r="EM80">
            <v>-0.32216752549453531</v>
          </cell>
          <cell r="EN80">
            <v>0.60478739242661561</v>
          </cell>
          <cell r="EO80">
            <v>4.0006248099368094</v>
          </cell>
          <cell r="EP80">
            <v>12.29865911980707</v>
          </cell>
          <cell r="EQ80">
            <v>2.4955742901124296</v>
          </cell>
          <cell r="ER80">
            <v>2.0176791193156731</v>
          </cell>
          <cell r="ES80">
            <v>4.7573599606510726</v>
          </cell>
          <cell r="ET80">
            <v>3.8181239695312001</v>
          </cell>
          <cell r="EU80">
            <v>1.3534518386625791</v>
          </cell>
          <cell r="EV80">
            <v>1.8260937249129796</v>
          </cell>
          <cell r="EW80">
            <v>2.3309606101285567</v>
          </cell>
          <cell r="EX80">
            <v>4.0652259769785104</v>
          </cell>
          <cell r="EY80">
            <v>9.3983722877414806</v>
          </cell>
          <cell r="EZ80">
            <v>4.9628012021993584</v>
          </cell>
          <cell r="FA80">
            <v>0.39649500881139943</v>
          </cell>
          <cell r="FB80">
            <v>2.502031904734082</v>
          </cell>
          <cell r="FC80">
            <v>2.3890642346949562</v>
          </cell>
          <cell r="FD80">
            <v>2.5428571692605004</v>
          </cell>
          <cell r="FE80">
            <v>0.21127132663099246</v>
          </cell>
          <cell r="FF80">
            <v>0.33842658152431682</v>
          </cell>
          <cell r="FG80">
            <v>5.1223661462647527</v>
          </cell>
          <cell r="FH80">
            <v>13.990073515258359</v>
          </cell>
          <cell r="FI80">
            <v>-0.88238339068253424</v>
          </cell>
          <cell r="FJ80">
            <v>2.9257513522709075</v>
          </cell>
          <cell r="FK80">
            <v>1.4658772419409871</v>
          </cell>
          <cell r="FL80">
            <v>3.2023089645460345</v>
          </cell>
          <cell r="FM80">
            <v>1.7605294043505353</v>
          </cell>
          <cell r="FN80">
            <v>2.4649541737466194</v>
          </cell>
          <cell r="FO80">
            <v>2.0748386673784154</v>
          </cell>
          <cell r="FP80">
            <v>3.3080460232234827</v>
          </cell>
          <cell r="FQ80">
            <v>12.357202296960423</v>
          </cell>
          <cell r="FR80">
            <v>11.342238164030348</v>
          </cell>
          <cell r="FS80">
            <v>14.062553285348827</v>
          </cell>
          <cell r="FT80">
            <v>9.3978556721498165</v>
          </cell>
          <cell r="FU80">
            <v>3.4329575415982418</v>
          </cell>
          <cell r="FV80">
            <v>3.952265230553536</v>
          </cell>
          <cell r="FW80">
            <v>3.2209732510737581</v>
          </cell>
          <cell r="FX80">
            <v>2.7560275319117977</v>
          </cell>
          <cell r="FY80">
            <v>7.7951417883672889</v>
          </cell>
          <cell r="FZ80">
            <v>7.7854452557962759</v>
          </cell>
          <cell r="GA80">
            <v>10.422774257067189</v>
          </cell>
          <cell r="GB80">
            <v>13.282163541054445</v>
          </cell>
          <cell r="GC80">
            <v>13.862324958137378</v>
          </cell>
          <cell r="GD80">
            <v>12.821323636011783</v>
          </cell>
          <cell r="GE80">
            <v>5.8860073013465666</v>
          </cell>
          <cell r="GF80">
            <v>8.1303064139525816</v>
          </cell>
          <cell r="GG80">
            <v>9.1941950429388726</v>
          </cell>
          <cell r="GH80">
            <v>13.189742397294452</v>
          </cell>
          <cell r="GI80">
            <v>16.011333617816035</v>
          </cell>
          <cell r="GJ80">
            <v>14.96866031864208</v>
          </cell>
          <cell r="GK80">
            <v>12.8806063389965</v>
          </cell>
          <cell r="GL80">
            <v>12.303418598279634</v>
          </cell>
          <cell r="GM80">
            <v>10.08301131023353</v>
          </cell>
          <cell r="GN80">
            <v>7.4138939817993048</v>
          </cell>
          <cell r="GO80">
            <v>3.037025223845788</v>
          </cell>
          <cell r="GP80">
            <v>6.5456353677021468</v>
          </cell>
          <cell r="GQ80">
            <v>3.0969696098728718</v>
          </cell>
          <cell r="GR80">
            <v>5.3274297844442486</v>
          </cell>
          <cell r="GS80">
            <v>4.1043482041084474</v>
          </cell>
          <cell r="GT80">
            <v>6.0098711263482159</v>
          </cell>
          <cell r="GU80">
            <v>2.1158612395448415</v>
          </cell>
          <cell r="GV80">
            <v>5.4030009802930721</v>
          </cell>
          <cell r="GW80">
            <v>2.4073603041556737</v>
          </cell>
          <cell r="GX80">
            <v>1.526037114648247</v>
          </cell>
          <cell r="GY80">
            <v>2.0124620266577011</v>
          </cell>
          <cell r="GZ80">
            <v>1.5516033014040431</v>
          </cell>
          <cell r="HA80">
            <v>2.5246823486061913</v>
          </cell>
          <cell r="HB80">
            <v>1.5913203242941876</v>
          </cell>
          <cell r="HC80">
            <v>4.606517754498654</v>
          </cell>
          <cell r="HD80">
            <v>4.4401876129733182</v>
          </cell>
          <cell r="HE80">
            <v>4.4862357485586131</v>
          </cell>
          <cell r="HF80">
            <v>5.2934251368057517</v>
          </cell>
          <cell r="HG80">
            <v>1.3449547092151874</v>
          </cell>
          <cell r="HH80">
            <v>1.9385700152375875</v>
          </cell>
          <cell r="HI80">
            <v>6.5961340739659562</v>
          </cell>
          <cell r="HJ80">
            <v>5.2602001306373438</v>
          </cell>
          <cell r="HK80">
            <v>3.6235649850216163</v>
          </cell>
          <cell r="HL80">
            <v>3.5936353363080968</v>
          </cell>
          <cell r="HM80">
            <v>6.7644560246294247</v>
          </cell>
          <cell r="HN80">
            <v>3.5527556327928664</v>
          </cell>
          <cell r="HO80">
            <v>11.478148777461968</v>
          </cell>
          <cell r="HP80">
            <v>5.9264314659098147</v>
          </cell>
          <cell r="HQ80">
            <v>7.4784460069321455</v>
          </cell>
          <cell r="HR80">
            <v>3.5561945286227967</v>
          </cell>
          <cell r="HS80">
            <v>8.3945291409962124</v>
          </cell>
          <cell r="HT80">
            <v>4.2411543899395951</v>
          </cell>
          <cell r="HU80">
            <v>2.5911312264983906</v>
          </cell>
          <cell r="HV80"/>
          <cell r="HW80"/>
        </row>
        <row r="81">
          <cell r="B81"/>
          <cell r="C81"/>
          <cell r="D81" t="str">
            <v>Produtos industriais</v>
          </cell>
          <cell r="E81">
            <v>0.30612264594967087</v>
          </cell>
          <cell r="F81">
            <v>-0.22049258982865183</v>
          </cell>
          <cell r="G81">
            <v>3.2966899195828034</v>
          </cell>
          <cell r="H81">
            <v>2.4792288324739076</v>
          </cell>
          <cell r="I81">
            <v>4.4977148256113253</v>
          </cell>
          <cell r="J81">
            <v>1.2639065969939338</v>
          </cell>
          <cell r="K81">
            <v>1.0735021858030223</v>
          </cell>
          <cell r="L81">
            <v>0.24770918879895021</v>
          </cell>
          <cell r="M81">
            <v>1.0157802325626193</v>
          </cell>
          <cell r="N81">
            <v>0.64518576918565884</v>
          </cell>
          <cell r="O81">
            <v>1.4404479381772859</v>
          </cell>
          <cell r="P81">
            <v>1.9513673770020148</v>
          </cell>
          <cell r="Q81">
            <v>1.1473771900019472</v>
          </cell>
          <cell r="R81">
            <v>3.2429116729063594</v>
          </cell>
          <cell r="S81">
            <v>3.0795667438842287</v>
          </cell>
          <cell r="T81">
            <v>5.1468177171841916</v>
          </cell>
          <cell r="U81">
            <v>3.3413778499191409</v>
          </cell>
          <cell r="V81">
            <v>3.9713960239547959</v>
          </cell>
          <cell r="W81">
            <v>4.0746647443558999</v>
          </cell>
          <cell r="X81">
            <v>4.1225069325229242</v>
          </cell>
          <cell r="Y81">
            <v>4.3352360276149682</v>
          </cell>
          <cell r="Z81">
            <v>5.9461233111810117</v>
          </cell>
          <cell r="AA81">
            <v>4.3387608934430659</v>
          </cell>
          <cell r="AB81">
            <v>5.8868721623757523</v>
          </cell>
          <cell r="AC81">
            <v>6.5353934799147169</v>
          </cell>
          <cell r="AD81">
            <v>4.5513708040415395</v>
          </cell>
          <cell r="AE81">
            <v>3.2066911018421251</v>
          </cell>
          <cell r="AF81">
            <v>-1.3117974949957159</v>
          </cell>
          <cell r="AG81">
            <v>-3.3512122752618723</v>
          </cell>
          <cell r="AH81">
            <v>1.9882277893340046</v>
          </cell>
          <cell r="AI81">
            <v>5.2606086889683752</v>
          </cell>
          <cell r="AJ81">
            <v>4.3067847745843011</v>
          </cell>
          <cell r="AK81">
            <v>4.2032328618611956</v>
          </cell>
          <cell r="AL81">
            <v>2.4430563929156506</v>
          </cell>
          <cell r="AM81">
            <v>3.4093553486979289</v>
          </cell>
          <cell r="AN81">
            <v>1.3443601359696515</v>
          </cell>
          <cell r="AO81">
            <v>2.8310619485773429</v>
          </cell>
          <cell r="AP81">
            <v>4.5573239200644053</v>
          </cell>
          <cell r="AQ81">
            <v>4.1623446930864247</v>
          </cell>
          <cell r="AR81">
            <v>3.5643887780019554</v>
          </cell>
          <cell r="AS81">
            <v>5.5332399143625679</v>
          </cell>
          <cell r="AT81">
            <v>3.2073623187304037</v>
          </cell>
          <cell r="AU81">
            <v>2.4158207682987864</v>
          </cell>
          <cell r="AV81">
            <v>1.2290565442278876</v>
          </cell>
          <cell r="AW81">
            <v>4.4117616016355612</v>
          </cell>
          <cell r="AX81">
            <v>4.2173305911526313</v>
          </cell>
          <cell r="AY81">
            <v>2.845350023089253</v>
          </cell>
          <cell r="AZ81">
            <v>1.9543331061305764</v>
          </cell>
          <cell r="BA81">
            <v>2.5054774867279122</v>
          </cell>
          <cell r="BB81">
            <v>3.8184139631334091</v>
          </cell>
          <cell r="BC81">
            <v>5.1719606421164741</v>
          </cell>
          <cell r="BD81">
            <v>4.1193010424062351</v>
          </cell>
          <cell r="BE81">
            <v>3.7200158901239888</v>
          </cell>
          <cell r="BF81">
            <v>4.5993823881192952</v>
          </cell>
          <cell r="BG81">
            <v>5.3623099081226542</v>
          </cell>
          <cell r="BH81">
            <v>4.4148289380686379</v>
          </cell>
          <cell r="BI81">
            <v>-0.66338979523293062</v>
          </cell>
          <cell r="BJ81">
            <v>7.05382195675719</v>
          </cell>
          <cell r="BK81">
            <v>5.2906183675139857</v>
          </cell>
          <cell r="BL81">
            <v>5.9126025028735114</v>
          </cell>
          <cell r="BM81">
            <v>3.9725295794899438</v>
          </cell>
          <cell r="BN81">
            <v>1.6101192173915138</v>
          </cell>
          <cell r="BO81">
            <v>1.1353177268369876</v>
          </cell>
          <cell r="BP81">
            <v>-0.65384780972075873</v>
          </cell>
          <cell r="BQ81">
            <v>-1.7661259630736481</v>
          </cell>
          <cell r="BR81">
            <v>-0.93965142053377804</v>
          </cell>
          <cell r="BS81">
            <v>-2.8675778667513612</v>
          </cell>
          <cell r="BT81">
            <v>6.5500177966106037</v>
          </cell>
          <cell r="BU81">
            <v>2.526624963674621</v>
          </cell>
          <cell r="BV81">
            <v>-9.1766159353084049</v>
          </cell>
          <cell r="BW81">
            <v>2.9924937041623707</v>
          </cell>
          <cell r="BX81">
            <v>5.1430137921860677</v>
          </cell>
          <cell r="BY81">
            <v>2.9703614150121638</v>
          </cell>
          <cell r="BZ81">
            <v>3.6323275205462693</v>
          </cell>
          <cell r="CA81">
            <v>4.9312839027282109</v>
          </cell>
          <cell r="CB81">
            <v>6.987618043143982</v>
          </cell>
          <cell r="CC81">
            <v>8.4450371282726877</v>
          </cell>
          <cell r="CD81">
            <v>6.6081433571880837</v>
          </cell>
          <cell r="CE81">
            <v>3.9315104832618175</v>
          </cell>
          <cell r="CF81">
            <v>3.9077229638564859</v>
          </cell>
          <cell r="CG81">
            <v>3.5266717280571669</v>
          </cell>
          <cell r="CH81">
            <v>2.4888621032145579</v>
          </cell>
          <cell r="CI81">
            <v>3.2227851019733862</v>
          </cell>
          <cell r="CJ81">
            <v>5.1186284159602735</v>
          </cell>
          <cell r="CK81">
            <v>5.5311582229614658</v>
          </cell>
          <cell r="CL81">
            <v>7.1329675535407659</v>
          </cell>
          <cell r="CM81">
            <v>6.491108027154894</v>
          </cell>
          <cell r="CN81">
            <v>6.6522023309911731</v>
          </cell>
          <cell r="CO81">
            <v>6.1631837456047407</v>
          </cell>
          <cell r="CP81">
            <v>4.8235974955995289</v>
          </cell>
          <cell r="CQ81">
            <v>6.0957379059969554</v>
          </cell>
          <cell r="CR81">
            <v>4.752030019232123</v>
          </cell>
          <cell r="CS81">
            <v>6.1395558364081495</v>
          </cell>
          <cell r="CT81">
            <v>4.5507171262348436</v>
          </cell>
          <cell r="CU81">
            <v>4.930517653103621</v>
          </cell>
          <cell r="CV81">
            <v>3.6106637311035712</v>
          </cell>
          <cell r="CW81">
            <v>4.0704894240273006</v>
          </cell>
          <cell r="CX81">
            <v>3.1710850289906887</v>
          </cell>
          <cell r="CY81">
            <v>0.59538028193395576</v>
          </cell>
          <cell r="CZ81">
            <v>2.7019961616311861</v>
          </cell>
          <cell r="DA81">
            <v>2.8949743140446458</v>
          </cell>
          <cell r="DB81">
            <v>6.5211158294055167</v>
          </cell>
          <cell r="DC81">
            <v>6.3279304609823015</v>
          </cell>
          <cell r="DD81">
            <v>6.6671769241117858</v>
          </cell>
          <cell r="DE81">
            <v>5.2656311766720023</v>
          </cell>
          <cell r="DF81">
            <v>8.2523781539450454</v>
          </cell>
          <cell r="DG81">
            <v>6.187416369515276</v>
          </cell>
          <cell r="DH81">
            <v>5.2962063456021298</v>
          </cell>
          <cell r="DI81">
            <v>4.9904030887641539</v>
          </cell>
          <cell r="DJ81">
            <v>6.5401577790729704</v>
          </cell>
          <cell r="DK81">
            <v>9.087796894236817</v>
          </cell>
          <cell r="DL81">
            <v>6.0450473684771566</v>
          </cell>
          <cell r="DM81">
            <v>6.643235216393677</v>
          </cell>
          <cell r="DN81">
            <v>9.2844450088778814</v>
          </cell>
          <cell r="DO81">
            <v>8.0373876417340568</v>
          </cell>
          <cell r="DP81">
            <v>3.0711314529442859</v>
          </cell>
          <cell r="DQ81">
            <v>8.3055842039870384</v>
          </cell>
          <cell r="DR81">
            <v>4.5164761694086479</v>
          </cell>
          <cell r="DS81">
            <v>5.0490111820056427</v>
          </cell>
          <cell r="DT81">
            <v>6.4015169454421823</v>
          </cell>
          <cell r="DU81">
            <v>-1.0107029333781838</v>
          </cell>
          <cell r="DV81">
            <v>1.1624404817643921</v>
          </cell>
          <cell r="DW81">
            <v>2.5955893387838529</v>
          </cell>
          <cell r="DX81">
            <v>1.671596533072119</v>
          </cell>
          <cell r="DY81">
            <v>1.8110241110742749</v>
          </cell>
          <cell r="DZ81">
            <v>-0.79311279136149437</v>
          </cell>
          <cell r="EA81">
            <v>-2.0287645370748066</v>
          </cell>
          <cell r="EB81">
            <v>0.14182736994195011</v>
          </cell>
          <cell r="EC81">
            <v>0.45877750268456907</v>
          </cell>
          <cell r="ED81">
            <v>-0.70133976003405962</v>
          </cell>
          <cell r="EE81">
            <v>0.91465128837889154</v>
          </cell>
          <cell r="EF81">
            <v>2.9619143522499058</v>
          </cell>
          <cell r="EG81">
            <v>1.5939302651059961</v>
          </cell>
          <cell r="EH81">
            <v>2.7487365224001366</v>
          </cell>
          <cell r="EI81">
            <v>0.77048131492112759</v>
          </cell>
          <cell r="EJ81">
            <v>2.2652922409461382</v>
          </cell>
          <cell r="EK81">
            <v>1.2995957954651942</v>
          </cell>
          <cell r="EL81">
            <v>-0.79351754352953208</v>
          </cell>
          <cell r="EM81">
            <v>2.0410702380294197</v>
          </cell>
          <cell r="EN81">
            <v>1.5592937333865677</v>
          </cell>
          <cell r="EO81">
            <v>1.1322682406977407</v>
          </cell>
          <cell r="EP81">
            <v>3.5311720612325246</v>
          </cell>
          <cell r="EQ81">
            <v>1.1753851547815657</v>
          </cell>
          <cell r="ER81">
            <v>1.3326325893274742</v>
          </cell>
          <cell r="ES81">
            <v>3.3899524241390395</v>
          </cell>
          <cell r="ET81">
            <v>4.2755594354820516</v>
          </cell>
          <cell r="EU81">
            <v>-7.5876259702757096</v>
          </cell>
          <cell r="EV81">
            <v>0.57566652887129521</v>
          </cell>
          <cell r="EW81">
            <v>4.1823959408276323E-2</v>
          </cell>
          <cell r="EX81">
            <v>-0.69387488144442955</v>
          </cell>
          <cell r="EY81">
            <v>7.0928972913197441</v>
          </cell>
          <cell r="EZ81">
            <v>6.894606834742433</v>
          </cell>
          <cell r="FA81">
            <v>-0.16519272154022246</v>
          </cell>
          <cell r="FB81">
            <v>1.705016937422414</v>
          </cell>
          <cell r="FC81">
            <v>-0.38161404803116739</v>
          </cell>
          <cell r="FD81">
            <v>2.8113153988191328</v>
          </cell>
          <cell r="FE81">
            <v>0.69893695776440268</v>
          </cell>
          <cell r="FF81">
            <v>1.0825316485855012</v>
          </cell>
          <cell r="FG81">
            <v>1.9198667848911555</v>
          </cell>
          <cell r="FH81">
            <v>-1.8821652623131513E-2</v>
          </cell>
          <cell r="FI81">
            <v>-0.92897914814216165</v>
          </cell>
          <cell r="FJ81">
            <v>0.90706446267930119</v>
          </cell>
          <cell r="FK81">
            <v>-0.27268486576822681</v>
          </cell>
          <cell r="FL81">
            <v>-6.8388960859136745</v>
          </cell>
          <cell r="FM81">
            <v>-1.3445345392700858</v>
          </cell>
          <cell r="FN81">
            <v>5.1561088979466945</v>
          </cell>
          <cell r="FO81">
            <v>7.3347340212870193</v>
          </cell>
          <cell r="FP81">
            <v>2.7700475523735548</v>
          </cell>
          <cell r="FQ81">
            <v>7.0932097676598289</v>
          </cell>
          <cell r="FR81">
            <v>8.9381237862251339</v>
          </cell>
          <cell r="FS81">
            <v>9.2241417864023418</v>
          </cell>
          <cell r="FT81">
            <v>7.6717074781364403</v>
          </cell>
          <cell r="FU81">
            <v>8.9670469240610515</v>
          </cell>
          <cell r="FV81">
            <v>8.260363140065536</v>
          </cell>
          <cell r="FW81">
            <v>10.307206286158134</v>
          </cell>
          <cell r="FX81">
            <v>7.9289549384846936</v>
          </cell>
          <cell r="FY81">
            <v>13.686136506962171</v>
          </cell>
          <cell r="FZ81">
            <v>12.268803563786975</v>
          </cell>
          <cell r="GA81">
            <v>13.273826668304494</v>
          </cell>
          <cell r="GB81">
            <v>12.228763566674033</v>
          </cell>
          <cell r="GC81">
            <v>14.917395563354489</v>
          </cell>
          <cell r="GD81">
            <v>14.452759854329457</v>
          </cell>
          <cell r="GE81">
            <v>14.188233728308532</v>
          </cell>
          <cell r="GF81">
            <v>13.485525171037338</v>
          </cell>
          <cell r="GG81">
            <v>16.413814281690392</v>
          </cell>
          <cell r="GH81">
            <v>12.605286437311761</v>
          </cell>
          <cell r="GI81">
            <v>15.537914861066596</v>
          </cell>
          <cell r="GJ81">
            <v>15.662190430883044</v>
          </cell>
          <cell r="GK81">
            <v>10.838055356883828</v>
          </cell>
          <cell r="GL81">
            <v>9.5435553286489494</v>
          </cell>
          <cell r="GM81">
            <v>3.7325661577500853</v>
          </cell>
          <cell r="GN81">
            <v>8.1829930683195755</v>
          </cell>
          <cell r="GO81">
            <v>3.3556863938835875</v>
          </cell>
          <cell r="GP81">
            <v>7.0794251935891737</v>
          </cell>
          <cell r="GQ81">
            <v>3.7726495865329781</v>
          </cell>
          <cell r="GR81">
            <v>9.4784699950400295</v>
          </cell>
          <cell r="GS81">
            <v>2.6002527947251792</v>
          </cell>
          <cell r="GT81">
            <v>5.1921016032895579</v>
          </cell>
          <cell r="GU81">
            <v>3.4412049327009271</v>
          </cell>
          <cell r="GV81">
            <v>3.3853740278834437</v>
          </cell>
          <cell r="GW81">
            <v>2.4537821993305187</v>
          </cell>
          <cell r="GX81">
            <v>-4.3968975822441649</v>
          </cell>
          <cell r="GY81">
            <v>6.3977920497786442</v>
          </cell>
          <cell r="GZ81">
            <v>1.6461737275144799</v>
          </cell>
          <cell r="HA81">
            <v>0.22754855710975619</v>
          </cell>
          <cell r="HB81">
            <v>-1.1498891240895688</v>
          </cell>
          <cell r="HC81">
            <v>-3.5522880026534978</v>
          </cell>
          <cell r="HD81">
            <v>-1.8650413893300168</v>
          </cell>
          <cell r="HE81">
            <v>4.1576698378524242</v>
          </cell>
          <cell r="HF81">
            <v>1.0463938168301752</v>
          </cell>
          <cell r="HG81">
            <v>-0.99088960845362806</v>
          </cell>
          <cell r="HH81">
            <v>0.54825528877901775</v>
          </cell>
          <cell r="HI81">
            <v>3.0475895920593246</v>
          </cell>
          <cell r="HJ81">
            <v>4.0694243761383575</v>
          </cell>
          <cell r="HK81">
            <v>8.4016838722602643</v>
          </cell>
          <cell r="HL81">
            <v>0.18607830159464811</v>
          </cell>
          <cell r="HM81">
            <v>4.4757460325959926</v>
          </cell>
          <cell r="HN81">
            <v>2.4065717451650528</v>
          </cell>
          <cell r="HO81">
            <v>4.9197959517985481</v>
          </cell>
          <cell r="HP81">
            <v>3.0395084325701873</v>
          </cell>
          <cell r="HQ81">
            <v>4.9183699588394916</v>
          </cell>
          <cell r="HR81">
            <v>3.4223359830848068</v>
          </cell>
          <cell r="HS81">
            <v>4.9809493988454818</v>
          </cell>
          <cell r="HT81">
            <v>5.5868616898968781</v>
          </cell>
          <cell r="HU81">
            <v>0.79501047659277901</v>
          </cell>
          <cell r="HV81"/>
          <cell r="HW81"/>
        </row>
        <row r="82">
          <cell r="B82" t="str">
            <v>MoM SAAR (0.35)</v>
          </cell>
          <cell r="C82"/>
          <cell r="D82" t="str">
            <v>Produtos industriais ex-combustíveis</v>
          </cell>
          <cell r="E82">
            <v>1.2767661443058671</v>
          </cell>
          <cell r="F82">
            <v>0.65985549906170604</v>
          </cell>
          <cell r="G82">
            <v>4.1668078128495267</v>
          </cell>
          <cell r="H82">
            <v>3.5352793433468719</v>
          </cell>
          <cell r="I82">
            <v>3.5399568754883148</v>
          </cell>
          <cell r="J82">
            <v>0.93198982086380511</v>
          </cell>
          <cell r="K82">
            <v>1.1196162070853575</v>
          </cell>
          <cell r="L82">
            <v>-0.96102669692079701</v>
          </cell>
          <cell r="M82">
            <v>-0.62820590718480673</v>
          </cell>
          <cell r="N82">
            <v>3.1678841934225943</v>
          </cell>
          <cell r="O82">
            <v>2.5468441376493018</v>
          </cell>
          <cell r="P82">
            <v>2.583455412754887</v>
          </cell>
          <cell r="Q82">
            <v>1.5810577750666681</v>
          </cell>
          <cell r="R82">
            <v>3.8223597328088488</v>
          </cell>
          <cell r="S82">
            <v>2.7038355643013006</v>
          </cell>
          <cell r="T82">
            <v>4.1745058638823309</v>
          </cell>
          <cell r="U82">
            <v>4.220588537118303</v>
          </cell>
          <cell r="V82">
            <v>4.1921167972063245</v>
          </cell>
          <cell r="W82">
            <v>3.5901385739869056</v>
          </cell>
          <cell r="X82">
            <v>4.4704059994905947</v>
          </cell>
          <cell r="Y82">
            <v>3.1314804008509896</v>
          </cell>
          <cell r="Z82">
            <v>5.8262246922808174</v>
          </cell>
          <cell r="AA82">
            <v>3.7884101199854143</v>
          </cell>
          <cell r="AB82">
            <v>5.7882885826681729</v>
          </cell>
          <cell r="AC82">
            <v>6.4344886036223272</v>
          </cell>
          <cell r="AD82">
            <v>5.0663073536456835</v>
          </cell>
          <cell r="AE82">
            <v>3.6827760006561192</v>
          </cell>
          <cell r="AF82">
            <v>-0.8158838555851986</v>
          </cell>
          <cell r="AG82">
            <v>-2.8371976341655056</v>
          </cell>
          <cell r="AH82">
            <v>1.6586686218360285</v>
          </cell>
          <cell r="AI82">
            <v>5.4287452003201082</v>
          </cell>
          <cell r="AJ82">
            <v>5.2025603961910747</v>
          </cell>
          <cell r="AK82">
            <v>3.8070175402502144</v>
          </cell>
          <cell r="AL82">
            <v>1.7501882352589888</v>
          </cell>
          <cell r="AM82">
            <v>3.0464447504725598</v>
          </cell>
          <cell r="AN82">
            <v>1.073441859095368</v>
          </cell>
          <cell r="AO82">
            <v>2.4481440060844903</v>
          </cell>
          <cell r="AP82">
            <v>3.3553541021893523</v>
          </cell>
          <cell r="AQ82">
            <v>3.5361623667469644</v>
          </cell>
          <cell r="AR82">
            <v>3.6543547648411021</v>
          </cell>
          <cell r="AS82">
            <v>3.9445386713539108</v>
          </cell>
          <cell r="AT82">
            <v>2.4636045291694444</v>
          </cell>
          <cell r="AU82">
            <v>4.8774955107782745</v>
          </cell>
          <cell r="AV82">
            <v>3.4823556784949972</v>
          </cell>
          <cell r="AW82">
            <v>4.3494484436156853</v>
          </cell>
          <cell r="AX82">
            <v>3.6347253657672809</v>
          </cell>
          <cell r="AY82">
            <v>2.883180462924571</v>
          </cell>
          <cell r="AZ82">
            <v>1.3022918964211101</v>
          </cell>
          <cell r="BA82">
            <v>2.4214955584045157</v>
          </cell>
          <cell r="BB82">
            <v>3.0525827948035129</v>
          </cell>
          <cell r="BC82">
            <v>4.8730078949175777</v>
          </cell>
          <cell r="BD82">
            <v>3.711690720567276</v>
          </cell>
          <cell r="BE82">
            <v>3.8241223160542717</v>
          </cell>
          <cell r="BF82">
            <v>4.1109519835659398</v>
          </cell>
          <cell r="BG82">
            <v>3.3356806796775942</v>
          </cell>
          <cell r="BH82">
            <v>2.0578721563469458</v>
          </cell>
          <cell r="BI82">
            <v>1.1629995109477989</v>
          </cell>
          <cell r="BJ82">
            <v>7.1149980226830252</v>
          </cell>
          <cell r="BK82">
            <v>4.7974618304199197</v>
          </cell>
          <cell r="BL82">
            <v>6.0106317466535728</v>
          </cell>
          <cell r="BM82">
            <v>3.4011288900479286</v>
          </cell>
          <cell r="BN82">
            <v>2.087873607945383</v>
          </cell>
          <cell r="BO82">
            <v>1.1653982682176007</v>
          </cell>
          <cell r="BP82">
            <v>-0.22801314913557746</v>
          </cell>
          <cell r="BQ82">
            <v>-0.35002100728081587</v>
          </cell>
          <cell r="BR82">
            <v>0.61865827088143988</v>
          </cell>
          <cell r="BS82">
            <v>-3.0416524145993264</v>
          </cell>
          <cell r="BT82">
            <v>6.7904319477255086</v>
          </cell>
          <cell r="BU82">
            <v>1.8909057361953217</v>
          </cell>
          <cell r="BV82">
            <v>-11.203124916699508</v>
          </cell>
          <cell r="BW82">
            <v>4.1112423724831899</v>
          </cell>
          <cell r="BX82">
            <v>5.6292881108835928</v>
          </cell>
          <cell r="BY82">
            <v>3.0212684170470823</v>
          </cell>
          <cell r="BZ82">
            <v>4.029547214453828</v>
          </cell>
          <cell r="CA82">
            <v>5.2006495110041584</v>
          </cell>
          <cell r="CB82">
            <v>7.2616212213166165</v>
          </cell>
          <cell r="CC82">
            <v>9.3823301414685716</v>
          </cell>
          <cell r="CD82">
            <v>6.5686587051682324</v>
          </cell>
          <cell r="CE82">
            <v>2.9078564180577473</v>
          </cell>
          <cell r="CF82">
            <v>3.9868570246814699</v>
          </cell>
          <cell r="CG82">
            <v>3.3388800552793612</v>
          </cell>
          <cell r="CH82">
            <v>2.7781759812317546</v>
          </cell>
          <cell r="CI82">
            <v>3.1507842244781443</v>
          </cell>
          <cell r="CJ82">
            <v>5.5660753671942018</v>
          </cell>
          <cell r="CK82">
            <v>5.9421813216425505</v>
          </cell>
          <cell r="CL82">
            <v>7.4478254539859847</v>
          </cell>
          <cell r="CM82">
            <v>7.2818898529938565</v>
          </cell>
          <cell r="CN82">
            <v>5.8218189950061969</v>
          </cell>
          <cell r="CO82">
            <v>6.8312473311441977</v>
          </cell>
          <cell r="CP82">
            <v>5.35068441965754</v>
          </cell>
          <cell r="CQ82">
            <v>4.8378214956516672</v>
          </cell>
          <cell r="CR82">
            <v>3.6919212613683214</v>
          </cell>
          <cell r="CS82">
            <v>6.2122483141773301</v>
          </cell>
          <cell r="CT82">
            <v>4.0494992881339584</v>
          </cell>
          <cell r="CU82">
            <v>4.9767944565602278</v>
          </cell>
          <cell r="CV82">
            <v>3.4493740696453017</v>
          </cell>
          <cell r="CW82">
            <v>3.9542615594576773</v>
          </cell>
          <cell r="CX82">
            <v>4.0198662436121282</v>
          </cell>
          <cell r="CY82">
            <v>2.4518059678677844</v>
          </cell>
          <cell r="CZ82">
            <v>3.1426395452811278</v>
          </cell>
          <cell r="DA82">
            <v>3.5738030137262911</v>
          </cell>
          <cell r="DB82">
            <v>4.9232622713379044</v>
          </cell>
          <cell r="DC82">
            <v>6.4452517911883973</v>
          </cell>
          <cell r="DD82">
            <v>6.3274959694096253</v>
          </cell>
          <cell r="DE82">
            <v>4.8063893030648046</v>
          </cell>
          <cell r="DF82">
            <v>6.8217159108507701</v>
          </cell>
          <cell r="DG82">
            <v>6.2780062577814704</v>
          </cell>
          <cell r="DH82">
            <v>5.2160499795322011</v>
          </cell>
          <cell r="DI82">
            <v>4.4559348685189377</v>
          </cell>
          <cell r="DJ82">
            <v>2.1661911530796942</v>
          </cell>
          <cell r="DK82">
            <v>7.7264253799798439</v>
          </cell>
          <cell r="DL82">
            <v>5.5124816967928183</v>
          </cell>
          <cell r="DM82">
            <v>6.2210533691652756</v>
          </cell>
          <cell r="DN82">
            <v>8.4436970666615991</v>
          </cell>
          <cell r="DO82">
            <v>6.9330681894806219</v>
          </cell>
          <cell r="DP82">
            <v>3.7522777753294321</v>
          </cell>
          <cell r="DQ82">
            <v>13.319329790624067</v>
          </cell>
          <cell r="DR82">
            <v>2.8135516778753811</v>
          </cell>
          <cell r="DS82">
            <v>4.4481659397378053</v>
          </cell>
          <cell r="DT82">
            <v>6.3825803862666959</v>
          </cell>
          <cell r="DU82">
            <v>-1.43251746953311</v>
          </cell>
          <cell r="DV82">
            <v>-0.9774013894591036</v>
          </cell>
          <cell r="DW82">
            <v>3.5637893666228422</v>
          </cell>
          <cell r="DX82">
            <v>1.7955037242811045</v>
          </cell>
          <cell r="DY82">
            <v>1.3399154203620185</v>
          </cell>
          <cell r="DZ82">
            <v>0.61837008468042143</v>
          </cell>
          <cell r="EA82">
            <v>-5.7707934041374642E-2</v>
          </cell>
          <cell r="EB82">
            <v>-0.2626696575331664</v>
          </cell>
          <cell r="EC82">
            <v>0.50900291549378096</v>
          </cell>
          <cell r="ED82">
            <v>-7.8405971579954326E-2</v>
          </cell>
          <cell r="EE82">
            <v>-0.62660745419161401</v>
          </cell>
          <cell r="EF82">
            <v>0.6138840070150593</v>
          </cell>
          <cell r="EG82">
            <v>1.7230643898057565</v>
          </cell>
          <cell r="EH82">
            <v>2.9716313035530675</v>
          </cell>
          <cell r="EI82">
            <v>2.0577926278249521</v>
          </cell>
          <cell r="EJ82">
            <v>3.0976456222433058E-2</v>
          </cell>
          <cell r="EK82">
            <v>0.19406554071295545</v>
          </cell>
          <cell r="EL82">
            <v>-0.66934330067601877</v>
          </cell>
          <cell r="EM82">
            <v>0.70828699883927015</v>
          </cell>
          <cell r="EN82">
            <v>1.1394991866460629</v>
          </cell>
          <cell r="EO82">
            <v>2.1786695173796176</v>
          </cell>
          <cell r="EP82">
            <v>7.9124273672206868E-2</v>
          </cell>
          <cell r="EQ82">
            <v>2.9962270662603316</v>
          </cell>
          <cell r="ER82">
            <v>4.1436986555810194</v>
          </cell>
          <cell r="ES82">
            <v>1.4570907366167489</v>
          </cell>
          <cell r="ET82">
            <v>2.6876555709650631</v>
          </cell>
          <cell r="EU82">
            <v>-4.3743119460827558</v>
          </cell>
          <cell r="EV82">
            <v>1.4730482168538543</v>
          </cell>
          <cell r="EW82">
            <v>0.79995864644031656</v>
          </cell>
          <cell r="EX82">
            <v>1.0735471979190123</v>
          </cell>
          <cell r="EY82">
            <v>2.3737101155996356</v>
          </cell>
          <cell r="EZ82">
            <v>4.5776333654794712</v>
          </cell>
          <cell r="FA82">
            <v>0.66697886909439319</v>
          </cell>
          <cell r="FB82">
            <v>3.4077647926106494</v>
          </cell>
          <cell r="FC82">
            <v>-0.2695094036019583</v>
          </cell>
          <cell r="FD82">
            <v>1.8085769327675507</v>
          </cell>
          <cell r="FE82">
            <v>1.0265618362937232</v>
          </cell>
          <cell r="FF82">
            <v>0.47622905224784517</v>
          </cell>
          <cell r="FG82">
            <v>4.5789269287480181</v>
          </cell>
          <cell r="FH82">
            <v>-4.4525114098290999</v>
          </cell>
          <cell r="FI82">
            <v>-1.8840939024312746</v>
          </cell>
          <cell r="FJ82">
            <v>1.5813715298233149</v>
          </cell>
          <cell r="FK82">
            <v>0.46285416272498026</v>
          </cell>
          <cell r="FL82">
            <v>-4.2896129679119213</v>
          </cell>
          <cell r="FM82">
            <v>2.2045541702627673</v>
          </cell>
          <cell r="FN82">
            <v>1.9800331781573135</v>
          </cell>
          <cell r="FO82">
            <v>5.4040328904745536</v>
          </cell>
          <cell r="FP82">
            <v>2.4695999443801782</v>
          </cell>
          <cell r="FQ82">
            <v>6.6027858962691539</v>
          </cell>
          <cell r="FR82">
            <v>8.9270825201517994</v>
          </cell>
          <cell r="FS82">
            <v>10.162291655228145</v>
          </cell>
          <cell r="FT82">
            <v>5.9818398196212001</v>
          </cell>
          <cell r="FU82">
            <v>8.1053921868990244</v>
          </cell>
          <cell r="FV82">
            <v>5.8066713310048499</v>
          </cell>
          <cell r="FW82">
            <v>6.2112521697098799</v>
          </cell>
          <cell r="FX82">
            <v>9.1494805693787669</v>
          </cell>
          <cell r="FY82">
            <v>10.619417667753936</v>
          </cell>
          <cell r="FZ82">
            <v>9.8724026223873551</v>
          </cell>
          <cell r="GA82">
            <v>11.87518349492413</v>
          </cell>
          <cell r="GB82">
            <v>10.606914184665129</v>
          </cell>
          <cell r="GC82">
            <v>12.818426276807074</v>
          </cell>
          <cell r="GD82">
            <v>13.654936064957354</v>
          </cell>
          <cell r="GE82">
            <v>12.397730668737822</v>
          </cell>
          <cell r="GF82">
            <v>15.126412797124928</v>
          </cell>
          <cell r="GG82">
            <v>18.137272144051281</v>
          </cell>
          <cell r="GH82">
            <v>15.673219439620695</v>
          </cell>
          <cell r="GI82">
            <v>15.815534740868543</v>
          </cell>
          <cell r="GJ82">
            <v>12.087290744728676</v>
          </cell>
          <cell r="GK82">
            <v>13.040151487501703</v>
          </cell>
          <cell r="GL82">
            <v>12.021274260040826</v>
          </cell>
          <cell r="GM82">
            <v>6.9525952081949498</v>
          </cell>
          <cell r="GN82">
            <v>12.672756387267611</v>
          </cell>
          <cell r="GO82">
            <v>7.1751449482636502</v>
          </cell>
          <cell r="GP82">
            <v>7.3536256268360205</v>
          </cell>
          <cell r="GQ82">
            <v>3.3649799993263656</v>
          </cell>
          <cell r="GR82">
            <v>9.6596146731211547</v>
          </cell>
          <cell r="GS82">
            <v>1.7345701116153691</v>
          </cell>
          <cell r="GT82">
            <v>5.623028035719031</v>
          </cell>
          <cell r="GU82">
            <v>3.442729213384581</v>
          </cell>
          <cell r="GV82">
            <v>4.2499095526332411</v>
          </cell>
          <cell r="GW82">
            <v>2.6867651849885164</v>
          </cell>
          <cell r="GX82">
            <v>-3.8376425241849859</v>
          </cell>
          <cell r="GY82">
            <v>3.951226714368488</v>
          </cell>
          <cell r="GZ82">
            <v>3.523452048208668</v>
          </cell>
          <cell r="HA82">
            <v>-0.5413072323360808</v>
          </cell>
          <cell r="HB82">
            <v>-0.58354955278613829</v>
          </cell>
          <cell r="HC82">
            <v>-1.7527027263448787</v>
          </cell>
          <cell r="HD82">
            <v>-1.2969359602060848</v>
          </cell>
          <cell r="HE82">
            <v>4.1855664069186957</v>
          </cell>
          <cell r="HF82">
            <v>0.1258265631884683</v>
          </cell>
          <cell r="HG82">
            <v>-0.65941876543506339</v>
          </cell>
          <cell r="HH82">
            <v>0.49348659148911622</v>
          </cell>
          <cell r="HI82">
            <v>2.5201986278791821</v>
          </cell>
          <cell r="HJ82">
            <v>3.0608634018772563</v>
          </cell>
          <cell r="HK82">
            <v>4.7146957121127002</v>
          </cell>
          <cell r="HL82">
            <v>0.84641615209288545</v>
          </cell>
          <cell r="HM82">
            <v>3.5319649389737009</v>
          </cell>
          <cell r="HN82">
            <v>2.7765763376408614</v>
          </cell>
          <cell r="HO82">
            <v>5.9603289441177765</v>
          </cell>
          <cell r="HP82">
            <v>2.7297579144700137</v>
          </cell>
          <cell r="HQ82">
            <v>4.0433945659979429</v>
          </cell>
          <cell r="HR82">
            <v>3.0129509699827679</v>
          </cell>
          <cell r="HS82">
            <v>5.4857606004060244</v>
          </cell>
          <cell r="HT82">
            <v>7.3576223432684884</v>
          </cell>
          <cell r="HU82">
            <v>0.35197663110588451</v>
          </cell>
          <cell r="HV82"/>
          <cell r="HW82"/>
        </row>
        <row r="83">
          <cell r="B83"/>
          <cell r="C83"/>
          <cell r="D83" t="str">
            <v>Veículos</v>
          </cell>
          <cell r="E83">
            <v>-0.59809601196606366</v>
          </cell>
          <cell r="F83">
            <v>-2.2746978684925807</v>
          </cell>
          <cell r="G83">
            <v>0.61845259166346978</v>
          </cell>
          <cell r="H83">
            <v>2.7205415648694924</v>
          </cell>
          <cell r="I83">
            <v>4.7712075486122671</v>
          </cell>
          <cell r="J83">
            <v>-0.23712419249083894</v>
          </cell>
          <cell r="K83">
            <v>0.42480360981768683</v>
          </cell>
          <cell r="L83">
            <v>0.56155210562620539</v>
          </cell>
          <cell r="M83">
            <v>-0.45850794844569975</v>
          </cell>
          <cell r="N83">
            <v>-0.21371933113589137</v>
          </cell>
          <cell r="O83">
            <v>1.1912334097366966</v>
          </cell>
          <cell r="P83">
            <v>0.95765942320109332</v>
          </cell>
          <cell r="Q83">
            <v>-1.4068364829410029</v>
          </cell>
          <cell r="R83">
            <v>0.95360756317197115</v>
          </cell>
          <cell r="S83">
            <v>5.0341170599477465</v>
          </cell>
          <cell r="T83">
            <v>4.7662875212709537</v>
          </cell>
          <cell r="U83">
            <v>6.2734001323173345</v>
          </cell>
          <cell r="V83">
            <v>4.9757309056114565</v>
          </cell>
          <cell r="W83">
            <v>1.6171822840836114</v>
          </cell>
          <cell r="X83">
            <v>-3.4265329772478168</v>
          </cell>
          <cell r="Y83">
            <v>5.8991328403102301</v>
          </cell>
          <cell r="Z83">
            <v>4.734647935222597</v>
          </cell>
          <cell r="AA83">
            <v>0.59385058887404796</v>
          </cell>
          <cell r="AB83">
            <v>-0.23938621377315883</v>
          </cell>
          <cell r="AC83">
            <v>-2.4310069437040625</v>
          </cell>
          <cell r="AD83">
            <v>-3.747494904502588</v>
          </cell>
          <cell r="AE83">
            <v>-5.8878060368901401</v>
          </cell>
          <cell r="AF83">
            <v>-17.330733933993741</v>
          </cell>
          <cell r="AG83">
            <v>-23.894664289267411</v>
          </cell>
          <cell r="AH83">
            <v>-7.5978817988804934</v>
          </cell>
          <cell r="AI83">
            <v>-3.1332571828241953</v>
          </cell>
          <cell r="AJ83">
            <v>-10.182358381160526</v>
          </cell>
          <cell r="AK83">
            <v>-5.9306789135532512</v>
          </cell>
          <cell r="AL83">
            <v>-6.1509729281508498</v>
          </cell>
          <cell r="AM83">
            <v>-3.6746602077022175</v>
          </cell>
          <cell r="AN83">
            <v>-3.2109212250409627</v>
          </cell>
          <cell r="AO83">
            <v>2.3819484146574865</v>
          </cell>
          <cell r="AP83">
            <v>4.885918225111709</v>
          </cell>
          <cell r="AQ83">
            <v>2.6536692801164179</v>
          </cell>
          <cell r="AR83">
            <v>2.0720068465820134</v>
          </cell>
          <cell r="AS83">
            <v>2.2008600514490411</v>
          </cell>
          <cell r="AT83">
            <v>2.3004176883010246</v>
          </cell>
          <cell r="AU83">
            <v>-1.8277049733774788</v>
          </cell>
          <cell r="AV83">
            <v>7.6114352299348553</v>
          </cell>
          <cell r="AW83">
            <v>5.7045588132220217</v>
          </cell>
          <cell r="AX83">
            <v>-3.2824456682333931</v>
          </cell>
          <cell r="AY83">
            <v>-4.2779024933512773</v>
          </cell>
          <cell r="AZ83">
            <v>-3.0385597753615627</v>
          </cell>
          <cell r="BA83">
            <v>-4.1708284910527738</v>
          </cell>
          <cell r="BB83">
            <v>-3.9721334897956382</v>
          </cell>
          <cell r="BC83">
            <v>1.5370259144720251</v>
          </cell>
          <cell r="BD83">
            <v>-2.6987758833467979</v>
          </cell>
          <cell r="BE83">
            <v>-0.80215977317089937</v>
          </cell>
          <cell r="BF83">
            <v>-1.8204257575198568</v>
          </cell>
          <cell r="BG83">
            <v>-3.5413354725944259</v>
          </cell>
          <cell r="BH83">
            <v>-1.4221352729125698</v>
          </cell>
          <cell r="BI83">
            <v>-6.1922911262011269</v>
          </cell>
          <cell r="BJ83">
            <v>1.8793430995323916</v>
          </cell>
          <cell r="BK83">
            <v>3.1247106818586161</v>
          </cell>
          <cell r="BL83">
            <v>-2.0842926983252141</v>
          </cell>
          <cell r="BM83">
            <v>0.57155883019932219</v>
          </cell>
          <cell r="BN83">
            <v>-2.7627395952518867</v>
          </cell>
          <cell r="BO83">
            <v>-5.5323901955448491</v>
          </cell>
          <cell r="BP83">
            <v>-1.9714638414419881</v>
          </cell>
          <cell r="BQ83">
            <v>-5.4077189428766133</v>
          </cell>
          <cell r="BR83">
            <v>-4.5158182513201268</v>
          </cell>
          <cell r="BS83">
            <v>-6.8612678796439894</v>
          </cell>
          <cell r="BT83">
            <v>-1.3514937071401505</v>
          </cell>
          <cell r="BU83">
            <v>-5.3309850218245458</v>
          </cell>
          <cell r="BV83">
            <v>-35.757802885298176</v>
          </cell>
          <cell r="BW83">
            <v>1.636052143400974</v>
          </cell>
          <cell r="BX83">
            <v>3.3573289137703455</v>
          </cell>
          <cell r="BY83">
            <v>-6.034399245218566</v>
          </cell>
          <cell r="BZ83">
            <v>-1.3523498943860233</v>
          </cell>
          <cell r="CA83">
            <v>3.2269103526787859</v>
          </cell>
          <cell r="CB83">
            <v>-0.35346566081358333</v>
          </cell>
          <cell r="CC83">
            <v>5.036541926118133</v>
          </cell>
          <cell r="CD83">
            <v>-0.15071219885517451</v>
          </cell>
          <cell r="CE83">
            <v>1.9278617014634563</v>
          </cell>
          <cell r="CF83">
            <v>0.61944653047643783</v>
          </cell>
          <cell r="CG83">
            <v>1.6108910734542405</v>
          </cell>
          <cell r="CH83">
            <v>3.1457131791192694</v>
          </cell>
          <cell r="CI83">
            <v>1.7303162310119689</v>
          </cell>
          <cell r="CJ83">
            <v>2.2982794775655577</v>
          </cell>
          <cell r="CK83">
            <v>2.1980290957586419</v>
          </cell>
          <cell r="CL83">
            <v>1.7958290291720402</v>
          </cell>
          <cell r="CM83">
            <v>2.4140535897427782</v>
          </cell>
          <cell r="CN83">
            <v>0.52664837091363381</v>
          </cell>
          <cell r="CO83">
            <v>1.5559907452637844</v>
          </cell>
          <cell r="CP83">
            <v>1.9934089462497724</v>
          </cell>
          <cell r="CQ83">
            <v>4.5340441573025458</v>
          </cell>
          <cell r="CR83">
            <v>4.6009366633267206</v>
          </cell>
          <cell r="CS83">
            <v>3.2531539126005953</v>
          </cell>
          <cell r="CT83">
            <v>3.0672218318553917</v>
          </cell>
          <cell r="CU83">
            <v>1.3502534998242481</v>
          </cell>
          <cell r="CV83">
            <v>0.78578756001854799</v>
          </cell>
          <cell r="CW83">
            <v>2.203552101035001</v>
          </cell>
          <cell r="CX83">
            <v>4.8284294244309081</v>
          </cell>
          <cell r="CY83">
            <v>-1.0865431613608507</v>
          </cell>
          <cell r="CZ83">
            <v>1.3216958667596828</v>
          </cell>
          <cell r="DA83">
            <v>11.238322887988318</v>
          </cell>
          <cell r="DB83">
            <v>8.2835366598747129</v>
          </cell>
          <cell r="DC83">
            <v>6.8409810136613487</v>
          </cell>
          <cell r="DD83">
            <v>2.254131404017798</v>
          </cell>
          <cell r="DE83">
            <v>4.9549989588596901</v>
          </cell>
          <cell r="DF83">
            <v>1.7263121915632667</v>
          </cell>
          <cell r="DG83">
            <v>5.177094209002675</v>
          </cell>
          <cell r="DH83">
            <v>-0.76499339828647805</v>
          </cell>
          <cell r="DI83">
            <v>4.7146335991665325</v>
          </cell>
          <cell r="DJ83">
            <v>-5.3389179402680611</v>
          </cell>
          <cell r="DK83">
            <v>-1.1433007911422521</v>
          </cell>
          <cell r="DL83">
            <v>-1.0055714334493047</v>
          </cell>
          <cell r="DM83">
            <v>-1.814012076696855</v>
          </cell>
          <cell r="DN83">
            <v>-5.5583550781364011E-3</v>
          </cell>
          <cell r="DO83">
            <v>-1.1327032240339321</v>
          </cell>
          <cell r="DP83">
            <v>3.7281591952943955</v>
          </cell>
          <cell r="DQ83">
            <v>7.5508648506462208</v>
          </cell>
          <cell r="DR83">
            <v>-3.0111978081925201</v>
          </cell>
          <cell r="DS83">
            <v>0.90955484633559536</v>
          </cell>
          <cell r="DT83">
            <v>8.9443134903836921</v>
          </cell>
          <cell r="DU83">
            <v>-3.6783074635387152</v>
          </cell>
          <cell r="DV83">
            <v>-3.1952531554661334</v>
          </cell>
          <cell r="DW83">
            <v>2.2981513908057423</v>
          </cell>
          <cell r="DX83">
            <v>-3.1503411507271295</v>
          </cell>
          <cell r="DY83">
            <v>-1.5711998031736272</v>
          </cell>
          <cell r="DZ83">
            <v>-1.6374042485212499</v>
          </cell>
          <cell r="EA83">
            <v>-2.284280350023721</v>
          </cell>
          <cell r="EB83">
            <v>1.2727559815587171</v>
          </cell>
          <cell r="EC83">
            <v>-4.5811794613772037</v>
          </cell>
          <cell r="ED83">
            <v>2.9369831471098422</v>
          </cell>
          <cell r="EE83">
            <v>-2.82771745443398</v>
          </cell>
          <cell r="EF83">
            <v>0.73945204003614151</v>
          </cell>
          <cell r="EG83">
            <v>-1.2720699495421002</v>
          </cell>
          <cell r="EH83">
            <v>4.5154168425870296</v>
          </cell>
          <cell r="EI83">
            <v>6.0330614137370731E-2</v>
          </cell>
          <cell r="EJ83">
            <v>3.575958028109369</v>
          </cell>
          <cell r="EK83">
            <v>1.3060073342272318</v>
          </cell>
          <cell r="EL83">
            <v>0.76457817566890185</v>
          </cell>
          <cell r="EM83">
            <v>-0.124032089638618</v>
          </cell>
          <cell r="EN83">
            <v>-1.4700502298298375</v>
          </cell>
          <cell r="EO83">
            <v>3.1039994736444356</v>
          </cell>
          <cell r="EP83">
            <v>-0.53778087521989448</v>
          </cell>
          <cell r="EQ83">
            <v>2.4081478442915483</v>
          </cell>
          <cell r="ER83">
            <v>1.1380187729176328</v>
          </cell>
          <cell r="ES83">
            <v>0.60586856799149302</v>
          </cell>
          <cell r="ET83">
            <v>2.3081715088858061</v>
          </cell>
          <cell r="EU83">
            <v>-2.6476800087219914</v>
          </cell>
          <cell r="EV83">
            <v>-0.37858003267781726</v>
          </cell>
          <cell r="EW83">
            <v>2.080393791566749</v>
          </cell>
          <cell r="EX83">
            <v>2.7794028467105676</v>
          </cell>
          <cell r="EY83">
            <v>0.63058591277165021</v>
          </cell>
          <cell r="EZ83">
            <v>2.3472107394267141</v>
          </cell>
          <cell r="FA83">
            <v>-1.0145294295179355</v>
          </cell>
          <cell r="FB83">
            <v>-1.1302003776928586</v>
          </cell>
          <cell r="FC83">
            <v>4.6964664873322022</v>
          </cell>
          <cell r="FD83">
            <v>2.0527085948204302</v>
          </cell>
          <cell r="FE83">
            <v>1.9885073039579879</v>
          </cell>
          <cell r="FF83">
            <v>-3.8448620895265861</v>
          </cell>
          <cell r="FG83">
            <v>-2.5432198357160729</v>
          </cell>
          <cell r="FH83">
            <v>-1.7208955524103118</v>
          </cell>
          <cell r="FI83">
            <v>-1.3569199685871496</v>
          </cell>
          <cell r="FJ83">
            <v>-0.25651087786727089</v>
          </cell>
          <cell r="FK83">
            <v>3.8553890196972844</v>
          </cell>
          <cell r="FL83">
            <v>-0.65219744547796665</v>
          </cell>
          <cell r="FM83">
            <v>4.0480983514545841</v>
          </cell>
          <cell r="FN83">
            <v>5.9273294260387956</v>
          </cell>
          <cell r="FO83">
            <v>4.3742749080087862</v>
          </cell>
          <cell r="FP83">
            <v>-1.4432030378273453E-2</v>
          </cell>
          <cell r="FQ83">
            <v>4.5993764634217058</v>
          </cell>
          <cell r="FR83">
            <v>8.1816357916522122</v>
          </cell>
          <cell r="FS83">
            <v>11.051798808018447</v>
          </cell>
          <cell r="FT83">
            <v>9.11779984513268</v>
          </cell>
          <cell r="FU83">
            <v>8.741719235345883</v>
          </cell>
          <cell r="FV83">
            <v>6.5994434424266899</v>
          </cell>
          <cell r="FW83">
            <v>10.382597062607118</v>
          </cell>
          <cell r="FX83">
            <v>14.574953444844581</v>
          </cell>
          <cell r="FY83">
            <v>14.420765593940502</v>
          </cell>
          <cell r="FZ83">
            <v>11.003991921610393</v>
          </cell>
          <cell r="GA83">
            <v>17.184763185536724</v>
          </cell>
          <cell r="GB83">
            <v>21.054259195184244</v>
          </cell>
          <cell r="GC83">
            <v>21.820570107253957</v>
          </cell>
          <cell r="GD83">
            <v>21.512114298848473</v>
          </cell>
          <cell r="GE83">
            <v>25.534131772722986</v>
          </cell>
          <cell r="GF83">
            <v>19.192497449224248</v>
          </cell>
          <cell r="GG83">
            <v>18.491880164093487</v>
          </cell>
          <cell r="GH83">
            <v>19.394207440077466</v>
          </cell>
          <cell r="GI83">
            <v>9.3707389296632471</v>
          </cell>
          <cell r="GJ83">
            <v>5.8011733680957178</v>
          </cell>
          <cell r="GK83">
            <v>11.738733877420543</v>
          </cell>
          <cell r="GL83">
            <v>14.565158962558073</v>
          </cell>
          <cell r="GM83">
            <v>2.5979336955763301</v>
          </cell>
          <cell r="GN83">
            <v>2.9312116795032779</v>
          </cell>
          <cell r="GO83">
            <v>9.3884619295508287E-2</v>
          </cell>
          <cell r="GP83">
            <v>0.45617570537280017</v>
          </cell>
          <cell r="GQ83">
            <v>-0.44804969308262343</v>
          </cell>
          <cell r="GR83">
            <v>1.9352475987419524</v>
          </cell>
          <cell r="GS83">
            <v>2.2768369048725248</v>
          </cell>
          <cell r="GT83">
            <v>1.8966598136759671</v>
          </cell>
          <cell r="GU83">
            <v>1.0932736293596861</v>
          </cell>
          <cell r="GV83">
            <v>3.8753872000637131</v>
          </cell>
          <cell r="GW83">
            <v>1.2886437242280948</v>
          </cell>
          <cell r="GX83">
            <v>-15.89874792097774</v>
          </cell>
          <cell r="GY83">
            <v>8.3131267461273808</v>
          </cell>
          <cell r="GZ83">
            <v>5.4930972374614129</v>
          </cell>
          <cell r="HA83">
            <v>0.94936705389829967</v>
          </cell>
          <cell r="HB83">
            <v>-1.9931857915793216</v>
          </cell>
          <cell r="HC83">
            <v>-2.951980627893505</v>
          </cell>
          <cell r="HD83">
            <v>-2.0336621781840591</v>
          </cell>
          <cell r="HE83">
            <v>-2.1126973198470722</v>
          </cell>
          <cell r="HF83">
            <v>0.97947598364811483</v>
          </cell>
          <cell r="HG83">
            <v>-1.6972603807453055</v>
          </cell>
          <cell r="HH83">
            <v>1.4246995895322812</v>
          </cell>
          <cell r="HI83">
            <v>3.7774385703999371</v>
          </cell>
          <cell r="HJ83">
            <v>2.4434790869514131</v>
          </cell>
          <cell r="HK83">
            <v>3.8537195191727989</v>
          </cell>
          <cell r="HL83">
            <v>-1.1434649793121849</v>
          </cell>
          <cell r="HM83">
            <v>1.8922688106539596</v>
          </cell>
          <cell r="HN83">
            <v>3.6514355418895406</v>
          </cell>
          <cell r="HO83">
            <v>2.8827731802796706</v>
          </cell>
          <cell r="HP83">
            <v>2.7561071397699664</v>
          </cell>
          <cell r="HQ83">
            <v>4.1878274725916356</v>
          </cell>
          <cell r="HR83">
            <v>2.4739007488904718</v>
          </cell>
          <cell r="HS83">
            <v>3.7539194458553879</v>
          </cell>
          <cell r="HT83">
            <v>2.821698127263943</v>
          </cell>
          <cell r="HU83">
            <v>0.58213027513164661</v>
          </cell>
          <cell r="HV83"/>
          <cell r="HW83"/>
        </row>
        <row r="84">
          <cell r="B84"/>
          <cell r="C84"/>
          <cell r="D84" t="str">
            <v>Vestuário</v>
          </cell>
          <cell r="E84">
            <v>4.7949212604200255</v>
          </cell>
          <cell r="F84">
            <v>3.3944846061119165</v>
          </cell>
          <cell r="G84">
            <v>6.5291366579970429</v>
          </cell>
          <cell r="H84">
            <v>7.7202088790926098</v>
          </cell>
          <cell r="I84">
            <v>3.8337173658041195</v>
          </cell>
          <cell r="J84">
            <v>3.0252206147257397</v>
          </cell>
          <cell r="K84">
            <v>4.534137564961128</v>
          </cell>
          <cell r="L84">
            <v>-2.4780998173745843</v>
          </cell>
          <cell r="M84">
            <v>0.53474119811245657</v>
          </cell>
          <cell r="N84">
            <v>12.103228273510609</v>
          </cell>
          <cell r="O84">
            <v>4.7453072156437202</v>
          </cell>
          <cell r="P84">
            <v>3.4520729460340647</v>
          </cell>
          <cell r="Q84">
            <v>5.1462091331547981</v>
          </cell>
          <cell r="R84">
            <v>4.4157250450749643</v>
          </cell>
          <cell r="S84">
            <v>5.1629175018753841</v>
          </cell>
          <cell r="T84">
            <v>3.9173133255891344</v>
          </cell>
          <cell r="U84">
            <v>4.8934625503432443</v>
          </cell>
          <cell r="V84">
            <v>5.206774964871002</v>
          </cell>
          <cell r="W84">
            <v>8.46374390620268</v>
          </cell>
          <cell r="X84">
            <v>12.221832581796193</v>
          </cell>
          <cell r="Y84">
            <v>4.4027709596987421</v>
          </cell>
          <cell r="Z84">
            <v>4.8675848831719861</v>
          </cell>
          <cell r="AA84">
            <v>6.573323589786682</v>
          </cell>
          <cell r="AB84">
            <v>8.7134958062429888</v>
          </cell>
          <cell r="AC84">
            <v>8.0102841377503751</v>
          </cell>
          <cell r="AD84">
            <v>11.512423203783271</v>
          </cell>
          <cell r="AE84">
            <v>7.0312157542009857</v>
          </cell>
          <cell r="AF84">
            <v>7.6897160689858026</v>
          </cell>
          <cell r="AG84">
            <v>5.5468254672500876</v>
          </cell>
          <cell r="AH84">
            <v>9.2310039341178225</v>
          </cell>
          <cell r="AI84">
            <v>7.4203113519120052</v>
          </cell>
          <cell r="AJ84">
            <v>6.4773631227253361</v>
          </cell>
          <cell r="AK84">
            <v>7.4295832203495422</v>
          </cell>
          <cell r="AL84">
            <v>5.6076849890965121</v>
          </cell>
          <cell r="AM84">
            <v>7.1181855785084736</v>
          </cell>
          <cell r="AN84">
            <v>5.2374531414009624</v>
          </cell>
          <cell r="AO84">
            <v>6.0068953000941292</v>
          </cell>
          <cell r="AP84">
            <v>3.133961118971726</v>
          </cell>
          <cell r="AQ84">
            <v>5.1403770566318627</v>
          </cell>
          <cell r="AR84">
            <v>4.8254883187324822</v>
          </cell>
          <cell r="AS84">
            <v>9.3343550731926399</v>
          </cell>
          <cell r="AT84">
            <v>5.4448257333273915</v>
          </cell>
          <cell r="AU84">
            <v>7.8491498581781798</v>
          </cell>
          <cell r="AV84">
            <v>9.511047977307129</v>
          </cell>
          <cell r="AW84">
            <v>5.2029150659818555</v>
          </cell>
          <cell r="AX84">
            <v>6.0973886642861999</v>
          </cell>
          <cell r="AY84">
            <v>6.7990784760335998</v>
          </cell>
          <cell r="AZ84">
            <v>5.7282345870654581</v>
          </cell>
          <cell r="BA84">
            <v>4.4565557629630064</v>
          </cell>
          <cell r="BB84">
            <v>6.0476068139351469</v>
          </cell>
          <cell r="BC84">
            <v>13.609004696509672</v>
          </cell>
          <cell r="BD84">
            <v>12.674191645167028</v>
          </cell>
          <cell r="BE84">
            <v>6.5464720958194249</v>
          </cell>
          <cell r="BF84">
            <v>8.8570562876119965</v>
          </cell>
          <cell r="BG84">
            <v>6.8606515924459472</v>
          </cell>
          <cell r="BH84">
            <v>12.160521765917707</v>
          </cell>
          <cell r="BI84">
            <v>9.0324472308293906</v>
          </cell>
          <cell r="BJ84">
            <v>14.72066787423492</v>
          </cell>
          <cell r="BK84">
            <v>8.599192400628894</v>
          </cell>
          <cell r="BL84">
            <v>12.267405124788326</v>
          </cell>
          <cell r="BM84">
            <v>8.2559112215581507</v>
          </cell>
          <cell r="BN84">
            <v>3.7172746316865215</v>
          </cell>
          <cell r="BO84">
            <v>4.2858189152578063</v>
          </cell>
          <cell r="BP84">
            <v>4.74077023381912</v>
          </cell>
          <cell r="BQ84">
            <v>6.6391186234553885</v>
          </cell>
          <cell r="BR84">
            <v>8.6109944317997531</v>
          </cell>
          <cell r="BS84">
            <v>-7.259533211781644</v>
          </cell>
          <cell r="BT84">
            <v>7.3042506452609217</v>
          </cell>
          <cell r="BU84">
            <v>5.1334172358644423</v>
          </cell>
          <cell r="BV84">
            <v>2.9932897532643779</v>
          </cell>
          <cell r="BW84">
            <v>8.1675905885504534</v>
          </cell>
          <cell r="BX84">
            <v>5.7860156961676097</v>
          </cell>
          <cell r="BY84">
            <v>8.9062169191927296</v>
          </cell>
          <cell r="BZ84">
            <v>8.1017503196677296</v>
          </cell>
          <cell r="CA84">
            <v>7.6296790541666439</v>
          </cell>
          <cell r="CB84">
            <v>8.136419692313595</v>
          </cell>
          <cell r="CC84">
            <v>6.6552763780251212E-2</v>
          </cell>
          <cell r="CD84">
            <v>18.167505715590778</v>
          </cell>
          <cell r="CE84">
            <v>1.3689986588256318</v>
          </cell>
          <cell r="CF84">
            <v>4.4925169804388929</v>
          </cell>
          <cell r="CG84">
            <v>4.2822746146453028</v>
          </cell>
          <cell r="CH84">
            <v>4.3699882913737866</v>
          </cell>
          <cell r="CI84">
            <v>2.7565999810554871</v>
          </cell>
          <cell r="CJ84">
            <v>4.3360318849119182</v>
          </cell>
          <cell r="CK84">
            <v>5.2267524598592132</v>
          </cell>
          <cell r="CL84">
            <v>8.7632376388556708</v>
          </cell>
          <cell r="CM84">
            <v>7.5790614985718321</v>
          </cell>
          <cell r="CN84">
            <v>3.7333660007443257</v>
          </cell>
          <cell r="CO84">
            <v>6.2289253406838014</v>
          </cell>
          <cell r="CP84">
            <v>3.9087446350139174</v>
          </cell>
          <cell r="CQ84">
            <v>2.9867642534660916</v>
          </cell>
          <cell r="CR84">
            <v>3.4576447082650645</v>
          </cell>
          <cell r="CS84">
            <v>3.7535019366621896</v>
          </cell>
          <cell r="CT84">
            <v>4.4129028565982082</v>
          </cell>
          <cell r="CU84">
            <v>4.8142718545148</v>
          </cell>
          <cell r="CV84">
            <v>1.0479969872697552</v>
          </cell>
          <cell r="CW84">
            <v>4.4746488261640422</v>
          </cell>
          <cell r="CX84">
            <v>2.6315625240741696</v>
          </cell>
          <cell r="CY84">
            <v>2.2494917720573966</v>
          </cell>
          <cell r="CZ84">
            <v>3.9027468358156909</v>
          </cell>
          <cell r="DA84">
            <v>0.73318150072863375</v>
          </cell>
          <cell r="DB84">
            <v>2.8220753129446052E-2</v>
          </cell>
          <cell r="DC84">
            <v>6.1325883649506068</v>
          </cell>
          <cell r="DD84">
            <v>9.5808088347452411</v>
          </cell>
          <cell r="DE84">
            <v>0.56624692422771261</v>
          </cell>
          <cell r="DF84">
            <v>6.139586112393161</v>
          </cell>
          <cell r="DG84">
            <v>3.9138280838427022</v>
          </cell>
          <cell r="DH84">
            <v>4.6217130152663657</v>
          </cell>
          <cell r="DI84">
            <v>3.9097045322626656</v>
          </cell>
          <cell r="DJ84">
            <v>3.4334373882251015</v>
          </cell>
          <cell r="DK84">
            <v>8.122704003233622</v>
          </cell>
          <cell r="DL84">
            <v>7.0726326019380963</v>
          </cell>
          <cell r="DM84">
            <v>7.4348899381176352</v>
          </cell>
          <cell r="DN84">
            <v>9.3538398427228628</v>
          </cell>
          <cell r="DO84">
            <v>7.0304249059804249</v>
          </cell>
          <cell r="DP84">
            <v>3.1823106055673946</v>
          </cell>
          <cell r="DQ84">
            <v>4.3063370159575243</v>
          </cell>
          <cell r="DR84">
            <v>3.2414681584711786</v>
          </cell>
          <cell r="DS84">
            <v>3.2502793767279741</v>
          </cell>
          <cell r="DT84">
            <v>2.8743019228399902</v>
          </cell>
          <cell r="DU84">
            <v>3.5776297544076527</v>
          </cell>
          <cell r="DV84">
            <v>0.86624626061583854</v>
          </cell>
          <cell r="DW84">
            <v>1.5035460697880154</v>
          </cell>
          <cell r="DX84">
            <v>-3.0587950355294851</v>
          </cell>
          <cell r="DY84">
            <v>6.0191457378720372</v>
          </cell>
          <cell r="DZ84">
            <v>3.9709326162437293</v>
          </cell>
          <cell r="EA84">
            <v>-3.4080823908599882</v>
          </cell>
          <cell r="EB84">
            <v>4.1293704569844891</v>
          </cell>
          <cell r="EC84">
            <v>5.820232886246842</v>
          </cell>
          <cell r="ED84">
            <v>2.448188479446344</v>
          </cell>
          <cell r="EE84">
            <v>2.443616637901556</v>
          </cell>
          <cell r="EF84">
            <v>3.7548657011489155</v>
          </cell>
          <cell r="EG84">
            <v>2.3433683250927686</v>
          </cell>
          <cell r="EH84">
            <v>3.5535914053225923</v>
          </cell>
          <cell r="EI84">
            <v>1.0068495847824153</v>
          </cell>
          <cell r="EJ84">
            <v>3.5301370109147854</v>
          </cell>
          <cell r="EK84">
            <v>-2.1775322799073535</v>
          </cell>
          <cell r="EL84">
            <v>0.74989845196189719</v>
          </cell>
          <cell r="EM84">
            <v>1.2868772622357909</v>
          </cell>
          <cell r="EN84">
            <v>6.1706884405544145</v>
          </cell>
          <cell r="EO84">
            <v>1.8726890009935317</v>
          </cell>
          <cell r="EP84">
            <v>-1.9575146481447092</v>
          </cell>
          <cell r="EQ84">
            <v>-0.15561274195093233</v>
          </cell>
          <cell r="ER84">
            <v>1.9075711837873968</v>
          </cell>
          <cell r="ES84">
            <v>-0.41516663686134336</v>
          </cell>
          <cell r="ET84">
            <v>-1.9226260185336059</v>
          </cell>
          <cell r="EU84">
            <v>-4.7374704226220246</v>
          </cell>
          <cell r="EV84">
            <v>7.8554269944344668</v>
          </cell>
          <cell r="EW84">
            <v>-5.2516516044492789</v>
          </cell>
          <cell r="EX84">
            <v>1.8316164259048549</v>
          </cell>
          <cell r="EY84">
            <v>2.2379830553848734</v>
          </cell>
          <cell r="EZ84">
            <v>0.93831231597611975</v>
          </cell>
          <cell r="FA84">
            <v>0.13145482687298227</v>
          </cell>
          <cell r="FB84">
            <v>3.4406967860018938</v>
          </cell>
          <cell r="FC84">
            <v>0.40313930956369859</v>
          </cell>
          <cell r="FD84">
            <v>1.9239259934621202</v>
          </cell>
          <cell r="FE84">
            <v>3.7393809520507517</v>
          </cell>
          <cell r="FF84">
            <v>0.95194251308676314</v>
          </cell>
          <cell r="FG84">
            <v>5.0041795793114119</v>
          </cell>
          <cell r="FH84">
            <v>-5.7108320641422949</v>
          </cell>
          <cell r="FI84">
            <v>1.7585116493713144</v>
          </cell>
          <cell r="FJ84">
            <v>-2.3086046453303055</v>
          </cell>
          <cell r="FK84">
            <v>-0.75278888701949143</v>
          </cell>
          <cell r="FL84">
            <v>9.1275774974945989E-2</v>
          </cell>
          <cell r="FM84">
            <v>-9.433940571817061</v>
          </cell>
          <cell r="FN84">
            <v>-6.1784715202148703</v>
          </cell>
          <cell r="FO84">
            <v>0.25229626332361477</v>
          </cell>
          <cell r="FP84">
            <v>-10.133903330191714</v>
          </cell>
          <cell r="FQ84">
            <v>5.237030305935761</v>
          </cell>
          <cell r="FR84">
            <v>6.8650126961658202</v>
          </cell>
          <cell r="FS84">
            <v>1.9168983529086461</v>
          </cell>
          <cell r="FT84">
            <v>0.97692876636179449</v>
          </cell>
          <cell r="FU84">
            <v>5.9088473315266157</v>
          </cell>
          <cell r="FV84">
            <v>12.390162128196039</v>
          </cell>
          <cell r="FW84">
            <v>0.62472819121886403</v>
          </cell>
          <cell r="FX84">
            <v>4.3405541014485749</v>
          </cell>
          <cell r="FY84">
            <v>9.0053531236373203</v>
          </cell>
          <cell r="FZ84">
            <v>14.375499285196639</v>
          </cell>
          <cell r="GA84">
            <v>13.333562471024266</v>
          </cell>
          <cell r="GB84">
            <v>11.061902450037735</v>
          </cell>
          <cell r="GC84">
            <v>4.3798179449077139</v>
          </cell>
          <cell r="GD84">
            <v>16.503652459036914</v>
          </cell>
          <cell r="GE84">
            <v>13.842930288086833</v>
          </cell>
          <cell r="GF84">
            <v>19.384354120365273</v>
          </cell>
          <cell r="GG84">
            <v>20.875663531006069</v>
          </cell>
          <cell r="GH84">
            <v>19.598926255522059</v>
          </cell>
          <cell r="GI84">
            <v>21.717461819146152</v>
          </cell>
          <cell r="GJ84">
            <v>13.905179659412738</v>
          </cell>
          <cell r="GK84">
            <v>25.787846778776995</v>
          </cell>
          <cell r="GL84">
            <v>20.603601079281958</v>
          </cell>
          <cell r="GM84">
            <v>13.697548767320853</v>
          </cell>
          <cell r="GN84">
            <v>19.898764969979894</v>
          </cell>
          <cell r="GO84">
            <v>23.827554619557617</v>
          </cell>
          <cell r="GP84">
            <v>9.7193587471839464</v>
          </cell>
          <cell r="GQ84">
            <v>16.724921328922761</v>
          </cell>
          <cell r="GR84">
            <v>10.977366551253056</v>
          </cell>
          <cell r="GS84">
            <v>2.8651004102995472</v>
          </cell>
          <cell r="GT84">
            <v>4.6247381684550959</v>
          </cell>
          <cell r="GU84">
            <v>2.6830827617346102</v>
          </cell>
          <cell r="GV84">
            <v>6.6558107614290662</v>
          </cell>
          <cell r="GW84">
            <v>3.4962341648535187</v>
          </cell>
          <cell r="GX84">
            <v>3.5189874621421922</v>
          </cell>
          <cell r="GY84">
            <v>2.9211676610812987</v>
          </cell>
          <cell r="GZ84">
            <v>4.2870152415535046</v>
          </cell>
          <cell r="HA84">
            <v>4.5314693776798123</v>
          </cell>
          <cell r="HB84">
            <v>1.1326670557808995</v>
          </cell>
          <cell r="HC84">
            <v>-1.4017317175934352</v>
          </cell>
          <cell r="HD84">
            <v>-0.13157029505397588</v>
          </cell>
          <cell r="HE84">
            <v>8.3867869568780264</v>
          </cell>
          <cell r="HF84">
            <v>1.8748114123296773</v>
          </cell>
          <cell r="HG84">
            <v>2.8097866318717024E-3</v>
          </cell>
          <cell r="HH84">
            <v>2.5995627718639298</v>
          </cell>
          <cell r="HI84">
            <v>3.9135409272740986</v>
          </cell>
          <cell r="HJ84">
            <v>-0.21749068739474353</v>
          </cell>
          <cell r="HK84">
            <v>5.659040596001617</v>
          </cell>
          <cell r="HL84">
            <v>2.3692850518866493</v>
          </cell>
          <cell r="HM84">
            <v>1.590600904893563</v>
          </cell>
          <cell r="HN84">
            <v>0.97586877316004461</v>
          </cell>
          <cell r="HO84">
            <v>1.6644311071778475</v>
          </cell>
          <cell r="HP84">
            <v>4.8857323861137445</v>
          </cell>
          <cell r="HQ84">
            <v>4.7838249276646536</v>
          </cell>
          <cell r="HR84">
            <v>7.1568351344391203</v>
          </cell>
          <cell r="HS84">
            <v>7.3490228246444076</v>
          </cell>
          <cell r="HT84">
            <v>7.8163969049960258</v>
          </cell>
          <cell r="HU84">
            <v>2.7072831678860467</v>
          </cell>
          <cell r="HV84"/>
          <cell r="HW84"/>
        </row>
        <row r="85">
          <cell r="B85"/>
          <cell r="C85"/>
          <cell r="D85" t="str">
            <v>Móveis e utensílios</v>
          </cell>
          <cell r="E85">
            <v>3.786316729849176</v>
          </cell>
          <cell r="F85">
            <v>-8.1462844096710683</v>
          </cell>
          <cell r="G85">
            <v>-1.0081740207023273</v>
          </cell>
          <cell r="H85">
            <v>2.7868674969531781</v>
          </cell>
          <cell r="I85">
            <v>7.54383487403571</v>
          </cell>
          <cell r="J85">
            <v>-3.370084272015319</v>
          </cell>
          <cell r="K85">
            <v>-6.1456673169774376</v>
          </cell>
          <cell r="L85">
            <v>0.6492344028331587</v>
          </cell>
          <cell r="M85">
            <v>-3.6860358419472732</v>
          </cell>
          <cell r="N85">
            <v>-7.1532298984368481</v>
          </cell>
          <cell r="O85">
            <v>-0.60676310008774692</v>
          </cell>
          <cell r="P85">
            <v>1.8502530831376589</v>
          </cell>
          <cell r="Q85">
            <v>3.7555749160522538</v>
          </cell>
          <cell r="R85">
            <v>2.6534910131946816</v>
          </cell>
          <cell r="S85">
            <v>1.3150239307618108</v>
          </cell>
          <cell r="T85">
            <v>4.3438543616111502</v>
          </cell>
          <cell r="U85">
            <v>3.1608851526424786</v>
          </cell>
          <cell r="V85">
            <v>4.1015214616115401</v>
          </cell>
          <cell r="W85">
            <v>1.0641670977732218</v>
          </cell>
          <cell r="X85">
            <v>13.324282665277451</v>
          </cell>
          <cell r="Y85">
            <v>3.0424050877383451</v>
          </cell>
          <cell r="Z85">
            <v>8.1361860260768424</v>
          </cell>
          <cell r="AA85">
            <v>4.8774774190640642</v>
          </cell>
          <cell r="AB85">
            <v>5.2076025008356481</v>
          </cell>
          <cell r="AC85">
            <v>3.4536544804590221</v>
          </cell>
          <cell r="AD85">
            <v>10.171462696749515</v>
          </cell>
          <cell r="AE85">
            <v>7.3564065108343613</v>
          </cell>
          <cell r="AF85">
            <v>3.5927103554588342</v>
          </cell>
          <cell r="AG85">
            <v>8.2131065422517793</v>
          </cell>
          <cell r="AH85">
            <v>5.7436472427580014</v>
          </cell>
          <cell r="AI85">
            <v>6.085213503369431</v>
          </cell>
          <cell r="AJ85">
            <v>2.1049810887868716</v>
          </cell>
          <cell r="AK85">
            <v>13.322623863738997</v>
          </cell>
          <cell r="AL85">
            <v>25.060041953064456</v>
          </cell>
          <cell r="AM85">
            <v>16.872620652640506</v>
          </cell>
          <cell r="AN85">
            <v>-4.8196526320110138</v>
          </cell>
          <cell r="AO85">
            <v>6.6889505455761054</v>
          </cell>
          <cell r="AP85">
            <v>2.5605820557801309</v>
          </cell>
          <cell r="AQ85">
            <v>7.8666849391598674</v>
          </cell>
          <cell r="AR85">
            <v>6.4973873400073501</v>
          </cell>
          <cell r="AS85">
            <v>4.1843000180666934</v>
          </cell>
          <cell r="AT85">
            <v>3.4697992661210577</v>
          </cell>
          <cell r="AU85">
            <v>7.7112268978449521</v>
          </cell>
          <cell r="AV85">
            <v>2.4817181265237593</v>
          </cell>
          <cell r="AW85">
            <v>10.344196336907345</v>
          </cell>
          <cell r="AX85">
            <v>4.8114261321773739</v>
          </cell>
          <cell r="AY85">
            <v>4.11698887787621</v>
          </cell>
          <cell r="AZ85">
            <v>7.7094025034147364</v>
          </cell>
          <cell r="BA85">
            <v>10.083605705930736</v>
          </cell>
          <cell r="BB85">
            <v>12.075440156207179</v>
          </cell>
          <cell r="BC85">
            <v>6.9611809441469319</v>
          </cell>
          <cell r="BD85">
            <v>10.16281325450818</v>
          </cell>
          <cell r="BE85">
            <v>5.4046467042076642</v>
          </cell>
          <cell r="BF85">
            <v>6.4616695917775218</v>
          </cell>
          <cell r="BG85">
            <v>8.9265937349502451</v>
          </cell>
          <cell r="BH85">
            <v>3.2881725783172584</v>
          </cell>
          <cell r="BI85">
            <v>2.0329384073539529</v>
          </cell>
          <cell r="BJ85">
            <v>3.8812079349866053</v>
          </cell>
          <cell r="BK85">
            <v>6.1782638602334146</v>
          </cell>
          <cell r="BL85">
            <v>0.43484381440875097</v>
          </cell>
          <cell r="BM85">
            <v>1.2912406162957097</v>
          </cell>
          <cell r="BN85">
            <v>-1.0632605324348106</v>
          </cell>
          <cell r="BO85">
            <v>0.75149749061667137</v>
          </cell>
          <cell r="BP85">
            <v>-0.91847237830037898</v>
          </cell>
          <cell r="BQ85">
            <v>-0.46748241939135937</v>
          </cell>
          <cell r="BR85">
            <v>7.4607938696549922</v>
          </cell>
          <cell r="BS85">
            <v>0.93655058990857754</v>
          </cell>
          <cell r="BT85">
            <v>-0.45911329288674096</v>
          </cell>
          <cell r="BU85">
            <v>-0.24016346313742076</v>
          </cell>
          <cell r="BV85">
            <v>3.3382938000099358</v>
          </cell>
          <cell r="BW85">
            <v>1.2465861575136046</v>
          </cell>
          <cell r="BX85">
            <v>5.629963516130104</v>
          </cell>
          <cell r="BY85">
            <v>7.2443452307306586</v>
          </cell>
          <cell r="BZ85">
            <v>4.7156740757807967</v>
          </cell>
          <cell r="CA85">
            <v>11.570335239339926</v>
          </cell>
          <cell r="CB85">
            <v>2.9482710124655966</v>
          </cell>
          <cell r="CC85">
            <v>11.737249784178843</v>
          </cell>
          <cell r="CD85">
            <v>5.3253725910528544</v>
          </cell>
          <cell r="CE85">
            <v>0.94015135764186653</v>
          </cell>
          <cell r="CF85">
            <v>19.831474344767599</v>
          </cell>
          <cell r="CG85">
            <v>6.2652146692208817</v>
          </cell>
          <cell r="CH85">
            <v>4.7837587645452402</v>
          </cell>
          <cell r="CI85">
            <v>6.2506784232596857</v>
          </cell>
          <cell r="CJ85">
            <v>8.3533658865912059</v>
          </cell>
          <cell r="CK85">
            <v>3.8597690624738021</v>
          </cell>
          <cell r="CL85">
            <v>12.010118725773751</v>
          </cell>
          <cell r="CM85">
            <v>6.2250805757515053</v>
          </cell>
          <cell r="CN85">
            <v>12.997435795573509</v>
          </cell>
          <cell r="CO85">
            <v>4.3937922284102342</v>
          </cell>
          <cell r="CP85">
            <v>11.338594012285668</v>
          </cell>
          <cell r="CQ85">
            <v>8.0917700343269701</v>
          </cell>
          <cell r="CR85">
            <v>4.8703018245330298</v>
          </cell>
          <cell r="CS85">
            <v>7.4431693917473467</v>
          </cell>
          <cell r="CT85">
            <v>5.367404395498653</v>
          </cell>
          <cell r="CU85">
            <v>11.891727800712658</v>
          </cell>
          <cell r="CV85">
            <v>8.8491460083690185</v>
          </cell>
          <cell r="CW85">
            <v>4.7891468759224267</v>
          </cell>
          <cell r="CX85">
            <v>1.6837994984530695</v>
          </cell>
          <cell r="CY85">
            <v>0.74881175375382725</v>
          </cell>
          <cell r="CZ85">
            <v>4.2981002122566281</v>
          </cell>
          <cell r="DA85">
            <v>7.0005321634628359</v>
          </cell>
          <cell r="DB85">
            <v>5.5178619874660484</v>
          </cell>
          <cell r="DC85">
            <v>5.7977197291858147</v>
          </cell>
          <cell r="DD85">
            <v>13.696417224471475</v>
          </cell>
          <cell r="DE85">
            <v>6.1839127985183069</v>
          </cell>
          <cell r="DF85">
            <v>10.967930669669613</v>
          </cell>
          <cell r="DG85">
            <v>14.854680477936625</v>
          </cell>
          <cell r="DH85">
            <v>-2.9819215158868673</v>
          </cell>
          <cell r="DI85">
            <v>8.8340857392508809</v>
          </cell>
          <cell r="DJ85">
            <v>7.4043530461702431</v>
          </cell>
          <cell r="DK85">
            <v>2.995432085619683</v>
          </cell>
          <cell r="DL85">
            <v>1.9589565520058159</v>
          </cell>
          <cell r="DM85">
            <v>2.7055952597442285</v>
          </cell>
          <cell r="DN85">
            <v>0.53972399479323485</v>
          </cell>
          <cell r="DO85">
            <v>2.9700509738070053</v>
          </cell>
          <cell r="DP85">
            <v>2.6009029041320133</v>
          </cell>
          <cell r="DQ85">
            <v>1.9838680458063322</v>
          </cell>
          <cell r="DR85">
            <v>4.8559964939294531</v>
          </cell>
          <cell r="DS85">
            <v>5.7383340958358389</v>
          </cell>
          <cell r="DT85">
            <v>-2.9868872972122489</v>
          </cell>
          <cell r="DU85">
            <v>-0.10366176099340407</v>
          </cell>
          <cell r="DV85">
            <v>-1.6222509112355823</v>
          </cell>
          <cell r="DW85">
            <v>3.3330546296422625</v>
          </cell>
          <cell r="DX85">
            <v>3.254386227673308</v>
          </cell>
          <cell r="DY85">
            <v>0.47860162423521047</v>
          </cell>
          <cell r="DZ85">
            <v>5.8428615876202912</v>
          </cell>
          <cell r="EA85">
            <v>-2.0959996573996733</v>
          </cell>
          <cell r="EB85">
            <v>-0.30825058427278407</v>
          </cell>
          <cell r="EC85">
            <v>-1.3560940674478417</v>
          </cell>
          <cell r="ED85">
            <v>-1.2023665333143754</v>
          </cell>
          <cell r="EE85">
            <v>-2.3145992572726044</v>
          </cell>
          <cell r="EF85">
            <v>1.3445645887119042</v>
          </cell>
          <cell r="EG85">
            <v>3.4331678086610253</v>
          </cell>
          <cell r="EH85">
            <v>-3.3562917766168141</v>
          </cell>
          <cell r="EI85">
            <v>-1.3855989422569479</v>
          </cell>
          <cell r="EJ85">
            <v>-1.5119592493170728</v>
          </cell>
          <cell r="EK85">
            <v>0.11331213911995519</v>
          </cell>
          <cell r="EL85">
            <v>-2.3351264094122541</v>
          </cell>
          <cell r="EM85">
            <v>2.052973321702467</v>
          </cell>
          <cell r="EN85">
            <v>5.2029793384035514</v>
          </cell>
          <cell r="EO85">
            <v>7.5298911355666576</v>
          </cell>
          <cell r="EP85">
            <v>4.051115197629727</v>
          </cell>
          <cell r="EQ85">
            <v>6.8364657314219102</v>
          </cell>
          <cell r="ER85">
            <v>2.3250624179499795</v>
          </cell>
          <cell r="ES85">
            <v>4.0779606733069613</v>
          </cell>
          <cell r="ET85">
            <v>5.8172448824581551</v>
          </cell>
          <cell r="EU85">
            <v>6.0602842486652264</v>
          </cell>
          <cell r="EV85">
            <v>3.3304293555199678</v>
          </cell>
          <cell r="EW85">
            <v>-0.28961672334534683</v>
          </cell>
          <cell r="EX85">
            <v>0.87898692355219055</v>
          </cell>
          <cell r="EY85">
            <v>4.1885898160286104</v>
          </cell>
          <cell r="EZ85">
            <v>-2.5059229343913358</v>
          </cell>
          <cell r="FA85">
            <v>2.2379167776290103</v>
          </cell>
          <cell r="FB85">
            <v>2.9043425278634203</v>
          </cell>
          <cell r="FC85">
            <v>3.6981088438773781</v>
          </cell>
          <cell r="FD85">
            <v>1.709264940217281</v>
          </cell>
          <cell r="FE85">
            <v>0.81663698461611034</v>
          </cell>
          <cell r="FF85">
            <v>-5.2326892478878193</v>
          </cell>
          <cell r="FG85">
            <v>-6.8688132187310345</v>
          </cell>
          <cell r="FH85">
            <v>-6.4372199988448529</v>
          </cell>
          <cell r="FI85">
            <v>-4.5635194263785195</v>
          </cell>
          <cell r="FJ85">
            <v>-1.23895088609423</v>
          </cell>
          <cell r="FK85">
            <v>-6.2656959171161475</v>
          </cell>
          <cell r="FL85">
            <v>-14.497922793218692</v>
          </cell>
          <cell r="FM85">
            <v>-17.64923515808421</v>
          </cell>
          <cell r="FN85">
            <v>-3.2857203396387149</v>
          </cell>
          <cell r="FO85">
            <v>0.40354272067088459</v>
          </cell>
          <cell r="FP85">
            <v>-7.4316148881800217</v>
          </cell>
          <cell r="FQ85">
            <v>14.314575391274204</v>
          </cell>
          <cell r="FR85">
            <v>12.988475203525084</v>
          </cell>
          <cell r="FS85">
            <v>18.538259990321876</v>
          </cell>
          <cell r="FT85">
            <v>22.533728527587812</v>
          </cell>
          <cell r="FU85">
            <v>11.18777179564465</v>
          </cell>
          <cell r="FV85">
            <v>12.317426898172812</v>
          </cell>
          <cell r="FW85">
            <v>11.146384648545421</v>
          </cell>
          <cell r="FX85">
            <v>13.838733129975395</v>
          </cell>
          <cell r="FY85">
            <v>15.947345373120442</v>
          </cell>
          <cell r="FZ85">
            <v>5.4654317686012348</v>
          </cell>
          <cell r="GA85">
            <v>9.6793025196962645</v>
          </cell>
          <cell r="GB85">
            <v>11.115328582230831</v>
          </cell>
          <cell r="GC85">
            <v>14.765406854407658</v>
          </cell>
          <cell r="GD85">
            <v>13.165510882278568</v>
          </cell>
          <cell r="GE85">
            <v>18.966107458554717</v>
          </cell>
          <cell r="GF85">
            <v>16.886288958145187</v>
          </cell>
          <cell r="GG85">
            <v>18.571863791041878</v>
          </cell>
          <cell r="GH85">
            <v>23.54826036496658</v>
          </cell>
          <cell r="GI85">
            <v>18.115547637390293</v>
          </cell>
          <cell r="GJ85">
            <v>18.679610850988865</v>
          </cell>
          <cell r="GK85">
            <v>19.943459211917485</v>
          </cell>
          <cell r="GL85">
            <v>16.779386118430395</v>
          </cell>
          <cell r="GM85">
            <v>8.268794889770831</v>
          </cell>
          <cell r="GN85">
            <v>11.278619413457932</v>
          </cell>
          <cell r="GO85">
            <v>9.6771539606198047</v>
          </cell>
          <cell r="GP85">
            <v>8.9256812968561832</v>
          </cell>
          <cell r="GQ85">
            <v>-1.6583942396006535</v>
          </cell>
          <cell r="GR85">
            <v>9.4677433883426829</v>
          </cell>
          <cell r="GS85">
            <v>7.0127528158555634</v>
          </cell>
          <cell r="GT85">
            <v>3.6705023921536792</v>
          </cell>
          <cell r="GU85">
            <v>2.7784004449967341</v>
          </cell>
          <cell r="GV85">
            <v>3.6859266761267264</v>
          </cell>
          <cell r="GW85">
            <v>8.0449742335230638</v>
          </cell>
          <cell r="GX85">
            <v>5.1576876376764744</v>
          </cell>
          <cell r="GY85">
            <v>3.5392142647624212</v>
          </cell>
          <cell r="GZ85">
            <v>-9.5577216630061912E-2</v>
          </cell>
          <cell r="HA85">
            <v>-3.1123508900692087</v>
          </cell>
          <cell r="HB85">
            <v>-1.2364619746837775</v>
          </cell>
          <cell r="HC85">
            <v>-5.0567018287116667</v>
          </cell>
          <cell r="HD85">
            <v>-0.56664635921197259</v>
          </cell>
          <cell r="HE85">
            <v>-3.07760568753028</v>
          </cell>
          <cell r="HF85">
            <v>1.5637854153746957</v>
          </cell>
          <cell r="HG85">
            <v>3.7725628014151198</v>
          </cell>
          <cell r="HH85">
            <v>1.448678946829034</v>
          </cell>
          <cell r="HI85">
            <v>-4.6992988334625352</v>
          </cell>
          <cell r="HJ85">
            <v>-0.61304229370968244</v>
          </cell>
          <cell r="HK85">
            <v>5.946382476993378</v>
          </cell>
          <cell r="HL85">
            <v>7.2442975020102978</v>
          </cell>
          <cell r="HM85">
            <v>1.0138574067984649</v>
          </cell>
          <cell r="HN85">
            <v>4.16705751174851</v>
          </cell>
          <cell r="HO85">
            <v>3.9411799604752957</v>
          </cell>
          <cell r="HP85">
            <v>4.0701961071902559</v>
          </cell>
          <cell r="HQ85">
            <v>1.9965717636003575</v>
          </cell>
          <cell r="HR85">
            <v>0.33856484589045976</v>
          </cell>
          <cell r="HS85">
            <v>-0.54822903241770859</v>
          </cell>
          <cell r="HT85">
            <v>9.0250061716745051</v>
          </cell>
          <cell r="HU85">
            <v>5.6888384564825429</v>
          </cell>
          <cell r="HV85"/>
          <cell r="HW85"/>
        </row>
        <row r="86">
          <cell r="B86"/>
          <cell r="C86"/>
          <cell r="D86" t="str">
            <v>Aparelhos eletroeletrônicos</v>
          </cell>
          <cell r="E86">
            <v>-8.285837889507448</v>
          </cell>
          <cell r="F86">
            <v>-3.6816475329952993</v>
          </cell>
          <cell r="G86">
            <v>2.0021922607213583E-2</v>
          </cell>
          <cell r="H86">
            <v>-3.6154079583767071</v>
          </cell>
          <cell r="I86">
            <v>-4.9692166333085481</v>
          </cell>
          <cell r="J86">
            <v>-5.4772121089703063</v>
          </cell>
          <cell r="K86">
            <v>-3.4366229265980053</v>
          </cell>
          <cell r="L86">
            <v>-1.4638266788573873</v>
          </cell>
          <cell r="M86">
            <v>0.85725801678040625</v>
          </cell>
          <cell r="N86">
            <v>-5.3450184529510381</v>
          </cell>
          <cell r="O86">
            <v>-6.3566113898502437</v>
          </cell>
          <cell r="P86">
            <v>-1.5342566420526964</v>
          </cell>
          <cell r="Q86">
            <v>0.27055695083073772</v>
          </cell>
          <cell r="R86">
            <v>-2.6754439077183179</v>
          </cell>
          <cell r="S86">
            <v>-14.364818411060398</v>
          </cell>
          <cell r="T86">
            <v>-12.288065534301793</v>
          </cell>
          <cell r="U86">
            <v>-6.1279183356012368</v>
          </cell>
          <cell r="V86">
            <v>-5.5159016503976801</v>
          </cell>
          <cell r="W86">
            <v>-13.887033598462168</v>
          </cell>
          <cell r="X86">
            <v>-1.4881480922119721</v>
          </cell>
          <cell r="Y86">
            <v>0.78490669015209846</v>
          </cell>
          <cell r="Z86">
            <v>-4.9499406584137091</v>
          </cell>
          <cell r="AA86">
            <v>-2.1323066839657514</v>
          </cell>
          <cell r="AB86">
            <v>-4.5060647666537363</v>
          </cell>
          <cell r="AC86">
            <v>3.9768617179950496</v>
          </cell>
          <cell r="AD86">
            <v>-4.6857822443770516</v>
          </cell>
          <cell r="AE86">
            <v>7.769137009252475</v>
          </cell>
          <cell r="AF86">
            <v>-1.6090367083108106</v>
          </cell>
          <cell r="AG86">
            <v>-4.9466219898391728E-2</v>
          </cell>
          <cell r="AH86">
            <v>-5.2436973367858712</v>
          </cell>
          <cell r="AI86">
            <v>3.6787265664328004</v>
          </cell>
          <cell r="AJ86">
            <v>-9.9578460197783443</v>
          </cell>
          <cell r="AK86">
            <v>-16.074732091502796</v>
          </cell>
          <cell r="AL86">
            <v>-7.569277365773047</v>
          </cell>
          <cell r="AM86">
            <v>-1.0362434519735473</v>
          </cell>
          <cell r="AN86">
            <v>-3.1927073428525148</v>
          </cell>
          <cell r="AO86">
            <v>-10.258073333835426</v>
          </cell>
          <cell r="AP86">
            <v>3.9709779167079233</v>
          </cell>
          <cell r="AQ86">
            <v>0.74588119703278721</v>
          </cell>
          <cell r="AR86">
            <v>10.509680170975926</v>
          </cell>
          <cell r="AS86">
            <v>-1.6898088205553421</v>
          </cell>
          <cell r="AT86">
            <v>3.2047070043660142</v>
          </cell>
          <cell r="AU86">
            <v>20.099275032217335</v>
          </cell>
          <cell r="AV86">
            <v>5.4302167153469583</v>
          </cell>
          <cell r="AW86">
            <v>1.0026026595268576</v>
          </cell>
          <cell r="AX86">
            <v>-0.85272879956048087</v>
          </cell>
          <cell r="AY86">
            <v>9.1029570022606521</v>
          </cell>
          <cell r="AZ86">
            <v>-22.649973649719328</v>
          </cell>
          <cell r="BA86">
            <v>-0.68357155033180561</v>
          </cell>
          <cell r="BB86">
            <v>-9.1967877635206037</v>
          </cell>
          <cell r="BC86">
            <v>-13.199510536191028</v>
          </cell>
          <cell r="BD86">
            <v>-8.8511324322100506</v>
          </cell>
          <cell r="BE86">
            <v>-4.0235485718407062</v>
          </cell>
          <cell r="BF86">
            <v>0.25336463223422356</v>
          </cell>
          <cell r="BG86">
            <v>-9.1260121942870853</v>
          </cell>
          <cell r="BH86">
            <v>-10.72732899708285</v>
          </cell>
          <cell r="BI86">
            <v>-5.5898753418864686</v>
          </cell>
          <cell r="BJ86">
            <v>7.8170392033302534</v>
          </cell>
          <cell r="BK86">
            <v>-6.5203441616083779</v>
          </cell>
          <cell r="BL86">
            <v>12.756786234199396</v>
          </cell>
          <cell r="BM86">
            <v>-15.624919702576406</v>
          </cell>
          <cell r="BN86">
            <v>-6.6618288249679125</v>
          </cell>
          <cell r="BO86">
            <v>1.9467956625937433</v>
          </cell>
          <cell r="BP86">
            <v>-24.674975166630418</v>
          </cell>
          <cell r="BQ86">
            <v>-2.0586779148634093</v>
          </cell>
          <cell r="BR86">
            <v>-12.843575344472868</v>
          </cell>
          <cell r="BS86">
            <v>-13.34364158983557</v>
          </cell>
          <cell r="BT86">
            <v>-8.6153541247023355</v>
          </cell>
          <cell r="BU86">
            <v>0.44657330307541088</v>
          </cell>
          <cell r="BV86">
            <v>-6.8102792338792852</v>
          </cell>
          <cell r="BW86">
            <v>-0.20276219776836513</v>
          </cell>
          <cell r="BX86">
            <v>-0.84420044403613304</v>
          </cell>
          <cell r="BY86">
            <v>-3.7808390400680452</v>
          </cell>
          <cell r="BZ86">
            <v>1.2865982196004211</v>
          </cell>
          <cell r="CA86">
            <v>4.0803254636775534</v>
          </cell>
          <cell r="CB86">
            <v>7.818513562941078</v>
          </cell>
          <cell r="CC86">
            <v>10.334223947229589</v>
          </cell>
          <cell r="CD86">
            <v>4.2100538160697738</v>
          </cell>
          <cell r="CE86">
            <v>2.1459097347265015</v>
          </cell>
          <cell r="CF86">
            <v>4.958624270766947</v>
          </cell>
          <cell r="CG86">
            <v>0.69832330139378485</v>
          </cell>
          <cell r="CH86">
            <v>-3.4241065157903563</v>
          </cell>
          <cell r="CI86">
            <v>1.7375212388448773</v>
          </cell>
          <cell r="CJ86">
            <v>6.6487179957842528</v>
          </cell>
          <cell r="CK86">
            <v>14.321698436074087</v>
          </cell>
          <cell r="CL86">
            <v>10.377591562611215</v>
          </cell>
          <cell r="CM86">
            <v>8.3013217746117789</v>
          </cell>
          <cell r="CN86">
            <v>12.936464557604992</v>
          </cell>
          <cell r="CO86">
            <v>4.1512012109241141</v>
          </cell>
          <cell r="CP86">
            <v>11.62576326969733</v>
          </cell>
          <cell r="CQ86">
            <v>1.0762276283723651</v>
          </cell>
          <cell r="CR86">
            <v>1.585574153533841</v>
          </cell>
          <cell r="CS86">
            <v>15.610205330922497</v>
          </cell>
          <cell r="CT86">
            <v>3.6035668139640933</v>
          </cell>
          <cell r="CU86">
            <v>9.7279265654054399</v>
          </cell>
          <cell r="CV86">
            <v>-6.9064216753940002</v>
          </cell>
          <cell r="CW86">
            <v>4.9586691312995583</v>
          </cell>
          <cell r="CX86">
            <v>3.4851967141796791</v>
          </cell>
          <cell r="CY86">
            <v>4.0064087865779214</v>
          </cell>
          <cell r="CZ86">
            <v>-4.7247471256467719</v>
          </cell>
          <cell r="DA86">
            <v>-20.368909366162782</v>
          </cell>
          <cell r="DB86">
            <v>12.404672443749561</v>
          </cell>
          <cell r="DC86">
            <v>1.233289080442006</v>
          </cell>
          <cell r="DD86">
            <v>9.32939485781597</v>
          </cell>
          <cell r="DE86">
            <v>-1.7159820139116277</v>
          </cell>
          <cell r="DF86">
            <v>7.5330373677925593</v>
          </cell>
          <cell r="DG86">
            <v>4.3402930325190425</v>
          </cell>
          <cell r="DH86">
            <v>6.0204848911977962</v>
          </cell>
          <cell r="DI86">
            <v>-2.177909883305432</v>
          </cell>
          <cell r="DJ86">
            <v>-0.22835447693181266</v>
          </cell>
          <cell r="DK86">
            <v>10.239719279474542</v>
          </cell>
          <cell r="DL86">
            <v>11.226550125174441</v>
          </cell>
          <cell r="DM86">
            <v>6.0774706564481278</v>
          </cell>
          <cell r="DN86">
            <v>25.400691696457599</v>
          </cell>
          <cell r="DO86">
            <v>21.18647821452295</v>
          </cell>
          <cell r="DP86">
            <v>7.4985830183460109</v>
          </cell>
          <cell r="DQ86">
            <v>16.239269751873394</v>
          </cell>
          <cell r="DR86">
            <v>1.0636748300365753</v>
          </cell>
          <cell r="DS86">
            <v>6.7071375773785746</v>
          </cell>
          <cell r="DT86">
            <v>6.7528194418717788</v>
          </cell>
          <cell r="DU86">
            <v>-3.8489353417759986</v>
          </cell>
          <cell r="DV86">
            <v>-0.99051457306786972</v>
          </cell>
          <cell r="DW86">
            <v>-4.8413697613887052</v>
          </cell>
          <cell r="DX86">
            <v>-11.971036484693727</v>
          </cell>
          <cell r="DY86">
            <v>-7.4959911789557907</v>
          </cell>
          <cell r="DZ86">
            <v>-3.6206015938488321</v>
          </cell>
          <cell r="EA86">
            <v>-3.9296378517975086</v>
          </cell>
          <cell r="EB86">
            <v>-6.1235871812899063</v>
          </cell>
          <cell r="EC86">
            <v>-2.170261362799252</v>
          </cell>
          <cell r="ED86">
            <v>-4.6804461637023707</v>
          </cell>
          <cell r="EE86">
            <v>-7.2697979366134149</v>
          </cell>
          <cell r="EF86">
            <v>-4.1246310636579153</v>
          </cell>
          <cell r="EG86">
            <v>4.708046864466084</v>
          </cell>
          <cell r="EH86">
            <v>-9.0815359459287492</v>
          </cell>
          <cell r="EI86">
            <v>-7.1882395662709371</v>
          </cell>
          <cell r="EJ86">
            <v>0.55928852697948628</v>
          </cell>
          <cell r="EK86">
            <v>-0.62031132376779397</v>
          </cell>
          <cell r="EL86">
            <v>2.0557251447514773</v>
          </cell>
          <cell r="EM86">
            <v>1.1419592743787064</v>
          </cell>
          <cell r="EN86">
            <v>1.5564577811011446</v>
          </cell>
          <cell r="EO86">
            <v>-7.6425478390133321</v>
          </cell>
          <cell r="EP86">
            <v>-0.71942900192550496</v>
          </cell>
          <cell r="EQ86">
            <v>1.7228161314416468</v>
          </cell>
          <cell r="ER86">
            <v>7.2701778129515446</v>
          </cell>
          <cell r="ES86">
            <v>3.4865262322929738</v>
          </cell>
          <cell r="ET86">
            <v>9.7066181458189931</v>
          </cell>
          <cell r="EU86">
            <v>12.863614834543128</v>
          </cell>
          <cell r="EV86">
            <v>8.5241629875512928</v>
          </cell>
          <cell r="EW86">
            <v>6.1853812580479683</v>
          </cell>
          <cell r="EX86">
            <v>3.249249793704621</v>
          </cell>
          <cell r="EY86">
            <v>6.1255104081051428</v>
          </cell>
          <cell r="EZ86">
            <v>0.44130853576311324</v>
          </cell>
          <cell r="FA86">
            <v>-1.0575865888390297</v>
          </cell>
          <cell r="FB86">
            <v>-6.0331240322388595</v>
          </cell>
          <cell r="FC86">
            <v>2.1460873040796855</v>
          </cell>
          <cell r="FD86">
            <v>7.6286131151865675</v>
          </cell>
          <cell r="FE86">
            <v>-16.975589472451929</v>
          </cell>
          <cell r="FF86">
            <v>-2.1453464066618153</v>
          </cell>
          <cell r="FG86">
            <v>5.1714351558190401</v>
          </cell>
          <cell r="FH86">
            <v>-14.392214986357132</v>
          </cell>
          <cell r="FI86">
            <v>-3.3398674194662732</v>
          </cell>
          <cell r="FJ86">
            <v>-2.1897355203053195</v>
          </cell>
          <cell r="FK86">
            <v>-14.60808480471178</v>
          </cell>
          <cell r="FL86">
            <v>-17.917536875747629</v>
          </cell>
          <cell r="FM86">
            <v>50.472587803514529</v>
          </cell>
          <cell r="FN86">
            <v>37.909463639627603</v>
          </cell>
          <cell r="FO86">
            <v>22.273043617375748</v>
          </cell>
          <cell r="FP86">
            <v>18.635430177455589</v>
          </cell>
          <cell r="FQ86">
            <v>19.520462331876857</v>
          </cell>
          <cell r="FR86">
            <v>19.599166969194926</v>
          </cell>
          <cell r="FS86">
            <v>8.8257366641319948</v>
          </cell>
          <cell r="FT86">
            <v>17.433225220816496</v>
          </cell>
          <cell r="FU86">
            <v>2.8653649280531539</v>
          </cell>
          <cell r="FV86">
            <v>3.7520213241187577</v>
          </cell>
          <cell r="FW86">
            <v>17.128631331304661</v>
          </cell>
          <cell r="FX86">
            <v>0.98483404532410646</v>
          </cell>
          <cell r="FY86">
            <v>24.711995709048622</v>
          </cell>
          <cell r="FZ86">
            <v>17.862974244523826</v>
          </cell>
          <cell r="GA86">
            <v>9.0922405066698104</v>
          </cell>
          <cell r="GB86">
            <v>11.536449222072505</v>
          </cell>
          <cell r="GC86">
            <v>16.996391524894932</v>
          </cell>
          <cell r="GD86">
            <v>12.975396207251748</v>
          </cell>
          <cell r="GE86">
            <v>21.343880991074471</v>
          </cell>
          <cell r="GF86">
            <v>8.6096388872005889</v>
          </cell>
          <cell r="GG86">
            <v>21.60786854562599</v>
          </cell>
          <cell r="GH86">
            <v>23.343699536389124</v>
          </cell>
          <cell r="GI86">
            <v>2.8701999117027412</v>
          </cell>
          <cell r="GJ86">
            <v>24.866958423493088</v>
          </cell>
          <cell r="GK86">
            <v>4.1625898698405877</v>
          </cell>
          <cell r="GL86">
            <v>-4.468055055922207</v>
          </cell>
          <cell r="GM86">
            <v>-7.2336816870673033</v>
          </cell>
          <cell r="GN86">
            <v>-4.0608709948512569</v>
          </cell>
          <cell r="GO86">
            <v>-4.6457162194876815</v>
          </cell>
          <cell r="GP86">
            <v>-6.8758993069619834</v>
          </cell>
          <cell r="GQ86">
            <v>-7.2073906674406203</v>
          </cell>
          <cell r="GR86">
            <v>-5.5901615311662169</v>
          </cell>
          <cell r="GS86">
            <v>1.4025637132275506</v>
          </cell>
          <cell r="GT86">
            <v>-4.7224357928501917</v>
          </cell>
          <cell r="GU86">
            <v>-5.0189579342606834</v>
          </cell>
          <cell r="GV86">
            <v>-1.4240491535742166</v>
          </cell>
          <cell r="GW86">
            <v>-6.1482493423754931</v>
          </cell>
          <cell r="GX86">
            <v>-16.075513122757371</v>
          </cell>
          <cell r="GY86">
            <v>-3.4666645471532576</v>
          </cell>
          <cell r="GZ86">
            <v>-4.1278519093613113</v>
          </cell>
          <cell r="HA86">
            <v>-3.9942284396874612</v>
          </cell>
          <cell r="HB86">
            <v>4.6618159693772867</v>
          </cell>
          <cell r="HC86">
            <v>2.5217072837418328</v>
          </cell>
          <cell r="HD86">
            <v>6.5766130683170729</v>
          </cell>
          <cell r="HE86">
            <v>1.0531786303640303</v>
          </cell>
          <cell r="HF86">
            <v>-7.5745713034562101</v>
          </cell>
          <cell r="HG86">
            <v>-1.9361995285688778</v>
          </cell>
          <cell r="HH86">
            <v>-10.242352023248742</v>
          </cell>
          <cell r="HI86">
            <v>2.417601500380357</v>
          </cell>
          <cell r="HJ86">
            <v>5.6989043029357163</v>
          </cell>
          <cell r="HK86">
            <v>7.7838469110996584</v>
          </cell>
          <cell r="HL86">
            <v>7.0933197978415308</v>
          </cell>
          <cell r="HM86">
            <v>2.3796817800551935</v>
          </cell>
          <cell r="HN86">
            <v>-1.5585143664560377</v>
          </cell>
          <cell r="HO86">
            <v>-2.7881425161051965</v>
          </cell>
          <cell r="HP86">
            <v>-1.7140205619148645</v>
          </cell>
          <cell r="HQ86">
            <v>-11.51251850699208</v>
          </cell>
          <cell r="HR86">
            <v>5.200466357044121</v>
          </cell>
          <cell r="HS86">
            <v>6.9675477290914074</v>
          </cell>
          <cell r="HT86">
            <v>4.5060495664150721</v>
          </cell>
          <cell r="HU86">
            <v>-3.8254519595732006</v>
          </cell>
          <cell r="HV86"/>
          <cell r="HW86"/>
        </row>
        <row r="87">
          <cell r="B87"/>
          <cell r="C87"/>
          <cell r="D87" t="str">
            <v>Produtos de beleza</v>
          </cell>
          <cell r="E87">
            <v>-1.6355094424980336</v>
          </cell>
          <cell r="F87">
            <v>1.4590816144144583</v>
          </cell>
          <cell r="G87">
            <v>2.4115956593375785</v>
          </cell>
          <cell r="H87">
            <v>-1.8792153571941128</v>
          </cell>
          <cell r="I87">
            <v>3.049073372102967</v>
          </cell>
          <cell r="J87">
            <v>-0.91195254444326679</v>
          </cell>
          <cell r="K87">
            <v>5.7281500676622699</v>
          </cell>
          <cell r="L87">
            <v>0.19185766797542669</v>
          </cell>
          <cell r="M87">
            <v>6.2407666612916728</v>
          </cell>
          <cell r="N87">
            <v>-2.0240921645284971</v>
          </cell>
          <cell r="O87">
            <v>4.3257949273429261</v>
          </cell>
          <cell r="P87">
            <v>6.0684993729567509</v>
          </cell>
          <cell r="Q87">
            <v>-2.0458737148199049</v>
          </cell>
          <cell r="R87">
            <v>8.1981656470348838</v>
          </cell>
          <cell r="S87">
            <v>3.9620921430624207</v>
          </cell>
          <cell r="T87">
            <v>2.0994956417006705</v>
          </cell>
          <cell r="U87">
            <v>10.103289421611834</v>
          </cell>
          <cell r="V87">
            <v>13.450821487345081</v>
          </cell>
          <cell r="W87">
            <v>5.7109891124393073</v>
          </cell>
          <cell r="X87">
            <v>7.9500256628954844</v>
          </cell>
          <cell r="Y87">
            <v>1.4241882732363109</v>
          </cell>
          <cell r="Z87">
            <v>12.18441880347558</v>
          </cell>
          <cell r="AA87">
            <v>-3.2016647444351065E-2</v>
          </cell>
          <cell r="AB87">
            <v>1.2693023127634575</v>
          </cell>
          <cell r="AC87">
            <v>11.941279330105473</v>
          </cell>
          <cell r="AD87">
            <v>1.9187507488007043</v>
          </cell>
          <cell r="AE87">
            <v>0.13214389092854617</v>
          </cell>
          <cell r="AF87">
            <v>7.8433631454685013</v>
          </cell>
          <cell r="AG87">
            <v>5.4308191091688229</v>
          </cell>
          <cell r="AH87">
            <v>-5.6800671968821348</v>
          </cell>
          <cell r="AI87">
            <v>-0.53001174463486223</v>
          </cell>
          <cell r="AJ87">
            <v>3.1737588963244718</v>
          </cell>
          <cell r="AK87">
            <v>0.2598288752103457</v>
          </cell>
          <cell r="AL87">
            <v>1.1061704733774178</v>
          </cell>
          <cell r="AM87">
            <v>3.3746388019701499</v>
          </cell>
          <cell r="AN87">
            <v>6.2425382926856798</v>
          </cell>
          <cell r="AO87">
            <v>4.0560202453748815</v>
          </cell>
          <cell r="AP87">
            <v>1.8093844576157778</v>
          </cell>
          <cell r="AQ87">
            <v>3.1992416917454989</v>
          </cell>
          <cell r="AR87">
            <v>6.4957531879007604</v>
          </cell>
          <cell r="AS87">
            <v>-0.92932933654572025</v>
          </cell>
          <cell r="AT87">
            <v>-4.443458506219784</v>
          </cell>
          <cell r="AU87">
            <v>-2.6868387873764021</v>
          </cell>
          <cell r="AV87">
            <v>1.587940678058402</v>
          </cell>
          <cell r="AW87">
            <v>10.404439316820159</v>
          </cell>
          <cell r="AX87">
            <v>3.5473731909230679</v>
          </cell>
          <cell r="AY87">
            <v>6.1743151769114775</v>
          </cell>
          <cell r="AZ87">
            <v>-1.315931176587199</v>
          </cell>
          <cell r="BA87">
            <v>4.2983569715152186</v>
          </cell>
          <cell r="BB87">
            <v>0.77324397545577028</v>
          </cell>
          <cell r="BC87">
            <v>4.6031153386652193</v>
          </cell>
          <cell r="BD87">
            <v>2.3173091400995958</v>
          </cell>
          <cell r="BE87">
            <v>6.7027425543791992</v>
          </cell>
          <cell r="BF87">
            <v>-0.43766350016021249</v>
          </cell>
          <cell r="BG87">
            <v>12.847832575395188</v>
          </cell>
          <cell r="BH87">
            <v>-8.0680580021919468E-2</v>
          </cell>
          <cell r="BI87">
            <v>0.39451741289082065</v>
          </cell>
          <cell r="BJ87">
            <v>4.9648126156950525</v>
          </cell>
          <cell r="BK87">
            <v>4.2131414846894728</v>
          </cell>
          <cell r="BL87">
            <v>-3.1087228860182847</v>
          </cell>
          <cell r="BM87">
            <v>2.5432211821726014</v>
          </cell>
          <cell r="BN87">
            <v>6.8658673908665833</v>
          </cell>
          <cell r="BO87">
            <v>3.7341119982786495</v>
          </cell>
          <cell r="BP87">
            <v>-1.3073701173327379</v>
          </cell>
          <cell r="BQ87">
            <v>-3.7478750506048186</v>
          </cell>
          <cell r="BR87">
            <v>4.7973273327842634</v>
          </cell>
          <cell r="BS87">
            <v>-0.36226231888500138</v>
          </cell>
          <cell r="BT87">
            <v>3.1923998434602936</v>
          </cell>
          <cell r="BU87">
            <v>0.32837702992082995</v>
          </cell>
          <cell r="BV87">
            <v>-0.20794499506939701</v>
          </cell>
          <cell r="BW87">
            <v>7.4201976690773108E-2</v>
          </cell>
          <cell r="BX87">
            <v>6.0543066255227558</v>
          </cell>
          <cell r="BY87">
            <v>1.5112616579721703</v>
          </cell>
          <cell r="BZ87">
            <v>6.3670034063750336</v>
          </cell>
          <cell r="CA87">
            <v>0.37759004972616594</v>
          </cell>
          <cell r="CB87">
            <v>17.20892098304931</v>
          </cell>
          <cell r="CC87">
            <v>30.247824051864143</v>
          </cell>
          <cell r="CD87">
            <v>4.5746972955204086</v>
          </cell>
          <cell r="CE87">
            <v>-3.5511887431511013E-2</v>
          </cell>
          <cell r="CF87">
            <v>5.9405885314071725</v>
          </cell>
          <cell r="CG87">
            <v>8.716479536072157</v>
          </cell>
          <cell r="CH87">
            <v>3.3235600481947785</v>
          </cell>
          <cell r="CI87">
            <v>3.5848789223101818</v>
          </cell>
          <cell r="CJ87">
            <v>7.1058961550402415</v>
          </cell>
          <cell r="CK87">
            <v>15.14222894051575</v>
          </cell>
          <cell r="CL87">
            <v>7.3082438057144259</v>
          </cell>
          <cell r="CM87">
            <v>1.1567075690318376</v>
          </cell>
          <cell r="CN87">
            <v>8.3637892691797049</v>
          </cell>
          <cell r="CO87">
            <v>0.44404795173356604</v>
          </cell>
          <cell r="CP87">
            <v>19.871743864522287</v>
          </cell>
          <cell r="CQ87">
            <v>4.1391529084779961</v>
          </cell>
          <cell r="CR87">
            <v>7.6198308383519304</v>
          </cell>
          <cell r="CS87">
            <v>6.851957077250745</v>
          </cell>
          <cell r="CT87">
            <v>2.4897997190797696</v>
          </cell>
          <cell r="CU87">
            <v>8.6402320434958853</v>
          </cell>
          <cell r="CV87">
            <v>5.6335676303889954</v>
          </cell>
          <cell r="CW87">
            <v>1.399976104044228</v>
          </cell>
          <cell r="CX87">
            <v>5.032531073776596</v>
          </cell>
          <cell r="CY87">
            <v>5.4160329784147052</v>
          </cell>
          <cell r="CZ87">
            <v>4.0949608531270201</v>
          </cell>
          <cell r="DA87">
            <v>-8.0351400026019917</v>
          </cell>
          <cell r="DB87">
            <v>-2.2031302254223988</v>
          </cell>
          <cell r="DC87">
            <v>16.969774334899412</v>
          </cell>
          <cell r="DD87">
            <v>1.0601661935159257</v>
          </cell>
          <cell r="DE87">
            <v>10.183651282147281</v>
          </cell>
          <cell r="DF87">
            <v>16.984066715308273</v>
          </cell>
          <cell r="DG87">
            <v>5.9961728498441289</v>
          </cell>
          <cell r="DH87">
            <v>13.526634454060371</v>
          </cell>
          <cell r="DI87">
            <v>2.2423953066700903</v>
          </cell>
          <cell r="DJ87">
            <v>5.6917563457122213</v>
          </cell>
          <cell r="DK87">
            <v>10.263752851221341</v>
          </cell>
          <cell r="DL87">
            <v>9.3286837091260679</v>
          </cell>
          <cell r="DM87">
            <v>12.598493691700455</v>
          </cell>
          <cell r="DN87">
            <v>16.249152337629397</v>
          </cell>
          <cell r="DO87">
            <v>4.4264682458700548</v>
          </cell>
          <cell r="DP87">
            <v>2.906262824743024</v>
          </cell>
          <cell r="DQ87">
            <v>8.5244684281691576</v>
          </cell>
          <cell r="DR87">
            <v>12.906567918959922</v>
          </cell>
          <cell r="DS87">
            <v>6.887530063298783</v>
          </cell>
          <cell r="DT87">
            <v>8.2294488757511175</v>
          </cell>
          <cell r="DU87">
            <v>2.4982596447563452</v>
          </cell>
          <cell r="DV87">
            <v>1.7486272686378896</v>
          </cell>
          <cell r="DW87">
            <v>18.843171681339427</v>
          </cell>
          <cell r="DX87">
            <v>13.022652754875395</v>
          </cell>
          <cell r="DY87">
            <v>6.2283185664552718</v>
          </cell>
          <cell r="DZ87">
            <v>1.6880096265298619</v>
          </cell>
          <cell r="EA87">
            <v>3.4421960658305579</v>
          </cell>
          <cell r="EB87">
            <v>-0.58324242800654247</v>
          </cell>
          <cell r="EC87">
            <v>-3.7860300313380009</v>
          </cell>
          <cell r="ED87">
            <v>-3.1679371582544462</v>
          </cell>
          <cell r="EE87">
            <v>2.3262650521960211</v>
          </cell>
          <cell r="EF87">
            <v>-8.1918968164631707</v>
          </cell>
          <cell r="EG87">
            <v>11.239339120096801</v>
          </cell>
          <cell r="EH87">
            <v>8.2479151283294811</v>
          </cell>
          <cell r="EI87">
            <v>9.2406503226937247</v>
          </cell>
          <cell r="EJ87">
            <v>5.0870732501834937E-2</v>
          </cell>
          <cell r="EK87">
            <v>3.6978587000888297E-2</v>
          </cell>
          <cell r="EL87">
            <v>-8.2345753695735482</v>
          </cell>
          <cell r="EM87">
            <v>2.644779031489449</v>
          </cell>
          <cell r="EN87">
            <v>-1.0183895692957634</v>
          </cell>
          <cell r="EO87">
            <v>-6.7153732238267594E-3</v>
          </cell>
          <cell r="EP87">
            <v>-0.66259750276867635</v>
          </cell>
          <cell r="EQ87">
            <v>-0.10560674657106972</v>
          </cell>
          <cell r="ER87">
            <v>-0.95154132935154223</v>
          </cell>
          <cell r="ES87">
            <v>-5.9553411062399988</v>
          </cell>
          <cell r="ET87">
            <v>-3.2057931411265059</v>
          </cell>
          <cell r="EU87">
            <v>-56.073883017824421</v>
          </cell>
          <cell r="EV87">
            <v>9.7558044370460237</v>
          </cell>
          <cell r="EW87">
            <v>1.0207457544256755</v>
          </cell>
          <cell r="EX87">
            <v>-4.1739765561052025</v>
          </cell>
          <cell r="EY87">
            <v>-8.4449609388702669</v>
          </cell>
          <cell r="EZ87">
            <v>59.881752447262727</v>
          </cell>
          <cell r="FA87">
            <v>-4.8032504504298146</v>
          </cell>
          <cell r="FB87">
            <v>42.013189216951929</v>
          </cell>
          <cell r="FC87">
            <v>-32.888620050359123</v>
          </cell>
          <cell r="FD87">
            <v>-17.682167401999635</v>
          </cell>
          <cell r="FE87">
            <v>40.319265791983668</v>
          </cell>
          <cell r="FF87">
            <v>15.382701559156772</v>
          </cell>
          <cell r="FG87">
            <v>18.17063343060623</v>
          </cell>
          <cell r="FH87">
            <v>17.318323254478514</v>
          </cell>
          <cell r="FI87">
            <v>-41.454763806955185</v>
          </cell>
          <cell r="FJ87">
            <v>49.132520233537292</v>
          </cell>
          <cell r="FK87">
            <v>5.8926680557043483</v>
          </cell>
          <cell r="FL87">
            <v>-9.0574157284703034</v>
          </cell>
          <cell r="FM87">
            <v>3.4111232842077612</v>
          </cell>
          <cell r="FN87">
            <v>-15.650445280804973</v>
          </cell>
          <cell r="FO87">
            <v>24.908268317414311</v>
          </cell>
          <cell r="FP87">
            <v>13.236806775784487</v>
          </cell>
          <cell r="FQ87">
            <v>1.4036437803573278</v>
          </cell>
          <cell r="FR87">
            <v>16.314358914794198</v>
          </cell>
          <cell r="FS87">
            <v>15.237867610687061</v>
          </cell>
          <cell r="FT87">
            <v>9.4453838055289765</v>
          </cell>
          <cell r="FU87">
            <v>-8.4709555686918634</v>
          </cell>
          <cell r="FV87">
            <v>20.079859539713652</v>
          </cell>
          <cell r="FW87">
            <v>-20.336320215046143</v>
          </cell>
          <cell r="FX87">
            <v>11.36031512031191</v>
          </cell>
          <cell r="FY87">
            <v>8.60383758294752</v>
          </cell>
          <cell r="FZ87">
            <v>26.764214429513132</v>
          </cell>
          <cell r="GA87">
            <v>-7.2801744241892834</v>
          </cell>
          <cell r="GB87">
            <v>-24.145868030821887</v>
          </cell>
          <cell r="GC87">
            <v>34.356686568545257</v>
          </cell>
          <cell r="GD87">
            <v>-3.6254129686406174</v>
          </cell>
          <cell r="GE87">
            <v>-50.294405537432532</v>
          </cell>
          <cell r="GF87">
            <v>69.325608953212566</v>
          </cell>
          <cell r="GG87">
            <v>26.023584569280487</v>
          </cell>
          <cell r="GH87">
            <v>9.3408845055035954</v>
          </cell>
          <cell r="GI87">
            <v>44.501283438267279</v>
          </cell>
          <cell r="GJ87">
            <v>2.5334233754791455</v>
          </cell>
          <cell r="GK87">
            <v>6.5770573194374293</v>
          </cell>
          <cell r="GL87">
            <v>-5.8201100155926611E-2</v>
          </cell>
          <cell r="GM87">
            <v>-12.920995420903381</v>
          </cell>
          <cell r="GN87">
            <v>61.513107604367661</v>
          </cell>
          <cell r="GO87">
            <v>1.9558104109316474</v>
          </cell>
          <cell r="GP87">
            <v>49.213265009055817</v>
          </cell>
          <cell r="GQ87">
            <v>-6.002683176100561</v>
          </cell>
          <cell r="GR87">
            <v>122.63608218642443</v>
          </cell>
          <cell r="GS87">
            <v>-43.532583121986811</v>
          </cell>
          <cell r="GT87">
            <v>71.289745979237352</v>
          </cell>
          <cell r="GU87">
            <v>0.34543532151654688</v>
          </cell>
          <cell r="GV87">
            <v>2.3225987162561097</v>
          </cell>
          <cell r="GW87">
            <v>9.0895088546001546</v>
          </cell>
          <cell r="GX87">
            <v>2.1505108541818743</v>
          </cell>
          <cell r="GY87">
            <v>-1.9526014388567461</v>
          </cell>
          <cell r="GZ87">
            <v>25.090390988299077</v>
          </cell>
          <cell r="HA87">
            <v>-7.788885331258939</v>
          </cell>
          <cell r="HB87">
            <v>-6.1381439000828237</v>
          </cell>
          <cell r="HC87">
            <v>13.906512946189281</v>
          </cell>
          <cell r="HD87">
            <v>-2.2494241516433817</v>
          </cell>
          <cell r="HE87">
            <v>7.5449078244128174</v>
          </cell>
          <cell r="HF87">
            <v>-5.379357362143864</v>
          </cell>
          <cell r="HG87">
            <v>3.5606636682388171E-2</v>
          </cell>
          <cell r="HH87">
            <v>0.95476053171994124</v>
          </cell>
          <cell r="HI87">
            <v>24.870189562197027</v>
          </cell>
          <cell r="HJ87">
            <v>17.177053783871216</v>
          </cell>
          <cell r="HK87">
            <v>15.836505899471604</v>
          </cell>
          <cell r="HL87">
            <v>-10.001344491532834</v>
          </cell>
          <cell r="HM87">
            <v>23.480729059177136</v>
          </cell>
          <cell r="HN87">
            <v>-7.5575656219247946</v>
          </cell>
          <cell r="HO87">
            <v>26.476133240028418</v>
          </cell>
          <cell r="HP87">
            <v>-6.4297301587960618</v>
          </cell>
          <cell r="HQ87">
            <v>5.5730471357422857</v>
          </cell>
          <cell r="HR87">
            <v>-0.43219872706059448</v>
          </cell>
          <cell r="HS87">
            <v>7.2844453334575974</v>
          </cell>
          <cell r="HT87">
            <v>21.383472591225555</v>
          </cell>
          <cell r="HU87">
            <v>-9.55670988060821</v>
          </cell>
          <cell r="HV87"/>
          <cell r="HW87"/>
        </row>
        <row r="88">
          <cell r="B88"/>
          <cell r="C88"/>
          <cell r="D88" t="str">
            <v>Demais</v>
          </cell>
          <cell r="E88">
            <v>4.5737027871862068</v>
          </cell>
          <cell r="F88">
            <v>3.849204595941714</v>
          </cell>
          <cell r="G88">
            <v>8.9269183580877893</v>
          </cell>
          <cell r="H88">
            <v>4.6036202171640781</v>
          </cell>
          <cell r="I88">
            <v>3.9005121936197753</v>
          </cell>
          <cell r="J88">
            <v>3.8259964486600779</v>
          </cell>
          <cell r="K88">
            <v>-1.9046500603150065</v>
          </cell>
          <cell r="L88">
            <v>-0.20256904547791521</v>
          </cell>
          <cell r="M88">
            <v>3.4314330097940768</v>
          </cell>
          <cell r="N88">
            <v>3.0264953955563669</v>
          </cell>
          <cell r="O88">
            <v>5.9938238053044159</v>
          </cell>
          <cell r="P88">
            <v>3.3562879693474343</v>
          </cell>
          <cell r="Q88">
            <v>4.025085473278466</v>
          </cell>
          <cell r="R88">
            <v>5.8349060626702283</v>
          </cell>
          <cell r="S88">
            <v>3.9932674529529208</v>
          </cell>
          <cell r="T88">
            <v>9.7361212078487682</v>
          </cell>
          <cell r="U88">
            <v>5.6698401753501315</v>
          </cell>
          <cell r="V88">
            <v>2.0354714709086323</v>
          </cell>
          <cell r="W88">
            <v>4.1845577911941092</v>
          </cell>
          <cell r="X88">
            <v>3.5572039702874463</v>
          </cell>
          <cell r="Y88">
            <v>5.7060011009808704</v>
          </cell>
          <cell r="Z88">
            <v>5.3885577169268117</v>
          </cell>
          <cell r="AA88">
            <v>6.8690572453597269</v>
          </cell>
          <cell r="AB88">
            <v>11.958751762273124</v>
          </cell>
          <cell r="AC88">
            <v>18.354432696340766</v>
          </cell>
          <cell r="AD88">
            <v>6.4295781160538894</v>
          </cell>
          <cell r="AE88">
            <v>8.8729002461650737</v>
          </cell>
          <cell r="AF88">
            <v>8.0780624042696729</v>
          </cell>
          <cell r="AG88">
            <v>6.8896743656106736</v>
          </cell>
          <cell r="AH88">
            <v>3.5188631152006025</v>
          </cell>
          <cell r="AI88">
            <v>9.5974619694232786</v>
          </cell>
          <cell r="AJ88">
            <v>33.111998992062723</v>
          </cell>
          <cell r="AK88">
            <v>20.713282440564029</v>
          </cell>
          <cell r="AL88">
            <v>-2.0057410623253418</v>
          </cell>
          <cell r="AM88">
            <v>3.8714645455771119</v>
          </cell>
          <cell r="AN88">
            <v>0.86814657476259072</v>
          </cell>
          <cell r="AO88">
            <v>1.7852118925263341</v>
          </cell>
          <cell r="AP88">
            <v>0.28711347226209227</v>
          </cell>
          <cell r="AQ88">
            <v>3.0698719066728728</v>
          </cell>
          <cell r="AR88">
            <v>0.25234494144008579</v>
          </cell>
          <cell r="AS88">
            <v>3.0685341666202959</v>
          </cell>
          <cell r="AT88">
            <v>-0.37199139334022391</v>
          </cell>
          <cell r="AU88">
            <v>-8.6742633126263513E-2</v>
          </cell>
          <cell r="AV88">
            <v>-4.1015402504136205</v>
          </cell>
          <cell r="AW88">
            <v>2.1895224561207129</v>
          </cell>
          <cell r="AX88">
            <v>8.6432004541879763</v>
          </cell>
          <cell r="AY88">
            <v>4.5040087627417336</v>
          </cell>
          <cell r="AZ88">
            <v>4.2783026407880413</v>
          </cell>
          <cell r="BA88">
            <v>3.9326911577469872</v>
          </cell>
          <cell r="BB88">
            <v>5.2537163855389934</v>
          </cell>
          <cell r="BC88">
            <v>4.5282931948067358</v>
          </cell>
          <cell r="BD88">
            <v>3.7639640339956628</v>
          </cell>
          <cell r="BE88">
            <v>5.4440990421374948</v>
          </cell>
          <cell r="BF88">
            <v>7.9723050127553847</v>
          </cell>
          <cell r="BG88">
            <v>0.87118452756624265</v>
          </cell>
          <cell r="BH88">
            <v>0.96171982828808211</v>
          </cell>
          <cell r="BI88">
            <v>1.7523548137633185</v>
          </cell>
          <cell r="BJ88">
            <v>3.198237461133786</v>
          </cell>
          <cell r="BK88">
            <v>6.0849397660066842</v>
          </cell>
          <cell r="BL88">
            <v>6.6380712579021832</v>
          </cell>
          <cell r="BM88">
            <v>6.8076102078729974</v>
          </cell>
          <cell r="BN88">
            <v>5.8931464284411845</v>
          </cell>
          <cell r="BO88">
            <v>2.5371129780366459</v>
          </cell>
          <cell r="BP88">
            <v>5.579760840301546</v>
          </cell>
          <cell r="BQ88">
            <v>-0.47617796911391963</v>
          </cell>
          <cell r="BR88">
            <v>-0.10540214514007573</v>
          </cell>
          <cell r="BS88">
            <v>3.5737351923202283</v>
          </cell>
          <cell r="BT88">
            <v>34.4009727462836</v>
          </cell>
          <cell r="BU88">
            <v>11.979213831528583</v>
          </cell>
          <cell r="BV88">
            <v>0.53303852523785622</v>
          </cell>
          <cell r="BW88">
            <v>6.9789819992564901</v>
          </cell>
          <cell r="BX88">
            <v>8.927680332422284</v>
          </cell>
          <cell r="BY88">
            <v>8.3487143862671616</v>
          </cell>
          <cell r="BZ88">
            <v>6.3446476415649045</v>
          </cell>
          <cell r="CA88">
            <v>2.2968006390293709</v>
          </cell>
          <cell r="CB88">
            <v>17.131813547771841</v>
          </cell>
          <cell r="CC88">
            <v>18.917787187486468</v>
          </cell>
          <cell r="CD88">
            <v>4.08437998890561</v>
          </cell>
          <cell r="CE88">
            <v>5.5923042334574973</v>
          </cell>
          <cell r="CF88">
            <v>2.8688179365418307</v>
          </cell>
          <cell r="CG88">
            <v>1.0925021397626864</v>
          </cell>
          <cell r="CH88">
            <v>1.769491639399206</v>
          </cell>
          <cell r="CI88">
            <v>5.7719211313335563</v>
          </cell>
          <cell r="CJ88">
            <v>5.9993212805789398</v>
          </cell>
          <cell r="CK88">
            <v>6.611692727638868</v>
          </cell>
          <cell r="CL88">
            <v>10.267842786823309</v>
          </cell>
          <cell r="CM88">
            <v>11.860387448261989</v>
          </cell>
          <cell r="CN88">
            <v>8.3760648911404161</v>
          </cell>
          <cell r="CO88">
            <v>17.679288842723565</v>
          </cell>
          <cell r="CP88">
            <v>1.5790684273707427</v>
          </cell>
          <cell r="CQ88">
            <v>6.3379224388425541</v>
          </cell>
          <cell r="CR88">
            <v>5.4746389786469081</v>
          </cell>
          <cell r="CS88">
            <v>7.6878993900865851</v>
          </cell>
          <cell r="CT88">
            <v>5.3348287281472579</v>
          </cell>
          <cell r="CU88">
            <v>6.1864556877251999</v>
          </cell>
          <cell r="CV88">
            <v>5.8698921018395254</v>
          </cell>
          <cell r="CW88">
            <v>7.2684628675604017</v>
          </cell>
          <cell r="CX88">
            <v>6.8880200069622219</v>
          </cell>
          <cell r="CY88">
            <v>2.4712780639493985</v>
          </cell>
          <cell r="CZ88">
            <v>6.3776401757916261</v>
          </cell>
          <cell r="DA88">
            <v>9.8784942143652614</v>
          </cell>
          <cell r="DB88">
            <v>5.6222183994191255</v>
          </cell>
          <cell r="DC88">
            <v>6.5405446966923364</v>
          </cell>
          <cell r="DD88">
            <v>8.4494135432372985</v>
          </cell>
          <cell r="DE88">
            <v>7.1268316871094868</v>
          </cell>
          <cell r="DF88">
            <v>9.3823459942254317</v>
          </cell>
          <cell r="DG88">
            <v>9.2750084449350538</v>
          </cell>
          <cell r="DH88">
            <v>9.4250794598401484</v>
          </cell>
          <cell r="DI88">
            <v>9.2207175810995636</v>
          </cell>
          <cell r="DJ88">
            <v>8.5414102218010584</v>
          </cell>
          <cell r="DK88">
            <v>11.691112092129814</v>
          </cell>
          <cell r="DL88">
            <v>10.083622214710502</v>
          </cell>
          <cell r="DM88">
            <v>11.963584362769168</v>
          </cell>
          <cell r="DN88">
            <v>13.616898854038496</v>
          </cell>
          <cell r="DO88">
            <v>14.835559304708099</v>
          </cell>
          <cell r="DP88">
            <v>8.4649798545215731</v>
          </cell>
          <cell r="DQ88">
            <v>33.016890605116799</v>
          </cell>
          <cell r="DR88">
            <v>6.1672026685256469</v>
          </cell>
          <cell r="DS88">
            <v>9.0195150999615663</v>
          </cell>
          <cell r="DT88">
            <v>6.9525003842963145</v>
          </cell>
          <cell r="DU88">
            <v>-1.2519643094821618</v>
          </cell>
          <cell r="DV88">
            <v>-0.38325748296654183</v>
          </cell>
          <cell r="DW88">
            <v>-0.6109826490475001</v>
          </cell>
          <cell r="DX88">
            <v>15.764591156473145</v>
          </cell>
          <cell r="DY88">
            <v>-7.0840693758924544E-2</v>
          </cell>
          <cell r="DZ88">
            <v>-1.8353629646950935</v>
          </cell>
          <cell r="EA88">
            <v>7.7191427213066248</v>
          </cell>
          <cell r="EB88">
            <v>-0.16130520539935844</v>
          </cell>
          <cell r="EC88">
            <v>1.5981509232340727</v>
          </cell>
          <cell r="ED88">
            <v>-0.63933919029773278</v>
          </cell>
          <cell r="EE88">
            <v>7.2957965872987529E-2</v>
          </cell>
          <cell r="EF88">
            <v>-1.4450636038073554</v>
          </cell>
          <cell r="EG88">
            <v>4.4521896265750058</v>
          </cell>
          <cell r="EH88">
            <v>3.7425851095016327</v>
          </cell>
          <cell r="EI88">
            <v>1.0362543882371824</v>
          </cell>
          <cell r="EJ88">
            <v>-0.22913156901768161</v>
          </cell>
          <cell r="EK88">
            <v>-0.32558405960871539</v>
          </cell>
          <cell r="EL88">
            <v>-0.74056292117437295</v>
          </cell>
          <cell r="EM88">
            <v>-0.53125386781678685</v>
          </cell>
          <cell r="EN88">
            <v>0.14048494138714318</v>
          </cell>
          <cell r="EO88">
            <v>2.7411396170074198</v>
          </cell>
          <cell r="EP88">
            <v>3.1077175986269623</v>
          </cell>
          <cell r="EQ88">
            <v>5.6229346846796204</v>
          </cell>
          <cell r="ER88">
            <v>9.1769932235473419</v>
          </cell>
          <cell r="ES88">
            <v>10.063115954265882</v>
          </cell>
          <cell r="ET88">
            <v>2.6259654242724935</v>
          </cell>
          <cell r="EU88">
            <v>2.0171080027028552</v>
          </cell>
          <cell r="EV88">
            <v>1.1524115994412796</v>
          </cell>
          <cell r="EW88">
            <v>0.69770245542851228</v>
          </cell>
          <cell r="EX88">
            <v>2.7730188836908383</v>
          </cell>
          <cell r="EY88">
            <v>3.2783111271974263</v>
          </cell>
          <cell r="EZ88">
            <v>4.3848765753785415</v>
          </cell>
          <cell r="FA88">
            <v>2.6722699752971977</v>
          </cell>
          <cell r="FB88">
            <v>3.1878487468338932</v>
          </cell>
          <cell r="FC88">
            <v>2.7286510760066989</v>
          </cell>
          <cell r="FD88">
            <v>2.0088275986526014</v>
          </cell>
          <cell r="FE88">
            <v>-1.4481283712426318</v>
          </cell>
          <cell r="FF88">
            <v>0.63482133146281683</v>
          </cell>
          <cell r="FG88">
            <v>5.4900537660757038</v>
          </cell>
          <cell r="FH88">
            <v>-0.18658438116466414</v>
          </cell>
          <cell r="FI88">
            <v>1.6675711566476821</v>
          </cell>
          <cell r="FJ88">
            <v>3.4434587153861003</v>
          </cell>
          <cell r="FK88">
            <v>1.1696033778635524</v>
          </cell>
          <cell r="FL88">
            <v>-2.9971249998364584</v>
          </cell>
          <cell r="FM88">
            <v>5.2940902675411223</v>
          </cell>
          <cell r="FN88">
            <v>4.5475228112547228</v>
          </cell>
          <cell r="FO88">
            <v>1.7490847498207671</v>
          </cell>
          <cell r="FP88">
            <v>4.8587949266909476</v>
          </cell>
          <cell r="FQ88">
            <v>9.1070286999725312</v>
          </cell>
          <cell r="FR88">
            <v>6.5306673151248162</v>
          </cell>
          <cell r="FS88">
            <v>6.9490767076940756</v>
          </cell>
          <cell r="FT88">
            <v>7.2031124536772637</v>
          </cell>
          <cell r="FU88">
            <v>6.659610658550676</v>
          </cell>
          <cell r="FV88">
            <v>3.8464550224005762</v>
          </cell>
          <cell r="FW88">
            <v>6.1036855735111573</v>
          </cell>
          <cell r="FX88">
            <v>6.6299618800379676</v>
          </cell>
          <cell r="FY88">
            <v>6.2680274103336302</v>
          </cell>
          <cell r="FZ88">
            <v>4.2603362693776035</v>
          </cell>
          <cell r="GA88">
            <v>9.5244379282327429</v>
          </cell>
          <cell r="GB88">
            <v>6.5415227699536587</v>
          </cell>
          <cell r="GC88">
            <v>8.1013610773393481</v>
          </cell>
          <cell r="GD88">
            <v>11.114390440853981</v>
          </cell>
          <cell r="GE88">
            <v>9.3189459979143408</v>
          </cell>
          <cell r="GF88">
            <v>10.291135304025929</v>
          </cell>
          <cell r="GG88">
            <v>6.4732494349480731</v>
          </cell>
          <cell r="GH88">
            <v>14.829556305519105</v>
          </cell>
          <cell r="GI88">
            <v>11.982294229270906</v>
          </cell>
          <cell r="GJ88">
            <v>12.431839226406623</v>
          </cell>
          <cell r="GK88">
            <v>12.000606590735856</v>
          </cell>
          <cell r="GL88">
            <v>11.093450020311451</v>
          </cell>
          <cell r="GM88">
            <v>12.032634203566971</v>
          </cell>
          <cell r="GN88">
            <v>12.748972219616704</v>
          </cell>
          <cell r="GO88">
            <v>9.0478546384252638</v>
          </cell>
          <cell r="GP88">
            <v>7.2305125477102052</v>
          </cell>
          <cell r="GQ88">
            <v>1.2662670046184417</v>
          </cell>
          <cell r="GR88">
            <v>11.59546583814344</v>
          </cell>
          <cell r="GS88">
            <v>5.4954253214247046</v>
          </cell>
          <cell r="GT88">
            <v>6.8035794008069956</v>
          </cell>
          <cell r="GU88">
            <v>5.7118013720644569</v>
          </cell>
          <cell r="GV88">
            <v>4.2470181270957426</v>
          </cell>
          <cell r="GW88">
            <v>5.3729732565707309</v>
          </cell>
          <cell r="GX88">
            <v>2.3604871505689999</v>
          </cell>
          <cell r="GY88">
            <v>2.0194959790450895</v>
          </cell>
          <cell r="GZ88">
            <v>0.20090973969404047</v>
          </cell>
          <cell r="HA88">
            <v>-0.89041630127795202</v>
          </cell>
          <cell r="HB88">
            <v>-2.5020332281855673</v>
          </cell>
          <cell r="HC88">
            <v>-4.9778594029504291</v>
          </cell>
          <cell r="HD88">
            <v>4.1895208598804885</v>
          </cell>
          <cell r="HE88">
            <v>1.9985813471419078</v>
          </cell>
          <cell r="HF88">
            <v>4.2001007713663654</v>
          </cell>
          <cell r="HG88">
            <v>-3.4877284115187592</v>
          </cell>
          <cell r="HH88">
            <v>-0.73446886276038015</v>
          </cell>
          <cell r="HI88">
            <v>0.14881350975559826</v>
          </cell>
          <cell r="HJ88">
            <v>2.8562738678606934</v>
          </cell>
          <cell r="HK88">
            <v>1.1262204281183159</v>
          </cell>
          <cell r="HL88">
            <v>1.5383210254034054</v>
          </cell>
          <cell r="HM88">
            <v>3.3828031919338031</v>
          </cell>
          <cell r="HN88">
            <v>2.4287012662636727</v>
          </cell>
          <cell r="HO88">
            <v>13.597080529672681</v>
          </cell>
          <cell r="HP88">
            <v>9.624809764015211</v>
          </cell>
          <cell r="HQ88">
            <v>0.363541508149126</v>
          </cell>
          <cell r="HR88">
            <v>3.3784886692965017</v>
          </cell>
          <cell r="HS88">
            <v>5.257987593405872</v>
          </cell>
          <cell r="HT88">
            <v>6.2702078900919815</v>
          </cell>
          <cell r="HU88">
            <v>2.6366910215409831</v>
          </cell>
          <cell r="HV88"/>
          <cell r="HW88"/>
        </row>
        <row r="89">
          <cell r="B89"/>
          <cell r="C89"/>
          <cell r="D89" t="str">
            <v>Combustíveis (etanol e carvão vegetal)</v>
          </cell>
          <cell r="E89">
            <v>-40.519139538091977</v>
          </cell>
          <cell r="F89">
            <v>-46.931132963114131</v>
          </cell>
          <cell r="G89">
            <v>-35.723517604480065</v>
          </cell>
          <cell r="H89">
            <v>-17.664441924527651</v>
          </cell>
          <cell r="I89">
            <v>39.176815987391052</v>
          </cell>
          <cell r="J89">
            <v>4.1961231720178347</v>
          </cell>
          <cell r="K89">
            <v>-19.792873385646331</v>
          </cell>
          <cell r="L89">
            <v>192.99763950984328</v>
          </cell>
          <cell r="M89">
            <v>120.53885594288798</v>
          </cell>
          <cell r="N89">
            <v>-68.737860916896963</v>
          </cell>
          <cell r="O89">
            <v>-52.265396795874167</v>
          </cell>
          <cell r="P89">
            <v>-35.138052741897013</v>
          </cell>
          <cell r="Q89">
            <v>-22.588846608104632</v>
          </cell>
          <cell r="R89">
            <v>-32.69257784744579</v>
          </cell>
          <cell r="S89">
            <v>35.029137311113345</v>
          </cell>
          <cell r="T89">
            <v>164.06652544314323</v>
          </cell>
          <cell r="U89">
            <v>-45.364384303751038</v>
          </cell>
          <cell r="V89">
            <v>-14.03247753083167</v>
          </cell>
          <cell r="W89">
            <v>2.8571913983438577</v>
          </cell>
          <cell r="X89">
            <v>19.099614732304275</v>
          </cell>
          <cell r="Y89">
            <v>80.856129786880444</v>
          </cell>
          <cell r="Z89">
            <v>21.850157521858264</v>
          </cell>
          <cell r="AA89">
            <v>40.098169977781339</v>
          </cell>
          <cell r="AB89">
            <v>5.9111636924522628</v>
          </cell>
          <cell r="AC89">
            <v>10.078068587817128</v>
          </cell>
          <cell r="AD89">
            <v>-18.76584911906707</v>
          </cell>
          <cell r="AE89">
            <v>-26.685535961635082</v>
          </cell>
          <cell r="AF89">
            <v>-9.2312916614845051</v>
          </cell>
          <cell r="AG89">
            <v>-26.53200476666305</v>
          </cell>
          <cell r="AH89">
            <v>27.418073837751351</v>
          </cell>
          <cell r="AI89">
            <v>-29.784457511357346</v>
          </cell>
          <cell r="AJ89">
            <v>-8.9970925857100781</v>
          </cell>
          <cell r="AK89">
            <v>-2.3120886689218594</v>
          </cell>
          <cell r="AL89">
            <v>24.824210641650012</v>
          </cell>
          <cell r="AM89">
            <v>46.03878495032771</v>
          </cell>
          <cell r="AN89">
            <v>16.57440375590609</v>
          </cell>
          <cell r="AO89">
            <v>24.038482202317041</v>
          </cell>
          <cell r="AP89">
            <v>133.83705270441041</v>
          </cell>
          <cell r="AQ89">
            <v>36.331046268934756</v>
          </cell>
          <cell r="AR89">
            <v>6.2651185986500906</v>
          </cell>
          <cell r="AS89">
            <v>163.80423364975263</v>
          </cell>
          <cell r="AT89">
            <v>51.934537710708838</v>
          </cell>
          <cell r="AU89">
            <v>-74.221767014311411</v>
          </cell>
          <cell r="AV89">
            <v>-54.067006182695735</v>
          </cell>
          <cell r="AW89">
            <v>-25.821051761029253</v>
          </cell>
          <cell r="AX89">
            <v>-14.837522971276471</v>
          </cell>
          <cell r="AY89">
            <v>28.022172238848697</v>
          </cell>
          <cell r="AZ89">
            <v>59.529191567180391</v>
          </cell>
          <cell r="BA89">
            <v>4.1357414468055538</v>
          </cell>
          <cell r="BB89">
            <v>67.916233048515693</v>
          </cell>
          <cell r="BC89">
            <v>18.157764247453528</v>
          </cell>
          <cell r="BD89">
            <v>32.760688430203999</v>
          </cell>
          <cell r="BE89">
            <v>28.279449669053832</v>
          </cell>
          <cell r="BF89">
            <v>35.032397350140229</v>
          </cell>
          <cell r="BG89">
            <v>151.98392681864408</v>
          </cell>
          <cell r="BH89">
            <v>343.4775087232677</v>
          </cell>
          <cell r="BI89">
            <v>-65.255666111617217</v>
          </cell>
          <cell r="BJ89">
            <v>-43.819076817968885</v>
          </cell>
          <cell r="BK89">
            <v>71.121318850257694</v>
          </cell>
          <cell r="BL89">
            <v>1.9871506522687099</v>
          </cell>
          <cell r="BM89">
            <v>34.978323151908114</v>
          </cell>
          <cell r="BN89">
            <v>-27.041031545800436</v>
          </cell>
          <cell r="BO89">
            <v>1.7417012364723661</v>
          </cell>
          <cell r="BP89">
            <v>-10.324538428078469</v>
          </cell>
          <cell r="BQ89">
            <v>-24.224128507325929</v>
          </cell>
          <cell r="BR89">
            <v>-33.163060870217294</v>
          </cell>
          <cell r="BS89">
            <v>-11.811747538784118</v>
          </cell>
          <cell r="BT89">
            <v>31.902004507132688</v>
          </cell>
          <cell r="BU89">
            <v>22.716701546945401</v>
          </cell>
          <cell r="BV89">
            <v>46.068940342680008</v>
          </cell>
          <cell r="BW89">
            <v>-10.808329013866427</v>
          </cell>
          <cell r="BX89">
            <v>-8.6793319074237729</v>
          </cell>
          <cell r="BY89">
            <v>-3.9600754323886207</v>
          </cell>
          <cell r="BZ89">
            <v>-17.737961398314283</v>
          </cell>
          <cell r="CA89">
            <v>-5.9885722331259075</v>
          </cell>
          <cell r="CB89">
            <v>-1.2997306103504513</v>
          </cell>
          <cell r="CC89">
            <v>1.9727769498379786</v>
          </cell>
          <cell r="CD89">
            <v>17.509721928650791</v>
          </cell>
          <cell r="CE89">
            <v>7.0405261789840949</v>
          </cell>
          <cell r="CF89">
            <v>21.660950363013981</v>
          </cell>
          <cell r="CG89">
            <v>11.376523366034789</v>
          </cell>
          <cell r="CH89">
            <v>-11.14533641456778</v>
          </cell>
          <cell r="CI89">
            <v>11.646658942537115</v>
          </cell>
          <cell r="CJ89">
            <v>-10.857609760236684</v>
          </cell>
          <cell r="CK89">
            <v>-14.460392559810657</v>
          </cell>
          <cell r="CL89">
            <v>-5.9750889943405667</v>
          </cell>
          <cell r="CM89">
            <v>-5.1022899973968521</v>
          </cell>
          <cell r="CN89">
            <v>30.49659278413219</v>
          </cell>
          <cell r="CO89">
            <v>4.3200597345266516</v>
          </cell>
          <cell r="CP89">
            <v>6.6870443768518868</v>
          </cell>
          <cell r="CQ89">
            <v>23.047942343137024</v>
          </cell>
          <cell r="CR89">
            <v>32.079946601068173</v>
          </cell>
          <cell r="CS89">
            <v>5.0330793759644905</v>
          </cell>
          <cell r="CT89">
            <v>14.988022718587018</v>
          </cell>
          <cell r="CU89">
            <v>2.0520546005265317</v>
          </cell>
          <cell r="CV89">
            <v>0.7377004329279373</v>
          </cell>
          <cell r="CW89">
            <v>-6.4440172174731316</v>
          </cell>
          <cell r="CX89">
            <v>-16.492053932614454</v>
          </cell>
          <cell r="CY89">
            <v>-17.831028219401389</v>
          </cell>
          <cell r="CZ89">
            <v>-14.840297756768834</v>
          </cell>
          <cell r="DA89">
            <v>0.27673055643653299</v>
          </cell>
          <cell r="DB89">
            <v>90.229654310272963</v>
          </cell>
          <cell r="DC89">
            <v>-12.277282876344557</v>
          </cell>
          <cell r="DD89">
            <v>-0.23219570976016257</v>
          </cell>
          <cell r="DE89">
            <v>20.545935503402916</v>
          </cell>
          <cell r="DF89">
            <v>39.0108098659787</v>
          </cell>
          <cell r="DG89">
            <v>1.6229800189242525</v>
          </cell>
          <cell r="DH89">
            <v>2.0395387198696113</v>
          </cell>
          <cell r="DI89">
            <v>4.145911310539006</v>
          </cell>
          <cell r="DJ89">
            <v>204.86994266562107</v>
          </cell>
          <cell r="DK89">
            <v>118.84035240294821</v>
          </cell>
          <cell r="DL89">
            <v>5.4299417311872702</v>
          </cell>
          <cell r="DM89">
            <v>22.028816959694581</v>
          </cell>
          <cell r="DN89">
            <v>38.184697393520537</v>
          </cell>
          <cell r="DO89">
            <v>18.551577863735787</v>
          </cell>
          <cell r="DP89">
            <v>-20.861431599997033</v>
          </cell>
          <cell r="DQ89">
            <v>-59.320134684126259</v>
          </cell>
          <cell r="DR89">
            <v>53.799458321904837</v>
          </cell>
          <cell r="DS89">
            <v>22.971874406624337</v>
          </cell>
          <cell r="DT89">
            <v>-2.7651248080926507</v>
          </cell>
          <cell r="DU89">
            <v>5.4831863817449857</v>
          </cell>
          <cell r="DV89">
            <v>52.175551946884582</v>
          </cell>
          <cell r="DW89">
            <v>23.815062121415849</v>
          </cell>
          <cell r="DX89">
            <v>-13.418487941620825</v>
          </cell>
          <cell r="DY89">
            <v>16.585588268427969</v>
          </cell>
          <cell r="DZ89">
            <v>-19.708607594085834</v>
          </cell>
          <cell r="EA89">
            <v>-48.690631754468924</v>
          </cell>
          <cell r="EB89">
            <v>8.0524490346221853</v>
          </cell>
          <cell r="EC89">
            <v>-5.7625599130776379</v>
          </cell>
          <cell r="ED89">
            <v>-10.148868890672802</v>
          </cell>
          <cell r="EE89">
            <v>43.075437729421225</v>
          </cell>
          <cell r="EF89">
            <v>61.403793901145974</v>
          </cell>
          <cell r="EG89">
            <v>3.580918903016709</v>
          </cell>
          <cell r="EH89">
            <v>-13.160589881904102</v>
          </cell>
          <cell r="EI89">
            <v>8.6471475015235342</v>
          </cell>
          <cell r="EJ89">
            <v>45.090961283230371</v>
          </cell>
          <cell r="EK89">
            <v>26.364166686944785</v>
          </cell>
          <cell r="EL89">
            <v>6.5485841409542047</v>
          </cell>
          <cell r="EM89">
            <v>-1.0087889780747759</v>
          </cell>
          <cell r="EN89">
            <v>31.687458915864596</v>
          </cell>
          <cell r="EO89">
            <v>-26.593134481341309</v>
          </cell>
          <cell r="EP89">
            <v>154.78702790450805</v>
          </cell>
          <cell r="EQ89">
            <v>-31.899722713144101</v>
          </cell>
          <cell r="ER89">
            <v>-53.626393783084431</v>
          </cell>
          <cell r="ES89">
            <v>83.317361359679495</v>
          </cell>
          <cell r="ET89">
            <v>30.65865001601037</v>
          </cell>
          <cell r="EU89">
            <v>-42.099559700126143</v>
          </cell>
          <cell r="EV89">
            <v>-31.20251146851021</v>
          </cell>
          <cell r="EW89">
            <v>-17.06388740532789</v>
          </cell>
          <cell r="EX89">
            <v>-18.845584843107261</v>
          </cell>
          <cell r="EY89">
            <v>88.645414297995899</v>
          </cell>
          <cell r="EZ89">
            <v>117.43401025822072</v>
          </cell>
          <cell r="FA89">
            <v>-19.513334311964357</v>
          </cell>
          <cell r="FB89">
            <v>-20.956158263750041</v>
          </cell>
          <cell r="FC89">
            <v>-5.452123578358254</v>
          </cell>
          <cell r="FD89">
            <v>14.342364516114017</v>
          </cell>
          <cell r="FE89">
            <v>4.296511690923424</v>
          </cell>
          <cell r="FF89">
            <v>11.003509330339426</v>
          </cell>
          <cell r="FG89">
            <v>-25.24391213572747</v>
          </cell>
          <cell r="FH89">
            <v>98.669397068242006</v>
          </cell>
          <cell r="FI89">
            <v>33.031007418138984</v>
          </cell>
          <cell r="FJ89">
            <v>-0.63985816683552343</v>
          </cell>
          <cell r="FK89">
            <v>-47.472598739125935</v>
          </cell>
          <cell r="FL89">
            <v>-63.731377778684745</v>
          </cell>
          <cell r="FM89">
            <v>-65.01600419303324</v>
          </cell>
          <cell r="FN89">
            <v>182.47139244818629</v>
          </cell>
          <cell r="FO89">
            <v>51.505746072340344</v>
          </cell>
          <cell r="FP89">
            <v>13.731999975064511</v>
          </cell>
          <cell r="FQ89">
            <v>28.54409015455451</v>
          </cell>
          <cell r="FR89">
            <v>22.000232072182953</v>
          </cell>
          <cell r="FS89">
            <v>55.144310667813954</v>
          </cell>
          <cell r="FT89">
            <v>28.330565385396397</v>
          </cell>
          <cell r="FU89">
            <v>30.001109431882099</v>
          </cell>
          <cell r="FV89">
            <v>114.07525178120633</v>
          </cell>
          <cell r="FW89">
            <v>184.85655852967955</v>
          </cell>
          <cell r="FX89">
            <v>1.2619963072905307</v>
          </cell>
          <cell r="FY89">
            <v>191.66175207833675</v>
          </cell>
          <cell r="FZ89">
            <v>85.806861483169513</v>
          </cell>
          <cell r="GA89">
            <v>18.713212944766937</v>
          </cell>
          <cell r="GB89">
            <v>91.542733261464207</v>
          </cell>
          <cell r="GC89">
            <v>56.247804102565397</v>
          </cell>
          <cell r="GD89">
            <v>58.558311084138694</v>
          </cell>
          <cell r="GE89">
            <v>85.343370033336271</v>
          </cell>
          <cell r="GF89">
            <v>-22.141445050533108</v>
          </cell>
          <cell r="GG89">
            <v>-22.824524730614669</v>
          </cell>
          <cell r="GH89">
            <v>-56.258757311518487</v>
          </cell>
          <cell r="GI89">
            <v>-0.77281420471638285</v>
          </cell>
          <cell r="GJ89">
            <v>302.84296238157384</v>
          </cell>
          <cell r="GK89">
            <v>-33.116207663903779</v>
          </cell>
          <cell r="GL89">
            <v>-33.604180757845683</v>
          </cell>
          <cell r="GM89">
            <v>-71.65418312851773</v>
          </cell>
          <cell r="GN89">
            <v>-56.96931469180894</v>
          </cell>
          <cell r="GO89">
            <v>-78.85472638902084</v>
          </cell>
          <cell r="GP89">
            <v>28.24814655932866</v>
          </cell>
          <cell r="GQ89">
            <v>45.08012828718978</v>
          </cell>
          <cell r="GR89">
            <v>15.433975198617773</v>
          </cell>
          <cell r="GS89">
            <v>18.784886690832266</v>
          </cell>
          <cell r="GT89">
            <v>-31.501874674631964</v>
          </cell>
          <cell r="GU89">
            <v>8.1249622950944058</v>
          </cell>
          <cell r="GV89">
            <v>34.775032036388467</v>
          </cell>
          <cell r="GW89">
            <v>-18.882161079769261</v>
          </cell>
          <cell r="GX89">
            <v>-24.147604304838922</v>
          </cell>
          <cell r="GY89">
            <v>34.615572900635129</v>
          </cell>
          <cell r="GZ89">
            <v>-18.225016724306698</v>
          </cell>
          <cell r="HA89">
            <v>-3.6621120590154561</v>
          </cell>
          <cell r="HB89">
            <v>1.5141453998066368</v>
          </cell>
          <cell r="HC89">
            <v>-46.29591112896756</v>
          </cell>
          <cell r="HD89">
            <v>-9.3728597225451011</v>
          </cell>
          <cell r="HE89">
            <v>-11.103709023497956</v>
          </cell>
          <cell r="HF89">
            <v>30.053357804720378</v>
          </cell>
          <cell r="HG89">
            <v>-16.703592226996207</v>
          </cell>
          <cell r="HH89">
            <v>68.464739395372618</v>
          </cell>
          <cell r="HI89">
            <v>-8.5898587541266807</v>
          </cell>
          <cell r="HJ89">
            <v>45.956698651545963</v>
          </cell>
          <cell r="HK89">
            <v>115.12545533435124</v>
          </cell>
          <cell r="HL89">
            <v>39.373569484490702</v>
          </cell>
          <cell r="HM89">
            <v>14.372749482121435</v>
          </cell>
          <cell r="HN89">
            <v>7.8366568548966029</v>
          </cell>
          <cell r="HO89">
            <v>-30.446491431554932</v>
          </cell>
          <cell r="HP89">
            <v>27.797970078760216</v>
          </cell>
          <cell r="HQ89">
            <v>28.543532233514725</v>
          </cell>
          <cell r="HR89">
            <v>17.891609102766367</v>
          </cell>
          <cell r="HS89">
            <v>-16.572153116262768</v>
          </cell>
          <cell r="HT89">
            <v>-20.200494237568407</v>
          </cell>
          <cell r="HU89">
            <v>-17.376370014488714</v>
          </cell>
          <cell r="HV89"/>
          <cell r="HW89"/>
        </row>
        <row r="90">
          <cell r="B90"/>
          <cell r="C90"/>
          <cell r="D90" t="str">
            <v>Serviços</v>
          </cell>
          <cell r="E90">
            <v>5.483728991932054</v>
          </cell>
          <cell r="F90">
            <v>6.7701235559765252</v>
          </cell>
          <cell r="G90">
            <v>4.3671747065945397</v>
          </cell>
          <cell r="H90">
            <v>3.6003836647582546</v>
          </cell>
          <cell r="I90">
            <v>4.9664471976478239</v>
          </cell>
          <cell r="J90">
            <v>4.9496996629385848</v>
          </cell>
          <cell r="K90">
            <v>5.4800868935911353</v>
          </cell>
          <cell r="L90">
            <v>4.8979461488685985</v>
          </cell>
          <cell r="M90">
            <v>4.0593025766680881</v>
          </cell>
          <cell r="N90">
            <v>4.88648581487287</v>
          </cell>
          <cell r="O90">
            <v>4.9819687732889406</v>
          </cell>
          <cell r="P90">
            <v>8.6809729887451965</v>
          </cell>
          <cell r="Q90">
            <v>5.144291557408593</v>
          </cell>
          <cell r="R90">
            <v>6.0424507172968589</v>
          </cell>
          <cell r="S90">
            <v>7.6870140902485957</v>
          </cell>
          <cell r="T90">
            <v>6.6225129468418658</v>
          </cell>
          <cell r="U90">
            <v>6.2899282929090248</v>
          </cell>
          <cell r="V90">
            <v>5.5943777917844386</v>
          </cell>
          <cell r="W90">
            <v>6.6432205844956229</v>
          </cell>
          <cell r="X90">
            <v>6.7618346816358326</v>
          </cell>
          <cell r="Y90">
            <v>8.754032497993208</v>
          </cell>
          <cell r="Z90">
            <v>8.9945295761752959</v>
          </cell>
          <cell r="AA90">
            <v>10.325934051079827</v>
          </cell>
          <cell r="AB90">
            <v>7.5207296888925015</v>
          </cell>
          <cell r="AC90">
            <v>8.4230486486496403</v>
          </cell>
          <cell r="AD90">
            <v>7.9979651795784008</v>
          </cell>
          <cell r="AE90">
            <v>6.6963255097283678</v>
          </cell>
          <cell r="AF90">
            <v>4.9299805937291836</v>
          </cell>
          <cell r="AG90">
            <v>7.6006421642284181</v>
          </cell>
          <cell r="AH90">
            <v>10.898428475154006</v>
          </cell>
          <cell r="AI90">
            <v>3.0878490249959327</v>
          </cell>
          <cell r="AJ90">
            <v>7.4378434377783122</v>
          </cell>
          <cell r="AK90">
            <v>7.1367903953363481</v>
          </cell>
          <cell r="AL90">
            <v>5.9803164338576096</v>
          </cell>
          <cell r="AM90">
            <v>5.1175176006615857</v>
          </cell>
          <cell r="AN90">
            <v>7.9303716385050507</v>
          </cell>
          <cell r="AO90">
            <v>6.2089600942621246</v>
          </cell>
          <cell r="AP90">
            <v>3.5772761097913559</v>
          </cell>
          <cell r="AQ90">
            <v>7.5487935578263574</v>
          </cell>
          <cell r="AR90">
            <v>9.0023316533125666</v>
          </cell>
          <cell r="AS90">
            <v>6.4141880635189636</v>
          </cell>
          <cell r="AT90">
            <v>7.2640539214772701</v>
          </cell>
          <cell r="AU90">
            <v>8.7003630280553068</v>
          </cell>
          <cell r="AV90">
            <v>6.0596770863656957</v>
          </cell>
          <cell r="AW90">
            <v>9.5601340781913677</v>
          </cell>
          <cell r="AX90">
            <v>7.9890189947809063</v>
          </cell>
          <cell r="AY90">
            <v>6.8682606017492702</v>
          </cell>
          <cell r="AZ90">
            <v>6.2645244815912662</v>
          </cell>
          <cell r="BA90">
            <v>7.0423841532371227</v>
          </cell>
          <cell r="BB90">
            <v>9.6651744562933146</v>
          </cell>
          <cell r="BC90">
            <v>8.5985456473832755</v>
          </cell>
          <cell r="BD90">
            <v>9.3895796525363551</v>
          </cell>
          <cell r="BE90">
            <v>10.234893266068141</v>
          </cell>
          <cell r="BF90">
            <v>13.924132351583054</v>
          </cell>
          <cell r="BG90">
            <v>16.70999637815234</v>
          </cell>
          <cell r="BH90">
            <v>5.2146416531332846</v>
          </cell>
          <cell r="BI90">
            <v>8.8013545788575982</v>
          </cell>
          <cell r="BJ90">
            <v>9.1238753938577446</v>
          </cell>
          <cell r="BK90">
            <v>9.3288363821977498</v>
          </cell>
          <cell r="BL90">
            <v>8.6447129288777802</v>
          </cell>
          <cell r="BM90">
            <v>11.134653490732617</v>
          </cell>
          <cell r="BN90">
            <v>10.986276903246008</v>
          </cell>
          <cell r="BO90">
            <v>9.5218441058703434</v>
          </cell>
          <cell r="BP90">
            <v>4.6055651128439337</v>
          </cell>
          <cell r="BQ90">
            <v>13.394479325453787</v>
          </cell>
          <cell r="BR90">
            <v>7.7024598446513721</v>
          </cell>
          <cell r="BS90">
            <v>7.7684275856939138</v>
          </cell>
          <cell r="BT90">
            <v>10.127397268240628</v>
          </cell>
          <cell r="BU90">
            <v>5.594696960101885</v>
          </cell>
          <cell r="BV90">
            <v>7.4415145660019277</v>
          </cell>
          <cell r="BW90">
            <v>12.018209491348841</v>
          </cell>
          <cell r="BX90">
            <v>9.3965312122710714</v>
          </cell>
          <cell r="BY90">
            <v>7.3767627388907613</v>
          </cell>
          <cell r="BZ90">
            <v>7.7604894843718739</v>
          </cell>
          <cell r="CA90">
            <v>11.533264168635867</v>
          </cell>
          <cell r="CB90">
            <v>8.9385947704551825</v>
          </cell>
          <cell r="CC90">
            <v>10.472643428598076</v>
          </cell>
          <cell r="CD90">
            <v>10.166001895063076</v>
          </cell>
          <cell r="CE90">
            <v>3.6291956236534304</v>
          </cell>
          <cell r="CF90">
            <v>6.8523537285195601</v>
          </cell>
          <cell r="CG90">
            <v>11.226774573579348</v>
          </cell>
          <cell r="CH90">
            <v>8.2006893664828198</v>
          </cell>
          <cell r="CI90">
            <v>8.8922780680696292</v>
          </cell>
          <cell r="CJ90">
            <v>11.441570564166554</v>
          </cell>
          <cell r="CK90">
            <v>8.665465034417096</v>
          </cell>
          <cell r="CL90">
            <v>8.3567034908365656</v>
          </cell>
          <cell r="CM90">
            <v>9.0826760185800168</v>
          </cell>
          <cell r="CN90">
            <v>9.1744389086265414</v>
          </cell>
          <cell r="CO90">
            <v>4.7256294841459834</v>
          </cell>
          <cell r="CP90">
            <v>9.5769022558802419</v>
          </cell>
          <cell r="CQ90">
            <v>16.28944918024537</v>
          </cell>
          <cell r="CR90">
            <v>5.5261945288616232</v>
          </cell>
          <cell r="CS90">
            <v>7.4803575743825235</v>
          </cell>
          <cell r="CT90">
            <v>15.135192924342419</v>
          </cell>
          <cell r="CU90">
            <v>9.4816507236487269E-2</v>
          </cell>
          <cell r="CV90">
            <v>10.921695563214342</v>
          </cell>
          <cell r="CW90">
            <v>9.3137556062224718</v>
          </cell>
          <cell r="CX90">
            <v>7.0950076138241798</v>
          </cell>
          <cell r="CY90">
            <v>6.2844939947204352</v>
          </cell>
          <cell r="CZ90">
            <v>11.029509968057113</v>
          </cell>
          <cell r="DA90">
            <v>10.656195965040396</v>
          </cell>
          <cell r="DB90">
            <v>7.5008816384925012</v>
          </cell>
          <cell r="DC90">
            <v>9.133902733685801</v>
          </cell>
          <cell r="DD90">
            <v>8.7816250879877487</v>
          </cell>
          <cell r="DE90">
            <v>6.4014504454928698</v>
          </cell>
          <cell r="DF90">
            <v>10.328021624578227</v>
          </cell>
          <cell r="DG90">
            <v>7.0883904982318882</v>
          </cell>
          <cell r="DH90">
            <v>7.075997267378014</v>
          </cell>
          <cell r="DI90">
            <v>7.8884119950778313</v>
          </cell>
          <cell r="DJ90">
            <v>9.1528897648198893</v>
          </cell>
          <cell r="DK90">
            <v>6.619794307864197</v>
          </cell>
          <cell r="DL90">
            <v>7.4751830517222544</v>
          </cell>
          <cell r="DM90">
            <v>8.3508320028213348</v>
          </cell>
          <cell r="DN90">
            <v>7.0660511985038568</v>
          </cell>
          <cell r="DO90">
            <v>3.7933443534787301</v>
          </cell>
          <cell r="DP90">
            <v>7.9607026688502032</v>
          </cell>
          <cell r="DQ90">
            <v>9.3265262889671732</v>
          </cell>
          <cell r="DR90">
            <v>4.368421795071356</v>
          </cell>
          <cell r="DS90">
            <v>8.1892423892504667</v>
          </cell>
          <cell r="DT90">
            <v>11.298011478397711</v>
          </cell>
          <cell r="DU90">
            <v>2.5748135245623445</v>
          </cell>
          <cell r="DV90">
            <v>6.8649357409071428</v>
          </cell>
          <cell r="DW90">
            <v>6.1536601067470116</v>
          </cell>
          <cell r="DX90">
            <v>3.8989787289566777</v>
          </cell>
          <cell r="DY90">
            <v>4.5980998982912809</v>
          </cell>
          <cell r="DZ90">
            <v>4.9862562618006905</v>
          </cell>
          <cell r="EA90">
            <v>5.7825340059324475</v>
          </cell>
          <cell r="EB90">
            <v>6.3136159645297028</v>
          </cell>
          <cell r="EC90">
            <v>5.3893669569444569</v>
          </cell>
          <cell r="ED90">
            <v>6.0733268050014999</v>
          </cell>
          <cell r="EE90">
            <v>3.3275330071888476</v>
          </cell>
          <cell r="EF90">
            <v>3.7377329795959469</v>
          </cell>
          <cell r="EG90">
            <v>5.3583396678273942</v>
          </cell>
          <cell r="EH90">
            <v>5.4825934113183621</v>
          </cell>
          <cell r="EI90">
            <v>1.1227395187057567</v>
          </cell>
          <cell r="EJ90">
            <v>2.6706858248247727</v>
          </cell>
          <cell r="EK90">
            <v>2.1638102394006182</v>
          </cell>
          <cell r="EL90">
            <v>4.2929333283136231</v>
          </cell>
          <cell r="EM90">
            <v>2.4805970416764467</v>
          </cell>
          <cell r="EN90">
            <v>0.50181377503139402</v>
          </cell>
          <cell r="EO90">
            <v>3.3902053696085233</v>
          </cell>
          <cell r="EP90">
            <v>3.5970937252591995</v>
          </cell>
          <cell r="EQ90">
            <v>8.2099458723492376</v>
          </cell>
          <cell r="ER90">
            <v>1.5647525033138976</v>
          </cell>
          <cell r="ES90">
            <v>4.7713792659210839</v>
          </cell>
          <cell r="ET90">
            <v>1.6545539911700757</v>
          </cell>
          <cell r="EU90">
            <v>4.8661838602705814</v>
          </cell>
          <cell r="EV90">
            <v>3.4439891369154196</v>
          </cell>
          <cell r="EW90">
            <v>6.7906014516554194</v>
          </cell>
          <cell r="EX90">
            <v>-0.65896431748724638</v>
          </cell>
          <cell r="EY90">
            <v>6.2283012365892603</v>
          </cell>
          <cell r="EZ90">
            <v>4.2425606843249852</v>
          </cell>
          <cell r="FA90">
            <v>3.0991269940279835</v>
          </cell>
          <cell r="FB90">
            <v>5.1585179598666144</v>
          </cell>
          <cell r="FC90">
            <v>4.8915336715238169</v>
          </cell>
          <cell r="FD90">
            <v>4.5782544951779869</v>
          </cell>
          <cell r="FE90">
            <v>0.64262663757619976</v>
          </cell>
          <cell r="FF90">
            <v>2.150756397829241</v>
          </cell>
          <cell r="FG90">
            <v>1.8862789884585851</v>
          </cell>
          <cell r="FH90">
            <v>3.8729345637632804</v>
          </cell>
          <cell r="FI90">
            <v>4.5350791577676972</v>
          </cell>
          <cell r="FJ90">
            <v>2.416809480691029</v>
          </cell>
          <cell r="FK90">
            <v>0.14993965049046665</v>
          </cell>
          <cell r="FL90">
            <v>3.1848194493463922</v>
          </cell>
          <cell r="FM90">
            <v>-0.36199538729871961</v>
          </cell>
          <cell r="FN90">
            <v>-2.3614109276333011</v>
          </cell>
          <cell r="FO90">
            <v>-2.3615528520322755</v>
          </cell>
          <cell r="FP90">
            <v>-2.241210404143402</v>
          </cell>
          <cell r="FQ90">
            <v>2.3357176065740504</v>
          </cell>
          <cell r="FR90">
            <v>6.1635608444659908</v>
          </cell>
          <cell r="FS90">
            <v>4.043402036134097</v>
          </cell>
          <cell r="FT90">
            <v>5.7627963758467757</v>
          </cell>
          <cell r="FU90">
            <v>2.4232230255434075</v>
          </cell>
          <cell r="FV90">
            <v>7.6031693779214038E-2</v>
          </cell>
          <cell r="FW90">
            <v>3.8088861776046201</v>
          </cell>
          <cell r="FX90">
            <v>0.75396385374195063</v>
          </cell>
          <cell r="FY90">
            <v>2.8802203312823877</v>
          </cell>
          <cell r="FZ90">
            <v>3.6304619493853068</v>
          </cell>
          <cell r="GA90">
            <v>7.003506685502316</v>
          </cell>
          <cell r="GB90">
            <v>8.3933214931247306</v>
          </cell>
          <cell r="GC90">
            <v>8.5424081241642682</v>
          </cell>
          <cell r="GD90">
            <v>12.445443874098004</v>
          </cell>
          <cell r="GE90">
            <v>2.1636417966572736</v>
          </cell>
          <cell r="GF90">
            <v>5.7524234292404515</v>
          </cell>
          <cell r="GG90">
            <v>7.0338576529538273</v>
          </cell>
          <cell r="GH90">
            <v>9.5288932293422022</v>
          </cell>
          <cell r="GI90">
            <v>8.0844457116782991</v>
          </cell>
          <cell r="GJ90">
            <v>8.7350330157873799</v>
          </cell>
          <cell r="GK90">
            <v>15.384479028049668</v>
          </cell>
          <cell r="GL90">
            <v>12.17654822625245</v>
          </cell>
          <cell r="GM90">
            <v>8.5395386252409509</v>
          </cell>
          <cell r="GN90">
            <v>6.9305759720466682</v>
          </cell>
          <cell r="GO90">
            <v>5.732919653020474</v>
          </cell>
          <cell r="GP90">
            <v>7.751236152344319</v>
          </cell>
          <cell r="GQ90">
            <v>-1.0098350052629712E-2</v>
          </cell>
          <cell r="GR90">
            <v>2.1989707594830321</v>
          </cell>
          <cell r="GS90">
            <v>10.127176874827043</v>
          </cell>
          <cell r="GT90">
            <v>9.282973626429893</v>
          </cell>
          <cell r="GU90">
            <v>5.634952653453567</v>
          </cell>
          <cell r="GV90">
            <v>7.5263098195006819</v>
          </cell>
          <cell r="GW90">
            <v>2.660814134000006</v>
          </cell>
          <cell r="GX90">
            <v>8.5618815353107465</v>
          </cell>
          <cell r="GY90">
            <v>1.4455899966919077</v>
          </cell>
          <cell r="GZ90">
            <v>4.4168885643462374</v>
          </cell>
          <cell r="HA90">
            <v>7.2386672706900441</v>
          </cell>
          <cell r="HB90">
            <v>7.0612535892576176</v>
          </cell>
          <cell r="HC90">
            <v>6.643462522696268</v>
          </cell>
          <cell r="HD90">
            <v>4.7235599205157257</v>
          </cell>
          <cell r="HE90">
            <v>3.0367805269070089</v>
          </cell>
          <cell r="HF90">
            <v>4.3840866612902403</v>
          </cell>
          <cell r="HG90">
            <v>3.4893900076041149</v>
          </cell>
          <cell r="HH90">
            <v>2.0989389712734265</v>
          </cell>
          <cell r="HI90">
            <v>8.2011582307668363</v>
          </cell>
          <cell r="HJ90">
            <v>1.2015547367787178</v>
          </cell>
          <cell r="HK90">
            <v>7.6954075730942861</v>
          </cell>
          <cell r="HL90">
            <v>6.378532976176075</v>
          </cell>
          <cell r="HM90">
            <v>3.0223089950920894</v>
          </cell>
          <cell r="HN90">
            <v>4.3010032213914258</v>
          </cell>
          <cell r="HO90">
            <v>8.2028783010833735</v>
          </cell>
          <cell r="HP90">
            <v>5.7900329512172277</v>
          </cell>
          <cell r="HQ90">
            <v>12.876517637532146</v>
          </cell>
          <cell r="HR90">
            <v>1.1569676849708515</v>
          </cell>
          <cell r="HS90">
            <v>10.226393039694855</v>
          </cell>
          <cell r="HT90">
            <v>4.0186377680648206</v>
          </cell>
          <cell r="HU90">
            <v>5.2440772144358903</v>
          </cell>
          <cell r="HV90"/>
          <cell r="HW90"/>
        </row>
        <row r="91">
          <cell r="B91" t="str">
            <v>MoM SAAR (5.97)</v>
          </cell>
          <cell r="C91"/>
          <cell r="D91" t="str">
            <v>Serviços ex-passagem</v>
          </cell>
          <cell r="E91">
            <v>5.9635388329519969</v>
          </cell>
          <cell r="F91">
            <v>7.5001404324587071</v>
          </cell>
          <cell r="G91">
            <v>4.2313496348864561</v>
          </cell>
          <cell r="H91">
            <v>5.0985772443748516</v>
          </cell>
          <cell r="I91">
            <v>4.3492591179904423</v>
          </cell>
          <cell r="J91">
            <v>4.6013953319476713</v>
          </cell>
          <cell r="K91">
            <v>5.1646217764997431</v>
          </cell>
          <cell r="L91">
            <v>5.0127167796281782</v>
          </cell>
          <cell r="M91">
            <v>4.0648682061192147</v>
          </cell>
          <cell r="N91">
            <v>5.1742378105200402</v>
          </cell>
          <cell r="O91">
            <v>5.1118571905724082</v>
          </cell>
          <cell r="P91">
            <v>7.271794370315348</v>
          </cell>
          <cell r="Q91">
            <v>5.6634285914946076</v>
          </cell>
          <cell r="R91">
            <v>6.5222385514209833</v>
          </cell>
          <cell r="S91">
            <v>7.6067291048036481</v>
          </cell>
          <cell r="T91">
            <v>8.3023522117504598</v>
          </cell>
          <cell r="U91">
            <v>5.6236426682773981</v>
          </cell>
          <cell r="V91">
            <v>5.2130013986580508</v>
          </cell>
          <cell r="W91">
            <v>6.3006396987513824</v>
          </cell>
          <cell r="X91">
            <v>6.7642104613513112</v>
          </cell>
          <cell r="Y91">
            <v>8.2831071960168146</v>
          </cell>
          <cell r="Z91">
            <v>8.9953897561628366</v>
          </cell>
          <cell r="AA91">
            <v>10.501020012874079</v>
          </cell>
          <cell r="AB91">
            <v>6.2454857386821061</v>
          </cell>
          <cell r="AC91">
            <v>9.0695764911172176</v>
          </cell>
          <cell r="AD91">
            <v>8.385420699152732</v>
          </cell>
          <cell r="AE91">
            <v>6.6415539082291843</v>
          </cell>
          <cell r="AF91">
            <v>6.7293473741465419</v>
          </cell>
          <cell r="AG91">
            <v>6.7101363849602507</v>
          </cell>
          <cell r="AH91">
            <v>10.261378493412494</v>
          </cell>
          <cell r="AI91">
            <v>2.7847314289462872</v>
          </cell>
          <cell r="AJ91">
            <v>7.7757850327009947</v>
          </cell>
          <cell r="AK91">
            <v>6.6017643670718229</v>
          </cell>
          <cell r="AL91">
            <v>6.3539796180726853</v>
          </cell>
          <cell r="AM91">
            <v>6.0284090148307712</v>
          </cell>
          <cell r="AN91">
            <v>7.8730744824913756</v>
          </cell>
          <cell r="AO91">
            <v>6.7495163268678908</v>
          </cell>
          <cell r="AP91">
            <v>5.4055029619698161</v>
          </cell>
          <cell r="AQ91">
            <v>6.1601377275165845</v>
          </cell>
          <cell r="AR91">
            <v>6.1783986209955657</v>
          </cell>
          <cell r="AS91">
            <v>6.3423421850664852</v>
          </cell>
          <cell r="AT91">
            <v>7.136059650647141</v>
          </cell>
          <cell r="AU91">
            <v>9.392404976272033</v>
          </cell>
          <cell r="AV91">
            <v>6.9964040933623579</v>
          </cell>
          <cell r="AW91">
            <v>8.5124259239276654</v>
          </cell>
          <cell r="AX91">
            <v>7.2623061770875239</v>
          </cell>
          <cell r="AY91">
            <v>5.5732298610806907</v>
          </cell>
          <cell r="AZ91">
            <v>6.4758311934639607</v>
          </cell>
          <cell r="BA91">
            <v>7.3236266490963402</v>
          </cell>
          <cell r="BB91">
            <v>9.7539462880776568</v>
          </cell>
          <cell r="BC91">
            <v>9.3947567777096452</v>
          </cell>
          <cell r="BD91">
            <v>11.210319301329633</v>
          </cell>
          <cell r="BE91">
            <v>8.4778465249631125</v>
          </cell>
          <cell r="BF91">
            <v>13.805433676024265</v>
          </cell>
          <cell r="BG91">
            <v>12.37299866445025</v>
          </cell>
          <cell r="BH91">
            <v>7.3928128369652057</v>
          </cell>
          <cell r="BI91">
            <v>8.8858330534209387</v>
          </cell>
          <cell r="BJ91">
            <v>8.4200073068540178</v>
          </cell>
          <cell r="BK91">
            <v>8.6426071924357899</v>
          </cell>
          <cell r="BL91">
            <v>8.3477392223738462</v>
          </cell>
          <cell r="BM91">
            <v>9.262800805415722</v>
          </cell>
          <cell r="BN91">
            <v>8.9632204044218327</v>
          </cell>
          <cell r="BO91">
            <v>9.6008443898465572</v>
          </cell>
          <cell r="BP91">
            <v>8.3874613364604187</v>
          </cell>
          <cell r="BQ91">
            <v>10.068300342335121</v>
          </cell>
          <cell r="BR91">
            <v>7.1724954462200259</v>
          </cell>
          <cell r="BS91">
            <v>7.2926524724350514</v>
          </cell>
          <cell r="BT91">
            <v>10.582689840850961</v>
          </cell>
          <cell r="BU91">
            <v>5.879981140302931</v>
          </cell>
          <cell r="BV91">
            <v>8.8299227352651712</v>
          </cell>
          <cell r="BW91">
            <v>11.612026104108224</v>
          </cell>
          <cell r="BX91">
            <v>9.0102712685129234</v>
          </cell>
          <cell r="BY91">
            <v>8.5594430384519313</v>
          </cell>
          <cell r="BZ91">
            <v>8.0267043766289845</v>
          </cell>
          <cell r="CA91">
            <v>9.8682304591871031</v>
          </cell>
          <cell r="CB91">
            <v>8.9813395278785606</v>
          </cell>
          <cell r="CC91">
            <v>8.1821016932987334</v>
          </cell>
          <cell r="CD91">
            <v>9.4792270602638098</v>
          </cell>
          <cell r="CE91">
            <v>7.2953626685062716</v>
          </cell>
          <cell r="CF91">
            <v>10.186237244109748</v>
          </cell>
          <cell r="CG91">
            <v>9.1060203169133445</v>
          </cell>
          <cell r="CH91">
            <v>8.7643626855380035</v>
          </cell>
          <cell r="CI91">
            <v>8.7803261678194815</v>
          </cell>
          <cell r="CJ91">
            <v>9.8443945040842777</v>
          </cell>
          <cell r="CK91">
            <v>8.123074644605822</v>
          </cell>
          <cell r="CL91">
            <v>9.4610433632642952</v>
          </cell>
          <cell r="CM91">
            <v>8.429702758765913</v>
          </cell>
          <cell r="CN91">
            <v>9.1523839704537977</v>
          </cell>
          <cell r="CO91">
            <v>8.1111472502191333</v>
          </cell>
          <cell r="CP91">
            <v>10.089863206564686</v>
          </cell>
          <cell r="CQ91">
            <v>10.460931735275935</v>
          </cell>
          <cell r="CR91">
            <v>7.5074910962322576</v>
          </cell>
          <cell r="CS91">
            <v>9.2872903011701737</v>
          </cell>
          <cell r="CT91">
            <v>13.274345449644343</v>
          </cell>
          <cell r="CU91">
            <v>5.4909650767244642</v>
          </cell>
          <cell r="CV91">
            <v>7.2483744091722997</v>
          </cell>
          <cell r="CW91">
            <v>9.2538983641903059</v>
          </cell>
          <cell r="CX91">
            <v>7.3733778298375796</v>
          </cell>
          <cell r="CY91">
            <v>7.0474223196450367</v>
          </cell>
          <cell r="CZ91">
            <v>7.9072190440022041</v>
          </cell>
          <cell r="DA91">
            <v>10.869425594884575</v>
          </cell>
          <cell r="DB91">
            <v>9.6651671239680752</v>
          </cell>
          <cell r="DC91">
            <v>10.685106593542955</v>
          </cell>
          <cell r="DD91">
            <v>8.9082402746685716</v>
          </cell>
          <cell r="DE91">
            <v>7.7864591716104314</v>
          </cell>
          <cell r="DF91">
            <v>8.0807959707208852</v>
          </cell>
          <cell r="DG91">
            <v>7.6233370753470098</v>
          </cell>
          <cell r="DH91">
            <v>8.9074854511912633</v>
          </cell>
          <cell r="DI91">
            <v>7.7891713447297235</v>
          </cell>
          <cell r="DJ91">
            <v>9.3067948605997515</v>
          </cell>
          <cell r="DK91">
            <v>7.4334239412073657</v>
          </cell>
          <cell r="DL91">
            <v>6.7833631489163508</v>
          </cell>
          <cell r="DM91">
            <v>8.6102403321784777</v>
          </cell>
          <cell r="DN91">
            <v>6.6790262423380682</v>
          </cell>
          <cell r="DO91">
            <v>3.8015090974487578</v>
          </cell>
          <cell r="DP91">
            <v>9.3960652933946704</v>
          </cell>
          <cell r="DQ91">
            <v>7.7687981935606842</v>
          </cell>
          <cell r="DR91">
            <v>6.4464393483778935</v>
          </cell>
          <cell r="DS91">
            <v>6.9105621452876704</v>
          </cell>
          <cell r="DT91">
            <v>9.024893976869123</v>
          </cell>
          <cell r="DU91">
            <v>5.5423409683724003</v>
          </cell>
          <cell r="DV91">
            <v>6.4470688176364206</v>
          </cell>
          <cell r="DW91">
            <v>6.2319798173220136</v>
          </cell>
          <cell r="DX91">
            <v>4.735638072361283</v>
          </cell>
          <cell r="DY91">
            <v>4.9080732931696929</v>
          </cell>
          <cell r="DZ91">
            <v>4.282918531257863</v>
          </cell>
          <cell r="EA91">
            <v>5.3394305413099801</v>
          </cell>
          <cell r="EB91">
            <v>5.8259472971904813</v>
          </cell>
          <cell r="EC91">
            <v>4.3374315528906209</v>
          </cell>
          <cell r="ED91">
            <v>6.146652133370182</v>
          </cell>
          <cell r="EE91">
            <v>4.0645395641000164</v>
          </cell>
          <cell r="EF91">
            <v>3.0824038991654703</v>
          </cell>
          <cell r="EG91">
            <v>4.9458001347917957</v>
          </cell>
          <cell r="EH91">
            <v>5.7544919081481396</v>
          </cell>
          <cell r="EI91">
            <v>2.4384064058631623</v>
          </cell>
          <cell r="EJ91">
            <v>3.7601073130064719</v>
          </cell>
          <cell r="EK91">
            <v>1.3894888978561113</v>
          </cell>
          <cell r="EL91">
            <v>2.3984336689308634</v>
          </cell>
          <cell r="EM91">
            <v>3.4533665040228527</v>
          </cell>
          <cell r="EN91">
            <v>2.1958300431794413</v>
          </cell>
          <cell r="EO91">
            <v>2.4053350872699468</v>
          </cell>
          <cell r="EP91">
            <v>4.3149943289800774</v>
          </cell>
          <cell r="EQ91">
            <v>4.8245987091933813</v>
          </cell>
          <cell r="ER91">
            <v>3.0853439330784198</v>
          </cell>
          <cell r="ES91">
            <v>4.793918087823215</v>
          </cell>
          <cell r="ET91">
            <v>2.1818138668536307</v>
          </cell>
          <cell r="EU91">
            <v>4.5506007014408283</v>
          </cell>
          <cell r="EV91">
            <v>2.8763191434055386</v>
          </cell>
          <cell r="EW91">
            <v>6.2609116915652692</v>
          </cell>
          <cell r="EX91">
            <v>0.27187703949829256</v>
          </cell>
          <cell r="EY91">
            <v>3.5642541347732219</v>
          </cell>
          <cell r="EZ91">
            <v>4.8268437496193712</v>
          </cell>
          <cell r="FA91">
            <v>3.8427684373144189</v>
          </cell>
          <cell r="FB91">
            <v>2.4990513311421836</v>
          </cell>
          <cell r="FC91">
            <v>3.7108567558811245</v>
          </cell>
          <cell r="FD91">
            <v>5.0555445826888246</v>
          </cell>
          <cell r="FE91">
            <v>2.8047363296780361</v>
          </cell>
          <cell r="FF91">
            <v>3.7746428043031983</v>
          </cell>
          <cell r="FG91">
            <v>1.7540296436370966</v>
          </cell>
          <cell r="FH91">
            <v>5.0537919403475797</v>
          </cell>
          <cell r="FI91">
            <v>4.2282947375373681</v>
          </cell>
          <cell r="FJ91">
            <v>1.7603301761256063</v>
          </cell>
          <cell r="FK91">
            <v>2.0911989381925622</v>
          </cell>
          <cell r="FL91">
            <v>2.2846400052244604</v>
          </cell>
          <cell r="FM91">
            <v>1.2596054391434279</v>
          </cell>
          <cell r="FN91">
            <v>1.1849968504536577</v>
          </cell>
          <cell r="FO91">
            <v>-0.15410311351378425</v>
          </cell>
          <cell r="FP91">
            <v>-4.5826864906810556</v>
          </cell>
          <cell r="FQ91">
            <v>3.599854618873195</v>
          </cell>
          <cell r="FR91">
            <v>4.1755738433052016</v>
          </cell>
          <cell r="FS91">
            <v>4.9058838360383419</v>
          </cell>
          <cell r="FT91">
            <v>5.1506856660162441</v>
          </cell>
          <cell r="FU91">
            <v>3.5672598868232654</v>
          </cell>
          <cell r="FV91">
            <v>-1.4495328726267331</v>
          </cell>
          <cell r="FW91">
            <v>2.503785200424673</v>
          </cell>
          <cell r="FX91">
            <v>1.4733881465392784</v>
          </cell>
          <cell r="FY91">
            <v>3.9548637345097006</v>
          </cell>
          <cell r="FZ91">
            <v>4.2189865646919031</v>
          </cell>
          <cell r="GA91">
            <v>5.3188307441327538</v>
          </cell>
          <cell r="GB91">
            <v>7.2923522552323874</v>
          </cell>
          <cell r="GC91">
            <v>6.8108744475465102</v>
          </cell>
          <cell r="GD91">
            <v>9.4682323631183607</v>
          </cell>
          <cell r="GE91">
            <v>5.452308372864195</v>
          </cell>
          <cell r="GF91">
            <v>7.0508188497367286</v>
          </cell>
          <cell r="GG91">
            <v>7.7126529916696143</v>
          </cell>
          <cell r="GH91">
            <v>8.5680198611863148</v>
          </cell>
          <cell r="GI91">
            <v>7.6959940752025773</v>
          </cell>
          <cell r="GJ91">
            <v>8.6600423990018669</v>
          </cell>
          <cell r="GK91">
            <v>9.2496708517324322</v>
          </cell>
          <cell r="GL91">
            <v>10.068881616019681</v>
          </cell>
          <cell r="GM91">
            <v>9.0958901639824035</v>
          </cell>
          <cell r="GN91">
            <v>7.3042951535893081</v>
          </cell>
          <cell r="GO91">
            <v>5.7414278834153123</v>
          </cell>
          <cell r="GP91">
            <v>4.1927333690039461</v>
          </cell>
          <cell r="GQ91">
            <v>5.3315420050395801</v>
          </cell>
          <cell r="GR91">
            <v>4.6887626450691613</v>
          </cell>
          <cell r="GS91">
            <v>6.3797347310822943</v>
          </cell>
          <cell r="GT91">
            <v>10.185105534143446</v>
          </cell>
          <cell r="GU91">
            <v>5.1129911520351783</v>
          </cell>
          <cell r="GV91">
            <v>5.7098042996014016</v>
          </cell>
          <cell r="GW91">
            <v>4.647604591855</v>
          </cell>
          <cell r="GX91">
            <v>6.6917520331691662</v>
          </cell>
          <cell r="GY91">
            <v>2.639857015020894</v>
          </cell>
          <cell r="GZ91">
            <v>4.7453925616037509</v>
          </cell>
          <cell r="HA91">
            <v>6.0338773582747365</v>
          </cell>
          <cell r="HB91">
            <v>4.1148392053609513</v>
          </cell>
          <cell r="HC91">
            <v>4.7777966957843034</v>
          </cell>
          <cell r="HD91">
            <v>4.3170105225034803</v>
          </cell>
          <cell r="HE91">
            <v>4.1901850730934314</v>
          </cell>
          <cell r="HF91">
            <v>6.2432244306714182</v>
          </cell>
          <cell r="HG91">
            <v>4.2228949687945772</v>
          </cell>
          <cell r="HH91">
            <v>4.8404678387695981</v>
          </cell>
          <cell r="HI91">
            <v>5.2632074711857371</v>
          </cell>
          <cell r="HJ91">
            <v>3.8582744915569123</v>
          </cell>
          <cell r="HK91">
            <v>6.3377595136177689</v>
          </cell>
          <cell r="HL91">
            <v>5.3975377485181468</v>
          </cell>
          <cell r="HM91">
            <v>3.2680749263852107</v>
          </cell>
          <cell r="HN91">
            <v>9.1388190838159034</v>
          </cell>
          <cell r="HO91">
            <v>7.0977323695795178</v>
          </cell>
          <cell r="HP91">
            <v>6.9125824938993219</v>
          </cell>
          <cell r="HQ91">
            <v>5.8463286853059913</v>
          </cell>
          <cell r="HR91">
            <v>5.6595764963779231</v>
          </cell>
          <cell r="HS91">
            <v>6.9631315973247183</v>
          </cell>
          <cell r="HT91">
            <v>7.0229201476661274</v>
          </cell>
          <cell r="HU91">
            <v>5.9732705731946538</v>
          </cell>
          <cell r="HV91"/>
          <cell r="HW91"/>
        </row>
        <row r="92">
          <cell r="B92" t="str">
            <v>MoM SAAR (5.75)</v>
          </cell>
          <cell r="C92"/>
          <cell r="D92" t="str">
            <v>Serviços subjacente</v>
          </cell>
          <cell r="E92">
            <v>3.1967173632091459</v>
          </cell>
          <cell r="F92">
            <v>6.081788259802039</v>
          </cell>
          <cell r="G92">
            <v>4.1123916988016873</v>
          </cell>
          <cell r="H92">
            <v>5.1583335109437911</v>
          </cell>
          <cell r="I92">
            <v>4.0271991367855122</v>
          </cell>
          <cell r="J92">
            <v>5.4037831985464635</v>
          </cell>
          <cell r="K92">
            <v>4.4274140781893578</v>
          </cell>
          <cell r="L92">
            <v>3.9427977406395769</v>
          </cell>
          <cell r="M92">
            <v>2.8455184283856028</v>
          </cell>
          <cell r="N92">
            <v>4.2212472076428043</v>
          </cell>
          <cell r="O92">
            <v>2.1666848040469802</v>
          </cell>
          <cell r="P92">
            <v>7.8217040971000387</v>
          </cell>
          <cell r="Q92">
            <v>6.5412045384338739</v>
          </cell>
          <cell r="R92">
            <v>6.7217365075594273</v>
          </cell>
          <cell r="S92">
            <v>9.4074307851297334</v>
          </cell>
          <cell r="T92">
            <v>8.7050683578026735</v>
          </cell>
          <cell r="U92">
            <v>6.3087794407096425</v>
          </cell>
          <cell r="V92">
            <v>5.4939991142932456</v>
          </cell>
          <cell r="W92">
            <v>8.3881724884770676</v>
          </cell>
          <cell r="X92">
            <v>8.5123184402421543</v>
          </cell>
          <cell r="Y92">
            <v>9.8665996661509041</v>
          </cell>
          <cell r="Z92">
            <v>9.6651163717894661</v>
          </cell>
          <cell r="AA92">
            <v>11.263961871551558</v>
          </cell>
          <cell r="AB92">
            <v>8.6354830206018676</v>
          </cell>
          <cell r="AC92">
            <v>11.396110497249708</v>
          </cell>
          <cell r="AD92">
            <v>7.6480508926084099</v>
          </cell>
          <cell r="AE92">
            <v>6.4416283154656355</v>
          </cell>
          <cell r="AF92">
            <v>5.7878984245607512</v>
          </cell>
          <cell r="AG92">
            <v>7.5442144659882047</v>
          </cell>
          <cell r="AH92">
            <v>9.8681622512193314</v>
          </cell>
          <cell r="AI92">
            <v>4.9053573593642597</v>
          </cell>
          <cell r="AJ92">
            <v>7.0819978262596948</v>
          </cell>
          <cell r="AK92">
            <v>6.0229366667572179</v>
          </cell>
          <cell r="AL92">
            <v>6.1088335318260079</v>
          </cell>
          <cell r="AM92">
            <v>6.7049749403635985</v>
          </cell>
          <cell r="AN92">
            <v>7.3023455775263528</v>
          </cell>
          <cell r="AO92">
            <v>5.83352885245057</v>
          </cell>
          <cell r="AP92">
            <v>3.5333876272659381</v>
          </cell>
          <cell r="AQ92">
            <v>8.2489457921746379</v>
          </cell>
          <cell r="AR92">
            <v>6.5200938061975648</v>
          </cell>
          <cell r="AS92">
            <v>6.1058228524132829</v>
          </cell>
          <cell r="AT92">
            <v>6.1935589763531596</v>
          </cell>
          <cell r="AU92">
            <v>7.6740902924211412</v>
          </cell>
          <cell r="AV92">
            <v>6.6187955208619513</v>
          </cell>
          <cell r="AW92">
            <v>9.7877003745174562</v>
          </cell>
          <cell r="AX92">
            <v>7.0253042821968705</v>
          </cell>
          <cell r="AY92">
            <v>5.0422524139168274</v>
          </cell>
          <cell r="AZ92">
            <v>7.240547192789478</v>
          </cell>
          <cell r="BA92">
            <v>6.8453670633404187</v>
          </cell>
          <cell r="BB92">
            <v>9.471821814675252</v>
          </cell>
          <cell r="BC92">
            <v>10.179522203527625</v>
          </cell>
          <cell r="BD92">
            <v>13.328908477925054</v>
          </cell>
          <cell r="BE92">
            <v>9.5927240688626512</v>
          </cell>
          <cell r="BF92">
            <v>9.5428962410686751</v>
          </cell>
          <cell r="BG92">
            <v>9.9207320106406058</v>
          </cell>
          <cell r="BH92">
            <v>9.6029637430835635</v>
          </cell>
          <cell r="BI92">
            <v>9.761034047913526</v>
          </cell>
          <cell r="BJ92">
            <v>9.1676989488198615</v>
          </cell>
          <cell r="BK92">
            <v>9.4904989107733115</v>
          </cell>
          <cell r="BL92">
            <v>8.3256741322543064</v>
          </cell>
          <cell r="BM92">
            <v>10.045218134040653</v>
          </cell>
          <cell r="BN92">
            <v>10.255545379127341</v>
          </cell>
          <cell r="BO92">
            <v>8.7453318368891928</v>
          </cell>
          <cell r="BP92">
            <v>8.8755595807765673</v>
          </cell>
          <cell r="BQ92">
            <v>10.634916068408586</v>
          </cell>
          <cell r="BR92">
            <v>8.2719047874425371</v>
          </cell>
          <cell r="BS92">
            <v>6.2883733437395932</v>
          </cell>
          <cell r="BT92">
            <v>8.1192958654647356</v>
          </cell>
          <cell r="BU92">
            <v>5.5593959259898185</v>
          </cell>
          <cell r="BV92">
            <v>7.219049383397703</v>
          </cell>
          <cell r="BW92">
            <v>13.368946486556936</v>
          </cell>
          <cell r="BX92">
            <v>9.5833667811675411</v>
          </cell>
          <cell r="BY92">
            <v>7.1549220046639732</v>
          </cell>
          <cell r="BZ92">
            <v>7.8060644662897971</v>
          </cell>
          <cell r="CA92">
            <v>10.02480847573031</v>
          </cell>
          <cell r="CB92">
            <v>6.4448839287411204</v>
          </cell>
          <cell r="CC92">
            <v>10.099071771457076</v>
          </cell>
          <cell r="CD92">
            <v>13.988754846042781</v>
          </cell>
          <cell r="CE92">
            <v>7.3251641195474235</v>
          </cell>
          <cell r="CF92">
            <v>10.87980563314197</v>
          </cell>
          <cell r="CG92">
            <v>8.5373763283713515</v>
          </cell>
          <cell r="CH92">
            <v>8.718084951187592</v>
          </cell>
          <cell r="CI92">
            <v>7.4837231717558268</v>
          </cell>
          <cell r="CJ92">
            <v>9.546159362176283</v>
          </cell>
          <cell r="CK92">
            <v>9.5350364736284803</v>
          </cell>
          <cell r="CL92">
            <v>9.7835188016624812</v>
          </cell>
          <cell r="CM92">
            <v>8.3114051794618007</v>
          </cell>
          <cell r="CN92">
            <v>9.4846007349271844</v>
          </cell>
          <cell r="CO92">
            <v>5.8205930889730269</v>
          </cell>
          <cell r="CP92">
            <v>11.770679962265703</v>
          </cell>
          <cell r="CQ92">
            <v>9.309498516949219</v>
          </cell>
          <cell r="CR92">
            <v>8.4878837591156895</v>
          </cell>
          <cell r="CS92">
            <v>10.282827315053481</v>
          </cell>
          <cell r="CT92">
            <v>9.4691006187234734</v>
          </cell>
          <cell r="CU92">
            <v>8.5937714247650661</v>
          </cell>
          <cell r="CV92">
            <v>8.8623250039745471</v>
          </cell>
          <cell r="CW92">
            <v>10.457285312592404</v>
          </cell>
          <cell r="CX92">
            <v>6.5867613168539378</v>
          </cell>
          <cell r="CY92">
            <v>8.203400786482959</v>
          </cell>
          <cell r="CZ92">
            <v>9.230280795800283</v>
          </cell>
          <cell r="DA92">
            <v>9.8226504598023467</v>
          </cell>
          <cell r="DB92">
            <v>10.125499267070921</v>
          </cell>
          <cell r="DC92">
            <v>12.260177726366166</v>
          </cell>
          <cell r="DD92">
            <v>10.308397211493443</v>
          </cell>
          <cell r="DE92">
            <v>10.19226273636022</v>
          </cell>
          <cell r="DF92">
            <v>8.3333228054364668</v>
          </cell>
          <cell r="DG92">
            <v>9.6119168341893158</v>
          </cell>
          <cell r="DH92">
            <v>8.6706774876742969</v>
          </cell>
          <cell r="DI92">
            <v>9.1541738968212059</v>
          </cell>
          <cell r="DJ92">
            <v>8.4939444558462611</v>
          </cell>
          <cell r="DK92">
            <v>8.0450833088628713</v>
          </cell>
          <cell r="DL92">
            <v>6.6560983572346402</v>
          </cell>
          <cell r="DM92">
            <v>9.3172604793528251</v>
          </cell>
          <cell r="DN92">
            <v>6.1278428780438503</v>
          </cell>
          <cell r="DO92">
            <v>4.4169128039572882</v>
          </cell>
          <cell r="DP92">
            <v>8.4248614265370634</v>
          </cell>
          <cell r="DQ92">
            <v>7.5307886745158896</v>
          </cell>
          <cell r="DR92">
            <v>5.7588694902054556</v>
          </cell>
          <cell r="DS92">
            <v>6.8165851283001189</v>
          </cell>
          <cell r="DT92">
            <v>5.7606435369970086</v>
          </cell>
          <cell r="DU92">
            <v>5.2759470001141722</v>
          </cell>
          <cell r="DV92">
            <v>6.3303134009706525</v>
          </cell>
          <cell r="DW92">
            <v>6.3925005716235717</v>
          </cell>
          <cell r="DX92">
            <v>3.1921145591205828</v>
          </cell>
          <cell r="DY92">
            <v>3.514273658611927</v>
          </cell>
          <cell r="DZ92">
            <v>2.9112980764865313</v>
          </cell>
          <cell r="EA92">
            <v>3.74981933827749</v>
          </cell>
          <cell r="EB92">
            <v>4.7569188271099279</v>
          </cell>
          <cell r="EC92">
            <v>3.1523836320559724</v>
          </cell>
          <cell r="ED92">
            <v>5.9730148632026783</v>
          </cell>
          <cell r="EE92">
            <v>3.5250945112268823</v>
          </cell>
          <cell r="EF92">
            <v>3.7501383658196517</v>
          </cell>
          <cell r="EG92">
            <v>3.3193300088914128</v>
          </cell>
          <cell r="EH92">
            <v>4.1247361406523169</v>
          </cell>
          <cell r="EI92">
            <v>2.0997740999658703</v>
          </cell>
          <cell r="EJ92">
            <v>3.1153097238026959</v>
          </cell>
          <cell r="EK92">
            <v>0.35796830203997843</v>
          </cell>
          <cell r="EL92">
            <v>3.0994365080974262</v>
          </cell>
          <cell r="EM92">
            <v>4.1830660217505198</v>
          </cell>
          <cell r="EN92">
            <v>1.0653023310773619</v>
          </cell>
          <cell r="EO92">
            <v>1.8820363049720186</v>
          </cell>
          <cell r="EP92">
            <v>4.4136505327529818</v>
          </cell>
          <cell r="EQ92">
            <v>5.0065568890396861</v>
          </cell>
          <cell r="ER92">
            <v>2.5425853616004872</v>
          </cell>
          <cell r="ES92">
            <v>5.02500406022466</v>
          </cell>
          <cell r="ET92">
            <v>0.42379197958322834</v>
          </cell>
          <cell r="EU92">
            <v>5.4903583612607036</v>
          </cell>
          <cell r="EV92">
            <v>3.1432902982015349</v>
          </cell>
          <cell r="EW92">
            <v>6.6604935323854306</v>
          </cell>
          <cell r="EX92">
            <v>1.1213875342599664</v>
          </cell>
          <cell r="EY92">
            <v>2.6961893097682008</v>
          </cell>
          <cell r="EZ92">
            <v>5.2113801790169418</v>
          </cell>
          <cell r="FA92">
            <v>4.2753996856509815</v>
          </cell>
          <cell r="FB92">
            <v>1.9804047741135236</v>
          </cell>
          <cell r="FC92">
            <v>2.124396737583595</v>
          </cell>
          <cell r="FD92">
            <v>5.4207500310963468</v>
          </cell>
          <cell r="FE92">
            <v>2.212633575427418</v>
          </cell>
          <cell r="FF92">
            <v>3.2996483721748859</v>
          </cell>
          <cell r="FG92">
            <v>1.5935460173808025</v>
          </cell>
          <cell r="FH92">
            <v>6.9545328304904785</v>
          </cell>
          <cell r="FI92">
            <v>4.7389568565428846</v>
          </cell>
          <cell r="FJ92">
            <v>1.327675608031285</v>
          </cell>
          <cell r="FK92">
            <v>1.9136331887277436</v>
          </cell>
          <cell r="FL92">
            <v>2.3286323283153649</v>
          </cell>
          <cell r="FM92">
            <v>0.496691605984239</v>
          </cell>
          <cell r="FN92">
            <v>0.95771604845586467</v>
          </cell>
          <cell r="FO92">
            <v>-9.3247284466372093E-2</v>
          </cell>
          <cell r="FP92">
            <v>1.907462365302365</v>
          </cell>
          <cell r="FQ92">
            <v>3.5352498119517719</v>
          </cell>
          <cell r="FR92">
            <v>4.9648871685712237</v>
          </cell>
          <cell r="FS92">
            <v>5.8347778025493682</v>
          </cell>
          <cell r="FT92">
            <v>3.1541829622732962</v>
          </cell>
          <cell r="FU92">
            <v>6.031463851244979</v>
          </cell>
          <cell r="FV92">
            <v>3.3643761028824741</v>
          </cell>
          <cell r="FW92">
            <v>6.7096188805614787</v>
          </cell>
          <cell r="FX92">
            <v>1.1004445714600735</v>
          </cell>
          <cell r="FY92">
            <v>5.1295253935014244</v>
          </cell>
          <cell r="FZ92">
            <v>5.1033704324920706</v>
          </cell>
          <cell r="GA92">
            <v>6.2971659529499391</v>
          </cell>
          <cell r="GB92">
            <v>8.3459344041956172</v>
          </cell>
          <cell r="GC92">
            <v>5.6932337850422101</v>
          </cell>
          <cell r="GD92">
            <v>9.3402124144899403</v>
          </cell>
          <cell r="GE92">
            <v>5.6562997831606481</v>
          </cell>
          <cell r="GF92">
            <v>8.9256734276317076</v>
          </cell>
          <cell r="GG92">
            <v>8.936464171955663</v>
          </cell>
          <cell r="GH92">
            <v>9.546024018870753</v>
          </cell>
          <cell r="GI92">
            <v>10.290632911929706</v>
          </cell>
          <cell r="GJ92">
            <v>9.937675274102034</v>
          </cell>
          <cell r="GK92">
            <v>10.384205721401401</v>
          </cell>
          <cell r="GL92">
            <v>12.815020850774445</v>
          </cell>
          <cell r="GM92">
            <v>9.9906007577016851</v>
          </cell>
          <cell r="GN92">
            <v>9.497385460400352</v>
          </cell>
          <cell r="GO92">
            <v>8.8654687563917633</v>
          </cell>
          <cell r="GP92">
            <v>5.5027391661650569</v>
          </cell>
          <cell r="GQ92">
            <v>6.8967461522803575</v>
          </cell>
          <cell r="GR92">
            <v>4.8117314300840235</v>
          </cell>
          <cell r="GS92">
            <v>4.3330137829743478</v>
          </cell>
          <cell r="GT92">
            <v>6.174044299990797</v>
          </cell>
          <cell r="GU92">
            <v>4.5457950567837173</v>
          </cell>
          <cell r="GV92">
            <v>6.8950044038452489</v>
          </cell>
          <cell r="GW92">
            <v>5.4149077667035925</v>
          </cell>
          <cell r="GX92">
            <v>7.7830107591618543</v>
          </cell>
          <cell r="GY92">
            <v>2.2944997153317814</v>
          </cell>
          <cell r="GZ92">
            <v>2.1967593394011118</v>
          </cell>
          <cell r="HA92">
            <v>5.2630033607413651</v>
          </cell>
          <cell r="HB92">
            <v>3.8327634112897329</v>
          </cell>
          <cell r="HC92">
            <v>4.068255077070873</v>
          </cell>
          <cell r="HD92">
            <v>5.5206523445815634</v>
          </cell>
          <cell r="HE92">
            <v>6.4656645114242934</v>
          </cell>
          <cell r="HF92">
            <v>4.7392068480816931</v>
          </cell>
          <cell r="HG92">
            <v>5.6062273127489277</v>
          </cell>
          <cell r="HH92">
            <v>3.846159197035476</v>
          </cell>
          <cell r="HI92">
            <v>5.6434588404980559</v>
          </cell>
          <cell r="HJ92">
            <v>3.905901068423276</v>
          </cell>
          <cell r="HK92">
            <v>7.6631083660563206</v>
          </cell>
          <cell r="HL92">
            <v>4.0612480248802854</v>
          </cell>
          <cell r="HM92">
            <v>1.4658358918050851</v>
          </cell>
          <cell r="HN92">
            <v>11.326156445460626</v>
          </cell>
          <cell r="HO92">
            <v>8.2927831309572326</v>
          </cell>
          <cell r="HP92">
            <v>7.5962541157922772</v>
          </cell>
          <cell r="HQ92">
            <v>7.8217535441243484</v>
          </cell>
          <cell r="HR92">
            <v>7.8691979987578691</v>
          </cell>
          <cell r="HS92">
            <v>8.1658885221948196</v>
          </cell>
          <cell r="HT92">
            <v>7.3686246670640116</v>
          </cell>
          <cell r="HU92">
            <v>5.750257261024899</v>
          </cell>
          <cell r="HV92"/>
          <cell r="HW92"/>
        </row>
        <row r="93">
          <cell r="B93" t="str">
            <v>MoM SAAR (6.23)</v>
          </cell>
          <cell r="C93"/>
          <cell r="D93" t="str">
            <v>Serviços inerciais</v>
          </cell>
          <cell r="E93">
            <v>3.8494166166215962</v>
          </cell>
          <cell r="F93">
            <v>7.6493525598989862</v>
          </cell>
          <cell r="G93">
            <v>4.0862768948654207</v>
          </cell>
          <cell r="H93">
            <v>4.9444006166790899</v>
          </cell>
          <cell r="I93">
            <v>5.4439871470501373</v>
          </cell>
          <cell r="J93">
            <v>3.7785384958941961</v>
          </cell>
          <cell r="K93">
            <v>5.046585194051076</v>
          </cell>
          <cell r="L93">
            <v>4.8657760050119521</v>
          </cell>
          <cell r="M93">
            <v>4.3984644574743328</v>
          </cell>
          <cell r="N93">
            <v>5.5719857951753937</v>
          </cell>
          <cell r="O93">
            <v>3.7164380578893912</v>
          </cell>
          <cell r="P93">
            <v>6.7089906691429633</v>
          </cell>
          <cell r="Q93">
            <v>5.4863854385259714</v>
          </cell>
          <cell r="R93">
            <v>6.7022329389761381</v>
          </cell>
          <cell r="S93">
            <v>8.8448572117027595</v>
          </cell>
          <cell r="T93">
            <v>7.433787899584928</v>
          </cell>
          <cell r="U93">
            <v>6.8778212279734277</v>
          </cell>
          <cell r="V93">
            <v>4.9748305377039941</v>
          </cell>
          <cell r="W93">
            <v>7.6422776908432866</v>
          </cell>
          <cell r="X93">
            <v>8.0158300452216196</v>
          </cell>
          <cell r="Y93">
            <v>7.9250634986113795</v>
          </cell>
          <cell r="Z93">
            <v>9.941081706284649</v>
          </cell>
          <cell r="AA93">
            <v>11.831029070424194</v>
          </cell>
          <cell r="AB93">
            <v>6.684795873168639</v>
          </cell>
          <cell r="AC93">
            <v>11.240305356552426</v>
          </cell>
          <cell r="AD93">
            <v>7.7698235217886946</v>
          </cell>
          <cell r="AE93">
            <v>6.3057656461824791</v>
          </cell>
          <cell r="AF93">
            <v>6.2702675138373252</v>
          </cell>
          <cell r="AG93">
            <v>7.0383099098023365</v>
          </cell>
          <cell r="AH93">
            <v>11.864254987608518</v>
          </cell>
          <cell r="AI93">
            <v>1.7284432660184876</v>
          </cell>
          <cell r="AJ93">
            <v>7.092332018189353</v>
          </cell>
          <cell r="AK93">
            <v>6.4998411355089445</v>
          </cell>
          <cell r="AL93">
            <v>6.1718967927638033</v>
          </cell>
          <cell r="AM93">
            <v>7.1068784436780987</v>
          </cell>
          <cell r="AN93">
            <v>8.1367219663767116</v>
          </cell>
          <cell r="AO93">
            <v>6.1188816911064094</v>
          </cell>
          <cell r="AP93">
            <v>4.4919427008963737</v>
          </cell>
          <cell r="AQ93">
            <v>7.5973832640674033</v>
          </cell>
          <cell r="AR93">
            <v>6.2201463464006963</v>
          </cell>
          <cell r="AS93">
            <v>7.3699400003244762</v>
          </cell>
          <cell r="AT93">
            <v>7.6907548278412889</v>
          </cell>
          <cell r="AU93">
            <v>8.2524833282893866</v>
          </cell>
          <cell r="AV93">
            <v>6.0538276558201005</v>
          </cell>
          <cell r="AW93">
            <v>9.5572277580101996</v>
          </cell>
          <cell r="AX93">
            <v>7.1771315417691284</v>
          </cell>
          <cell r="AY93">
            <v>5.5498553893442448</v>
          </cell>
          <cell r="AZ93">
            <v>7.0257624288422278</v>
          </cell>
          <cell r="BA93">
            <v>7.8493526662440445</v>
          </cell>
          <cell r="BB93">
            <v>8.9773977189567518</v>
          </cell>
          <cell r="BC93">
            <v>7.9647107214283324</v>
          </cell>
          <cell r="BD93">
            <v>12.863471868289849</v>
          </cell>
          <cell r="BE93">
            <v>8.9851588817393235</v>
          </cell>
          <cell r="BF93">
            <v>12.409934727860744</v>
          </cell>
          <cell r="BG93">
            <v>12.555668467213636</v>
          </cell>
          <cell r="BH93">
            <v>8.8612281262977746</v>
          </cell>
          <cell r="BI93">
            <v>8.1914764022476874</v>
          </cell>
          <cell r="BJ93">
            <v>7.1320316263754506</v>
          </cell>
          <cell r="BK93">
            <v>8.6716340755893953</v>
          </cell>
          <cell r="BL93">
            <v>6.3507251898657415</v>
          </cell>
          <cell r="BM93">
            <v>8.043860346311817</v>
          </cell>
          <cell r="BN93">
            <v>10.251924639390836</v>
          </cell>
          <cell r="BO93">
            <v>7.6927060295166143</v>
          </cell>
          <cell r="BP93">
            <v>7.2881167753966309</v>
          </cell>
          <cell r="BQ93">
            <v>11.836593921812153</v>
          </cell>
          <cell r="BR93">
            <v>4.2358596144813134</v>
          </cell>
          <cell r="BS93">
            <v>5.9234910411764901</v>
          </cell>
          <cell r="BT93">
            <v>8.1465602285258711</v>
          </cell>
          <cell r="BU93">
            <v>6.2895214378713149</v>
          </cell>
          <cell r="BV93">
            <v>9.9121468855419153</v>
          </cell>
          <cell r="BW93">
            <v>12.084738902626199</v>
          </cell>
          <cell r="BX93">
            <v>8.5544400135622993</v>
          </cell>
          <cell r="BY93">
            <v>7.3747893464272067</v>
          </cell>
          <cell r="BZ93">
            <v>10.487803223300673</v>
          </cell>
          <cell r="CA93">
            <v>13.281652215426391</v>
          </cell>
          <cell r="CB93">
            <v>9.2829003512916444</v>
          </cell>
          <cell r="CC93">
            <v>8.4521299919876185</v>
          </cell>
          <cell r="CD93">
            <v>7.128277601503612</v>
          </cell>
          <cell r="CE93">
            <v>6.0873265713107969</v>
          </cell>
          <cell r="CF93">
            <v>10.198595030611514</v>
          </cell>
          <cell r="CG93">
            <v>10.045432471917252</v>
          </cell>
          <cell r="CH93">
            <v>8.7237985872209407</v>
          </cell>
          <cell r="CI93">
            <v>8.1436390291577538</v>
          </cell>
          <cell r="CJ93">
            <v>10.699993210495535</v>
          </cell>
          <cell r="CK93">
            <v>7.2711268349437148</v>
          </cell>
          <cell r="CL93">
            <v>8.4938343233816482</v>
          </cell>
          <cell r="CM93">
            <v>8.8368725848255707</v>
          </cell>
          <cell r="CN93">
            <v>9.9448488139877327</v>
          </cell>
          <cell r="CO93">
            <v>8.9132775868933578</v>
          </cell>
          <cell r="CP93">
            <v>10.116254773305997</v>
          </cell>
          <cell r="CQ93">
            <v>10.274892632293728</v>
          </cell>
          <cell r="CR93">
            <v>7.729668459355338</v>
          </cell>
          <cell r="CS93">
            <v>10.017326091207494</v>
          </cell>
          <cell r="CT93">
            <v>9.4580525457424329</v>
          </cell>
          <cell r="CU93">
            <v>7.5545343824374527</v>
          </cell>
          <cell r="CV93">
            <v>9.0090694079658675</v>
          </cell>
          <cell r="CW93">
            <v>9.90968114986552</v>
          </cell>
          <cell r="CX93">
            <v>7.5942415389424838</v>
          </cell>
          <cell r="CY93">
            <v>7.6166270412022072</v>
          </cell>
          <cell r="CZ93">
            <v>8.4494850082672315</v>
          </cell>
          <cell r="DA93">
            <v>10.560520089780255</v>
          </cell>
          <cell r="DB93">
            <v>13.356070628985961</v>
          </cell>
          <cell r="DC93">
            <v>14.051808784909241</v>
          </cell>
          <cell r="DD93">
            <v>8.1778859846037619</v>
          </cell>
          <cell r="DE93">
            <v>8.990572808743849</v>
          </cell>
          <cell r="DF93">
            <v>8.4144823084024978</v>
          </cell>
          <cell r="DG93">
            <v>8.9760451398032188</v>
          </cell>
          <cell r="DH93">
            <v>8.994991144522885</v>
          </cell>
          <cell r="DI93">
            <v>9.1714045433707696</v>
          </cell>
          <cell r="DJ93">
            <v>9.5214251225746835</v>
          </cell>
          <cell r="DK93">
            <v>7.9340365185511104</v>
          </cell>
          <cell r="DL93">
            <v>7.5648842259771669</v>
          </cell>
          <cell r="DM93">
            <v>9.9576158765739109</v>
          </cell>
          <cell r="DN93">
            <v>7.6318960485869667</v>
          </cell>
          <cell r="DO93">
            <v>6.3780681969878259</v>
          </cell>
          <cell r="DP93">
            <v>8.3557987742878481</v>
          </cell>
          <cell r="DQ93">
            <v>8.5885519239506323</v>
          </cell>
          <cell r="DR93">
            <v>6.5154324627571611</v>
          </cell>
          <cell r="DS93">
            <v>7.0596676541266277</v>
          </cell>
          <cell r="DT93">
            <v>7.0456331448174581</v>
          </cell>
          <cell r="DU93">
            <v>6.9501556434871929</v>
          </cell>
          <cell r="DV93">
            <v>7.6969632293746031</v>
          </cell>
          <cell r="DW93">
            <v>6.5778562955127455</v>
          </cell>
          <cell r="DX93">
            <v>4.5835602748151842</v>
          </cell>
          <cell r="DY93">
            <v>4.7133618501010943</v>
          </cell>
          <cell r="DZ93">
            <v>4.0422183630415276</v>
          </cell>
          <cell r="EA93">
            <v>6.7251189789828061</v>
          </cell>
          <cell r="EB93">
            <v>4.4716253408271172</v>
          </cell>
          <cell r="EC93">
            <v>3.7552097498720656</v>
          </cell>
          <cell r="ED93">
            <v>6.7707989593069726</v>
          </cell>
          <cell r="EE93">
            <v>5.1251504087077819</v>
          </cell>
          <cell r="EF93">
            <v>4.8971292414308607</v>
          </cell>
          <cell r="EG93">
            <v>4.5349060890454922</v>
          </cell>
          <cell r="EH93">
            <v>5.0496915135646674</v>
          </cell>
          <cell r="EI93">
            <v>3.2699148261203987</v>
          </cell>
          <cell r="EJ93">
            <v>4.4238125069780807</v>
          </cell>
          <cell r="EK93">
            <v>0.26126236955180104</v>
          </cell>
          <cell r="EL93">
            <v>2.5400724507245656</v>
          </cell>
          <cell r="EM93">
            <v>4.4184480804482291</v>
          </cell>
          <cell r="EN93">
            <v>2.2714147914728784</v>
          </cell>
          <cell r="EO93">
            <v>2.3285843725581117</v>
          </cell>
          <cell r="EP93">
            <v>4.8330723587948654</v>
          </cell>
          <cell r="EQ93">
            <v>6.8103924899839399</v>
          </cell>
          <cell r="ER93">
            <v>2.8190609563762905</v>
          </cell>
          <cell r="ES93">
            <v>5.8940232490002415</v>
          </cell>
          <cell r="ET93">
            <v>1.7087625849737833</v>
          </cell>
          <cell r="EU93">
            <v>5.7412146638549046</v>
          </cell>
          <cell r="EV93">
            <v>2.6604215923829173</v>
          </cell>
          <cell r="EW93">
            <v>7.6148970260502011</v>
          </cell>
          <cell r="EX93">
            <v>-1.7305680190922317</v>
          </cell>
          <cell r="EY93">
            <v>2.6312016056018592</v>
          </cell>
          <cell r="EZ93">
            <v>5.4195650156141397</v>
          </cell>
          <cell r="FA93">
            <v>3.8203274442820856</v>
          </cell>
          <cell r="FB93">
            <v>2.049456470642852</v>
          </cell>
          <cell r="FC93">
            <v>4.416493204092248</v>
          </cell>
          <cell r="FD93">
            <v>4.9214208298092927</v>
          </cell>
          <cell r="FE93">
            <v>2.4771992104379592</v>
          </cell>
          <cell r="FF93">
            <v>3.8860258460231307</v>
          </cell>
          <cell r="FG93">
            <v>2.0523333973591349</v>
          </cell>
          <cell r="FH93">
            <v>6.9601117241223136</v>
          </cell>
          <cell r="FI93">
            <v>6.146909644688364</v>
          </cell>
          <cell r="FJ93">
            <v>3.5558562268573723</v>
          </cell>
          <cell r="FK93">
            <v>3.5944627618994076</v>
          </cell>
          <cell r="FL93">
            <v>3.5494606774544906</v>
          </cell>
          <cell r="FM93">
            <v>1.8616789266714875</v>
          </cell>
          <cell r="FN93">
            <v>1.159989584881032</v>
          </cell>
          <cell r="FO93">
            <v>0.49169026456038978</v>
          </cell>
          <cell r="FP93">
            <v>-12.460634779194919</v>
          </cell>
          <cell r="FQ93">
            <v>5.8948407055489582</v>
          </cell>
          <cell r="FR93">
            <v>5.556730901096941</v>
          </cell>
          <cell r="FS93">
            <v>7.3122144081091136</v>
          </cell>
          <cell r="FT93">
            <v>5.3874845539125147</v>
          </cell>
          <cell r="FU93">
            <v>6.0041783661914678</v>
          </cell>
          <cell r="FV93">
            <v>-2.9377239833378042</v>
          </cell>
          <cell r="FW93">
            <v>3.3721807428181307</v>
          </cell>
          <cell r="FX93">
            <v>1.4536210232960087</v>
          </cell>
          <cell r="FY93">
            <v>5.6361303684262793</v>
          </cell>
          <cell r="FZ93">
            <v>4.6618716666740738</v>
          </cell>
          <cell r="GA93">
            <v>7.1943012710795671</v>
          </cell>
          <cell r="GB93">
            <v>8.3356259083890762</v>
          </cell>
          <cell r="GC93">
            <v>7.2280559330009595</v>
          </cell>
          <cell r="GD93">
            <v>9.8970463573779597</v>
          </cell>
          <cell r="GE93">
            <v>4.5449253956366249</v>
          </cell>
          <cell r="GF93">
            <v>8.4945608923893587</v>
          </cell>
          <cell r="GG93">
            <v>7.7463995108493293</v>
          </cell>
          <cell r="GH93">
            <v>14.164765787647426</v>
          </cell>
          <cell r="GI93">
            <v>9.8271923055404784</v>
          </cell>
          <cell r="GJ93">
            <v>10.270679521380259</v>
          </cell>
          <cell r="GK93">
            <v>9.4043875758094089</v>
          </cell>
          <cell r="GL93">
            <v>12.010080215330049</v>
          </cell>
          <cell r="GM93">
            <v>10.819844819358721</v>
          </cell>
          <cell r="GN93">
            <v>10.586549071034639</v>
          </cell>
          <cell r="GO93">
            <v>8.2640043018448921</v>
          </cell>
          <cell r="GP93">
            <v>5.7397972113457456</v>
          </cell>
          <cell r="GQ93">
            <v>5.6018294958099375</v>
          </cell>
          <cell r="GR93">
            <v>3.3864444788280252</v>
          </cell>
          <cell r="GS93">
            <v>4.5786947958380608</v>
          </cell>
          <cell r="GT93">
            <v>13.628942955341785</v>
          </cell>
          <cell r="GU93">
            <v>3.9352879298847796</v>
          </cell>
          <cell r="GV93">
            <v>6.8694010943355863</v>
          </cell>
          <cell r="GW93">
            <v>5.7969211104463199</v>
          </cell>
          <cell r="GX93">
            <v>6.8637872637333288</v>
          </cell>
          <cell r="GY93">
            <v>4.2477359837802737</v>
          </cell>
          <cell r="GZ93">
            <v>5.390506004294167</v>
          </cell>
          <cell r="HA93">
            <v>6.408470651612248</v>
          </cell>
          <cell r="HB93">
            <v>3.8598254682348454</v>
          </cell>
          <cell r="HC93">
            <v>3.9522341827120187</v>
          </cell>
          <cell r="HD93">
            <v>5.2010333764898036</v>
          </cell>
          <cell r="HE93">
            <v>3.4588464620551491</v>
          </cell>
          <cell r="HF93">
            <v>4.9710290013151592</v>
          </cell>
          <cell r="HG93">
            <v>4.1251605874856665</v>
          </cell>
          <cell r="HH93">
            <v>4.830604966895919</v>
          </cell>
          <cell r="HI93">
            <v>6.0040150734294002</v>
          </cell>
          <cell r="HJ93">
            <v>2.1514212108177446</v>
          </cell>
          <cell r="HK93">
            <v>9.5851717851978151</v>
          </cell>
          <cell r="HL93">
            <v>5.1099476412583869</v>
          </cell>
          <cell r="HM93">
            <v>1.8582728419739283</v>
          </cell>
          <cell r="HN93">
            <v>11.577405686025372</v>
          </cell>
          <cell r="HO93">
            <v>9.6237471378191231</v>
          </cell>
          <cell r="HP93">
            <v>7.8444700228930344</v>
          </cell>
          <cell r="HQ93">
            <v>6.7811125997881589</v>
          </cell>
          <cell r="HR93">
            <v>5.6405549022389181</v>
          </cell>
          <cell r="HS93">
            <v>7.9707577621555856</v>
          </cell>
          <cell r="HT93">
            <v>7.1992249117685674</v>
          </cell>
          <cell r="HU93">
            <v>6.2283583764287158</v>
          </cell>
          <cell r="HV93"/>
          <cell r="HW93"/>
        </row>
        <row r="94">
          <cell r="B94" t="str">
            <v>MoM SAAR (5.73)</v>
          </cell>
          <cell r="C94"/>
          <cell r="D94" t="str">
            <v>Serviços ligados à ociosidade</v>
          </cell>
          <cell r="E94">
            <v>7.0336351380744873</v>
          </cell>
          <cell r="F94">
            <v>10.428216354905032</v>
          </cell>
          <cell r="G94">
            <v>3.6560350553068304</v>
          </cell>
          <cell r="H94">
            <v>5.5451953344669533</v>
          </cell>
          <cell r="I94">
            <v>6.1326215317317008</v>
          </cell>
          <cell r="J94">
            <v>6.2617256009288411</v>
          </cell>
          <cell r="K94">
            <v>7.4803788973001133</v>
          </cell>
          <cell r="L94">
            <v>6.3590117662292585</v>
          </cell>
          <cell r="M94">
            <v>6.4277742359026178</v>
          </cell>
          <cell r="N94">
            <v>6.8223135006640234</v>
          </cell>
          <cell r="O94">
            <v>5.7359332348138992</v>
          </cell>
          <cell r="P94">
            <v>8.3330486433849842</v>
          </cell>
          <cell r="Q94">
            <v>7.2754411969842891</v>
          </cell>
          <cell r="R94">
            <v>9.7532298164173312</v>
          </cell>
          <cell r="S94">
            <v>8.4120673039665093</v>
          </cell>
          <cell r="T94">
            <v>9.3244179884432299</v>
          </cell>
          <cell r="U94">
            <v>8.0766402683053684</v>
          </cell>
          <cell r="V94">
            <v>8.1410350479617932</v>
          </cell>
          <cell r="W94">
            <v>8.3604039166906858</v>
          </cell>
          <cell r="X94">
            <v>8.4986862827769727</v>
          </cell>
          <cell r="Y94">
            <v>9.9030451397532886</v>
          </cell>
          <cell r="Z94">
            <v>11.44167427686223</v>
          </cell>
          <cell r="AA94">
            <v>14.789406913793471</v>
          </cell>
          <cell r="AB94">
            <v>9.4731806017845486</v>
          </cell>
          <cell r="AC94">
            <v>11.538165359823921</v>
          </cell>
          <cell r="AD94">
            <v>13.383693716559847</v>
          </cell>
          <cell r="AE94">
            <v>6.4038429512193886</v>
          </cell>
          <cell r="AF94">
            <v>8.3565979271580346</v>
          </cell>
          <cell r="AG94">
            <v>8.85981776215921</v>
          </cell>
          <cell r="AH94">
            <v>10.025919375543907</v>
          </cell>
          <cell r="AI94">
            <v>7.7182446717140039</v>
          </cell>
          <cell r="AJ94">
            <v>9.0223632529159659</v>
          </cell>
          <cell r="AK94">
            <v>7.9377324623876433</v>
          </cell>
          <cell r="AL94">
            <v>7.6481103139767441</v>
          </cell>
          <cell r="AM94">
            <v>7.1905677209643386</v>
          </cell>
          <cell r="AN94">
            <v>7.3649612757688203</v>
          </cell>
          <cell r="AO94">
            <v>6.9567399228331936</v>
          </cell>
          <cell r="AP94">
            <v>5.7424069182240345</v>
          </cell>
          <cell r="AQ94">
            <v>6.2040126202415991</v>
          </cell>
          <cell r="AR94">
            <v>6.8679272809641958</v>
          </cell>
          <cell r="AS94">
            <v>8.6552616759122998</v>
          </cell>
          <cell r="AT94">
            <v>6.186893924043062</v>
          </cell>
          <cell r="AU94">
            <v>10.606886344781813</v>
          </cell>
          <cell r="AV94">
            <v>9.256915469302001</v>
          </cell>
          <cell r="AW94">
            <v>10.47509895516292</v>
          </cell>
          <cell r="AX94">
            <v>9.5496769712033966</v>
          </cell>
          <cell r="AY94">
            <v>5.5645976967286117</v>
          </cell>
          <cell r="AZ94">
            <v>6.7908830004064384</v>
          </cell>
          <cell r="BA94">
            <v>7.4071329659843599</v>
          </cell>
          <cell r="BB94">
            <v>14.3081388831162</v>
          </cell>
          <cell r="BC94">
            <v>11.985216295565863</v>
          </cell>
          <cell r="BD94">
            <v>13.192259486346529</v>
          </cell>
          <cell r="BE94">
            <v>10.307998587122398</v>
          </cell>
          <cell r="BF94">
            <v>11.65632337500422</v>
          </cell>
          <cell r="BG94">
            <v>12.477283284634794</v>
          </cell>
          <cell r="BH94">
            <v>7.5438657652696435</v>
          </cell>
          <cell r="BI94">
            <v>10.54295724156826</v>
          </cell>
          <cell r="BJ94">
            <v>9.25280119288891</v>
          </cell>
          <cell r="BK94">
            <v>10.702055757701359</v>
          </cell>
          <cell r="BL94">
            <v>11.574935309665335</v>
          </cell>
          <cell r="BM94">
            <v>11.169304948711755</v>
          </cell>
          <cell r="BN94">
            <v>10.643808333319356</v>
          </cell>
          <cell r="BO94">
            <v>10.613122865657076</v>
          </cell>
          <cell r="BP94">
            <v>10.637694341638721</v>
          </cell>
          <cell r="BQ94">
            <v>11.745931028311702</v>
          </cell>
          <cell r="BR94">
            <v>9.131638077007679</v>
          </cell>
          <cell r="BS94">
            <v>8.730024252763215</v>
          </cell>
          <cell r="BT94">
            <v>9.6945620154164516</v>
          </cell>
          <cell r="BU94">
            <v>6.6937651308572157</v>
          </cell>
          <cell r="BV94">
            <v>10.7612284050781</v>
          </cell>
          <cell r="BW94">
            <v>12.563598411005245</v>
          </cell>
          <cell r="BX94">
            <v>9.7181487209361279</v>
          </cell>
          <cell r="BY94">
            <v>9.1567851161801173</v>
          </cell>
          <cell r="BZ94">
            <v>9.8820424003767187</v>
          </cell>
          <cell r="CA94">
            <v>11.301118855479643</v>
          </cell>
          <cell r="CB94">
            <v>9.3823530856516726</v>
          </cell>
          <cell r="CC94">
            <v>8.9246269179745497</v>
          </cell>
          <cell r="CD94">
            <v>11.706618779039175</v>
          </cell>
          <cell r="CE94">
            <v>8.9980208403212458</v>
          </cell>
          <cell r="CF94">
            <v>11.041257528531418</v>
          </cell>
          <cell r="CG94">
            <v>11.329574252324264</v>
          </cell>
          <cell r="CH94">
            <v>10.293950548367704</v>
          </cell>
          <cell r="CI94">
            <v>9.4893093700309805</v>
          </cell>
          <cell r="CJ94">
            <v>10.824715603148107</v>
          </cell>
          <cell r="CK94">
            <v>8.6949846600565337</v>
          </cell>
          <cell r="CL94">
            <v>10.751614346899373</v>
          </cell>
          <cell r="CM94">
            <v>8.8027968996573946</v>
          </cell>
          <cell r="CN94">
            <v>10.250866227873942</v>
          </cell>
          <cell r="CO94">
            <v>9.0368874550230913</v>
          </cell>
          <cell r="CP94">
            <v>10.910047106958132</v>
          </cell>
          <cell r="CQ94">
            <v>13.356737779966693</v>
          </cell>
          <cell r="CR94">
            <v>6.8985447016354016</v>
          </cell>
          <cell r="CS94">
            <v>10.996320214950501</v>
          </cell>
          <cell r="CT94">
            <v>15.840447473858219</v>
          </cell>
          <cell r="CU94">
            <v>4.0335600585887761</v>
          </cell>
          <cell r="CV94">
            <v>7.4704320114149141</v>
          </cell>
          <cell r="CW94">
            <v>10.836743037544011</v>
          </cell>
          <cell r="CX94">
            <v>7.8706142351543633</v>
          </cell>
          <cell r="CY94">
            <v>8.4240740836065697</v>
          </cell>
          <cell r="CZ94">
            <v>8.8759995192689018</v>
          </cell>
          <cell r="DA94">
            <v>11.935015031691648</v>
          </cell>
          <cell r="DB94">
            <v>9.8786733942848315</v>
          </cell>
          <cell r="DC94">
            <v>11.430766140754372</v>
          </cell>
          <cell r="DD94">
            <v>9.4298744309243574</v>
          </cell>
          <cell r="DE94">
            <v>7.9225356774531832</v>
          </cell>
          <cell r="DF94">
            <v>8.4418801458130019</v>
          </cell>
          <cell r="DG94">
            <v>7.7216863595955374</v>
          </cell>
          <cell r="DH94">
            <v>7.8903908776396321</v>
          </cell>
          <cell r="DI94">
            <v>8.4232170196696217</v>
          </cell>
          <cell r="DJ94">
            <v>10.319381583222125</v>
          </cell>
          <cell r="DK94">
            <v>6.299679052668921</v>
          </cell>
          <cell r="DL94">
            <v>6.9350831852337222</v>
          </cell>
          <cell r="DM94">
            <v>8.9257390344789513</v>
          </cell>
          <cell r="DN94">
            <v>6.7142628261200201</v>
          </cell>
          <cell r="DO94">
            <v>5.4373539088027059</v>
          </cell>
          <cell r="DP94">
            <v>7.7048701187829636</v>
          </cell>
          <cell r="DQ94">
            <v>8.3980299451254439</v>
          </cell>
          <cell r="DR94">
            <v>6.6974861500387561</v>
          </cell>
          <cell r="DS94">
            <v>7.016423277147112</v>
          </cell>
          <cell r="DT94">
            <v>8.7095982507553629</v>
          </cell>
          <cell r="DU94">
            <v>5.6106992855670796</v>
          </cell>
          <cell r="DV94">
            <v>6.3921277473263984</v>
          </cell>
          <cell r="DW94">
            <v>5.9885122741882242</v>
          </cell>
          <cell r="DX94">
            <v>4.9062485529213262</v>
          </cell>
          <cell r="DY94">
            <v>2.9186440189671572</v>
          </cell>
          <cell r="DZ94">
            <v>3.17224495481139</v>
          </cell>
          <cell r="EA94">
            <v>4.646173000766268</v>
          </cell>
          <cell r="EB94">
            <v>4.3409507325370384</v>
          </cell>
          <cell r="EC94">
            <v>3.8436261932530869</v>
          </cell>
          <cell r="ED94">
            <v>5.1819312398171888</v>
          </cell>
          <cell r="EE94">
            <v>3.1875130792928132</v>
          </cell>
          <cell r="EF94">
            <v>2.8561475601206325</v>
          </cell>
          <cell r="EG94">
            <v>3.6530233359562061</v>
          </cell>
          <cell r="EH94">
            <v>4.1858233859530856</v>
          </cell>
          <cell r="EI94">
            <v>2.4256405643369447</v>
          </cell>
          <cell r="EJ94">
            <v>5.0931953150273728</v>
          </cell>
          <cell r="EK94">
            <v>-0.89086015590707746</v>
          </cell>
          <cell r="EL94">
            <v>3.2117828210732142</v>
          </cell>
          <cell r="EM94">
            <v>3.7865522963915339</v>
          </cell>
          <cell r="EN94">
            <v>1.1839844649134363</v>
          </cell>
          <cell r="EO94">
            <v>1.9094815774991929</v>
          </cell>
          <cell r="EP94">
            <v>4.1021265036835359</v>
          </cell>
          <cell r="EQ94">
            <v>5.078683520707969</v>
          </cell>
          <cell r="ER94">
            <v>2.5074427540822057</v>
          </cell>
          <cell r="ES94">
            <v>4.8517518985709245</v>
          </cell>
          <cell r="ET94">
            <v>1.0813489557166918</v>
          </cell>
          <cell r="EU94">
            <v>4.6310910647064532</v>
          </cell>
          <cell r="EV94">
            <v>3.3048054444444404</v>
          </cell>
          <cell r="EW94">
            <v>5.8275202416436827</v>
          </cell>
          <cell r="EX94">
            <v>1.3182500010604059</v>
          </cell>
          <cell r="EY94">
            <v>3.1087874756225489</v>
          </cell>
          <cell r="EZ94">
            <v>4.9279063718239229</v>
          </cell>
          <cell r="FA94">
            <v>3.6427961427094999</v>
          </cell>
          <cell r="FB94">
            <v>1.7705960856239926</v>
          </cell>
          <cell r="FC94">
            <v>3.5036421104935584</v>
          </cell>
          <cell r="FD94">
            <v>4.1953709310034668</v>
          </cell>
          <cell r="FE94">
            <v>2.1542139120853392</v>
          </cell>
          <cell r="FF94">
            <v>2.8881271818224974</v>
          </cell>
          <cell r="FG94">
            <v>1.1662397659284522</v>
          </cell>
          <cell r="FH94">
            <v>5.9801139449556615</v>
          </cell>
          <cell r="FI94">
            <v>3.8632391771069621</v>
          </cell>
          <cell r="FJ94">
            <v>3.7786805788569069</v>
          </cell>
          <cell r="FK94">
            <v>2.4381795577135108</v>
          </cell>
          <cell r="FL94">
            <v>3.2036529163160736</v>
          </cell>
          <cell r="FM94">
            <v>0.98841145572809808</v>
          </cell>
          <cell r="FN94">
            <v>2.4121737667996968</v>
          </cell>
          <cell r="FO94">
            <v>-0.13499377316519201</v>
          </cell>
          <cell r="FP94">
            <v>-0.83780459804474106</v>
          </cell>
          <cell r="FQ94">
            <v>5.2345684938569264</v>
          </cell>
          <cell r="FR94">
            <v>3.9758550926030694</v>
          </cell>
          <cell r="FS94">
            <v>3.5786990732579653</v>
          </cell>
          <cell r="FT94">
            <v>4.5563320545771546</v>
          </cell>
          <cell r="FU94">
            <v>3.6532971156604219</v>
          </cell>
          <cell r="FV94">
            <v>4.787970448967144</v>
          </cell>
          <cell r="FW94">
            <v>4.8602040453986461</v>
          </cell>
          <cell r="FX94">
            <v>3.2507473232775936</v>
          </cell>
          <cell r="FY94">
            <v>5.9504923249753574</v>
          </cell>
          <cell r="FZ94">
            <v>5.8552013873265878</v>
          </cell>
          <cell r="GA94">
            <v>5.7821591375688826</v>
          </cell>
          <cell r="GB94">
            <v>6.9852195121861342</v>
          </cell>
          <cell r="GC94">
            <v>7.3729308854587003</v>
          </cell>
          <cell r="GD94">
            <v>10.276005192449091</v>
          </cell>
          <cell r="GE94">
            <v>4.2059465159077973</v>
          </cell>
          <cell r="GF94">
            <v>7.6541179617621395</v>
          </cell>
          <cell r="GG94">
            <v>8.3253880414771118</v>
          </cell>
          <cell r="GH94">
            <v>7.069544125503981</v>
          </cell>
          <cell r="GI94">
            <v>8.0981600484242051</v>
          </cell>
          <cell r="GJ94">
            <v>8.0773247729399884</v>
          </cell>
          <cell r="GK94">
            <v>6.9391680317620228</v>
          </cell>
          <cell r="GL94">
            <v>12.576163215815001</v>
          </cell>
          <cell r="GM94">
            <v>12.714074929074172</v>
          </cell>
          <cell r="GN94">
            <v>8.8441963256111791</v>
          </cell>
          <cell r="GO94">
            <v>10.461046492190377</v>
          </cell>
          <cell r="GP94">
            <v>5.0488056206018115</v>
          </cell>
          <cell r="GQ94">
            <v>5.6700515951589807</v>
          </cell>
          <cell r="GR94">
            <v>4.9814563781727514</v>
          </cell>
          <cell r="GS94">
            <v>4.2531961482949612</v>
          </cell>
          <cell r="GT94">
            <v>8.3907143274397242</v>
          </cell>
          <cell r="GU94">
            <v>6.7418744392635972</v>
          </cell>
          <cell r="GV94">
            <v>7.2047582237493799</v>
          </cell>
          <cell r="GW94">
            <v>5.0935585690624379</v>
          </cell>
          <cell r="GX94">
            <v>7.5259222773908192</v>
          </cell>
          <cell r="GY94">
            <v>2.172134669130088</v>
          </cell>
          <cell r="GZ94">
            <v>3.4412630296970548</v>
          </cell>
          <cell r="HA94">
            <v>4.9834326191008103</v>
          </cell>
          <cell r="HB94">
            <v>4.2377687470440719</v>
          </cell>
          <cell r="HC94">
            <v>4.3695176350372549</v>
          </cell>
          <cell r="HD94">
            <v>5.1200878522621167</v>
          </cell>
          <cell r="HE94">
            <v>3.3400891295391091</v>
          </cell>
          <cell r="HF94">
            <v>4.9518059273122361</v>
          </cell>
          <cell r="HG94">
            <v>3.3241520942545151</v>
          </cell>
          <cell r="HH94">
            <v>3.8203565665790649</v>
          </cell>
          <cell r="HI94">
            <v>5.0408341157454686</v>
          </cell>
          <cell r="HJ94">
            <v>3.9703366047065742</v>
          </cell>
          <cell r="HK94">
            <v>4.3611472983967587</v>
          </cell>
          <cell r="HL94">
            <v>4.6981348672028957</v>
          </cell>
          <cell r="HM94">
            <v>5.436561751094942</v>
          </cell>
          <cell r="HN94">
            <v>5.8861106756205714</v>
          </cell>
          <cell r="HO94">
            <v>9.0383019018469781</v>
          </cell>
          <cell r="HP94">
            <v>8.0415885697985914</v>
          </cell>
          <cell r="HQ94">
            <v>8.7754065919198894</v>
          </cell>
          <cell r="HR94">
            <v>8.1204170811286929</v>
          </cell>
          <cell r="HS94">
            <v>8.4525415905018377</v>
          </cell>
          <cell r="HT94">
            <v>7.6254989211830519</v>
          </cell>
          <cell r="HU94">
            <v>5.7306092200413161</v>
          </cell>
          <cell r="HV94"/>
          <cell r="HW94"/>
        </row>
        <row r="95">
          <cell r="B95" t="str">
            <v>MoM SAAR (7.76)</v>
          </cell>
          <cell r="C95"/>
          <cell r="D95" t="str">
            <v>Serviços subjacente ex-mercado de trabalho</v>
          </cell>
          <cell r="E95">
            <v>3.3741899958614567</v>
          </cell>
          <cell r="F95">
            <v>7.1218443193563701</v>
          </cell>
          <cell r="G95">
            <v>4.3810950601646255</v>
          </cell>
          <cell r="H95">
            <v>4.7591948600136789</v>
          </cell>
          <cell r="I95">
            <v>5.3215336766295707</v>
          </cell>
          <cell r="J95">
            <v>5.4473033679431069</v>
          </cell>
          <cell r="K95">
            <v>4.7956580014175927</v>
          </cell>
          <cell r="L95">
            <v>4.4080964546088239</v>
          </cell>
          <cell r="M95">
            <v>2.8161374496119151</v>
          </cell>
          <cell r="N95">
            <v>4.2535639354982919</v>
          </cell>
          <cell r="O95">
            <v>1.3649491187071021</v>
          </cell>
          <cell r="P95">
            <v>8.0844012215935237</v>
          </cell>
          <cell r="Q95">
            <v>6.4698940173681336</v>
          </cell>
          <cell r="R95">
            <v>6.4598236328538405</v>
          </cell>
          <cell r="S95">
            <v>9.898923107366528</v>
          </cell>
          <cell r="T95">
            <v>8.0382182212885027</v>
          </cell>
          <cell r="U95">
            <v>7.2453668855385871</v>
          </cell>
          <cell r="V95">
            <v>6.0079672595979332</v>
          </cell>
          <cell r="W95">
            <v>8.776831615743248</v>
          </cell>
          <cell r="X95">
            <v>8.3268735936435263</v>
          </cell>
          <cell r="Y95">
            <v>10.720065656053038</v>
          </cell>
          <cell r="Z95">
            <v>10.550281648770209</v>
          </cell>
          <cell r="AA95">
            <v>11.988677789027776</v>
          </cell>
          <cell r="AB95">
            <v>7.4257946111454345</v>
          </cell>
          <cell r="AC95">
            <v>12.682544415637679</v>
          </cell>
          <cell r="AD95">
            <v>8.2347848910024624</v>
          </cell>
          <cell r="AE95">
            <v>6.4257862563236472</v>
          </cell>
          <cell r="AF95">
            <v>5.1409155279806669</v>
          </cell>
          <cell r="AG95">
            <v>8.6617096186273557</v>
          </cell>
          <cell r="AH95">
            <v>8.5693990096549868</v>
          </cell>
          <cell r="AI95">
            <v>5.4808282529691184</v>
          </cell>
          <cell r="AJ95">
            <v>7.1348099417270561</v>
          </cell>
          <cell r="AK95">
            <v>5.5136691779339913</v>
          </cell>
          <cell r="AL95">
            <v>5.7593590364447778</v>
          </cell>
          <cell r="AM95">
            <v>7.2980545268933099</v>
          </cell>
          <cell r="AN95">
            <v>7.3698053233885048</v>
          </cell>
          <cell r="AO95">
            <v>6.3220700881818459</v>
          </cell>
          <cell r="AP95">
            <v>2.4388361506106691</v>
          </cell>
          <cell r="AQ95">
            <v>8.8955086637797223</v>
          </cell>
          <cell r="AR95">
            <v>6.1192923183645718</v>
          </cell>
          <cell r="AS95">
            <v>5.9717919656206959</v>
          </cell>
          <cell r="AT95">
            <v>6.0564519788778313</v>
          </cell>
          <cell r="AU95">
            <v>7.8223980172460301</v>
          </cell>
          <cell r="AV95">
            <v>6.6250839060217288</v>
          </cell>
          <cell r="AW95">
            <v>10.019111745677222</v>
          </cell>
          <cell r="AX95">
            <v>6.8116619874784305</v>
          </cell>
          <cell r="AY95">
            <v>4.7870069096135524</v>
          </cell>
          <cell r="AZ95">
            <v>6.6054584677793144</v>
          </cell>
          <cell r="BA95">
            <v>7.079678003760705</v>
          </cell>
          <cell r="BB95">
            <v>9.5709439903835829</v>
          </cell>
          <cell r="BC95">
            <v>10.314637911420263</v>
          </cell>
          <cell r="BD95">
            <v>13.662639377838758</v>
          </cell>
          <cell r="BE95">
            <v>10.369779834611492</v>
          </cell>
          <cell r="BF95">
            <v>9.9459267465115175</v>
          </cell>
          <cell r="BG95">
            <v>10.592514877114141</v>
          </cell>
          <cell r="BH95">
            <v>9.9755320988569167</v>
          </cell>
          <cell r="BI95">
            <v>9.9888058858671229</v>
          </cell>
          <cell r="BJ95">
            <v>8.948172052458375</v>
          </cell>
          <cell r="BK95">
            <v>8.7939389996475938</v>
          </cell>
          <cell r="BL95">
            <v>8.2285693823013162</v>
          </cell>
          <cell r="BM95">
            <v>10.152990095414353</v>
          </cell>
          <cell r="BN95">
            <v>10.799302354117032</v>
          </cell>
          <cell r="BO95">
            <v>8.6161905954441806</v>
          </cell>
          <cell r="BP95">
            <v>8.4145702241355167</v>
          </cell>
          <cell r="BQ95">
            <v>10.6226925569743</v>
          </cell>
          <cell r="BR95">
            <v>7.5781425710078167</v>
          </cell>
          <cell r="BS95">
            <v>5.9972564931880754</v>
          </cell>
          <cell r="BT95">
            <v>7.9954650301970531</v>
          </cell>
          <cell r="BU95">
            <v>5.595274784812915</v>
          </cell>
          <cell r="BV95">
            <v>6.961854230917524</v>
          </cell>
          <cell r="BW95">
            <v>14.276511841660593</v>
          </cell>
          <cell r="BX95">
            <v>9.8383349666865172</v>
          </cell>
          <cell r="BY95">
            <v>7.2915870453166036</v>
          </cell>
          <cell r="BZ95">
            <v>7.3742252163887798</v>
          </cell>
          <cell r="CA95">
            <v>10.29796885814585</v>
          </cell>
          <cell r="CB95">
            <v>6.3147186724839202</v>
          </cell>
          <cell r="CC95">
            <v>9.8697304231934595</v>
          </cell>
          <cell r="CD95">
            <v>14.463790758809452</v>
          </cell>
          <cell r="CE95">
            <v>7.2662236270210343</v>
          </cell>
          <cell r="CF95">
            <v>10.833770974412005</v>
          </cell>
          <cell r="CG95">
            <v>8.6587346801384655</v>
          </cell>
          <cell r="CH95">
            <v>8.8993036056847785</v>
          </cell>
          <cell r="CI95">
            <v>7.4549639803354211</v>
          </cell>
          <cell r="CJ95">
            <v>9.1076690061433681</v>
          </cell>
          <cell r="CK95">
            <v>9.2695409694661066</v>
          </cell>
          <cell r="CL95">
            <v>9.846759370601248</v>
          </cell>
          <cell r="CM95">
            <v>8.4926346144239346</v>
          </cell>
          <cell r="CN95">
            <v>9.8096284419989956</v>
          </cell>
          <cell r="CO95">
            <v>5.568804041679698</v>
          </cell>
          <cell r="CP95">
            <v>12.693819155700936</v>
          </cell>
          <cell r="CQ95">
            <v>9.1185622043284695</v>
          </cell>
          <cell r="CR95">
            <v>8.1510107127865012</v>
          </cell>
          <cell r="CS95">
            <v>10.496389763114976</v>
          </cell>
          <cell r="CT95">
            <v>9.6582290732008005</v>
          </cell>
          <cell r="CU95">
            <v>8.5361625327174551</v>
          </cell>
          <cell r="CV95">
            <v>9.2975083165264891</v>
          </cell>
          <cell r="CW95">
            <v>10.673039751119731</v>
          </cell>
          <cell r="CX95">
            <v>6.6398871465873839</v>
          </cell>
          <cell r="CY95">
            <v>7.9125927422114728</v>
          </cell>
          <cell r="CZ95">
            <v>9.0353420644482014</v>
          </cell>
          <cell r="DA95">
            <v>10.057179753057866</v>
          </cell>
          <cell r="DB95">
            <v>9.9085258137352525</v>
          </cell>
          <cell r="DC95">
            <v>12.517141588349219</v>
          </cell>
          <cell r="DD95">
            <v>10.778709424505919</v>
          </cell>
          <cell r="DE95">
            <v>10.392082831573376</v>
          </cell>
          <cell r="DF95">
            <v>8.1323781813488836</v>
          </cell>
          <cell r="DG95">
            <v>9.6572143058958773</v>
          </cell>
          <cell r="DH95">
            <v>9.0966946901563261</v>
          </cell>
          <cell r="DI95">
            <v>9.5562117832717348</v>
          </cell>
          <cell r="DJ95">
            <v>8.1563906467248586</v>
          </cell>
          <cell r="DK95">
            <v>8.2880951765076532</v>
          </cell>
          <cell r="DL95">
            <v>6.5284290075956335</v>
          </cell>
          <cell r="DM95">
            <v>8.8658983707172894</v>
          </cell>
          <cell r="DN95">
            <v>6.0178530006051147</v>
          </cell>
          <cell r="DO95">
            <v>4.7885122122274737</v>
          </cell>
          <cell r="DP95">
            <v>8.7354119835888753</v>
          </cell>
          <cell r="DQ95">
            <v>7.4513476581636269</v>
          </cell>
          <cell r="DR95">
            <v>5.6922273179248037</v>
          </cell>
          <cell r="DS95">
            <v>7.0548402237072168</v>
          </cell>
          <cell r="DT95">
            <v>5.2147503629705625</v>
          </cell>
          <cell r="DU95">
            <v>5.2036456328699643</v>
          </cell>
          <cell r="DV95">
            <v>6.5353060354558039</v>
          </cell>
          <cell r="DW95">
            <v>6.1945099407502653</v>
          </cell>
          <cell r="DX95">
            <v>3.4925748423335676</v>
          </cell>
          <cell r="DY95">
            <v>3.7331256620730642</v>
          </cell>
          <cell r="DZ95">
            <v>2.6953222849070499</v>
          </cell>
          <cell r="EA95">
            <v>3.8846529703034918</v>
          </cell>
          <cell r="EB95">
            <v>4.5462939312820794</v>
          </cell>
          <cell r="EC95">
            <v>2.8837302806240785</v>
          </cell>
          <cell r="ED95">
            <v>5.8318444938258267</v>
          </cell>
          <cell r="EE95">
            <v>3.4642791250419265</v>
          </cell>
          <cell r="EF95">
            <v>3.5298152835000707</v>
          </cell>
          <cell r="EG95">
            <v>3.3230045856822699</v>
          </cell>
          <cell r="EH95">
            <v>4.2284511547220092</v>
          </cell>
          <cell r="EI95">
            <v>1.4607106351565307</v>
          </cell>
          <cell r="EJ95">
            <v>3.4022950835846757</v>
          </cell>
          <cell r="EK95">
            <v>-8.0835907397187157E-2</v>
          </cell>
          <cell r="EL95">
            <v>3.1336172787512311</v>
          </cell>
          <cell r="EM95">
            <v>3.8681676224180563</v>
          </cell>
          <cell r="EN95">
            <v>0.15532603875499262</v>
          </cell>
          <cell r="EO95">
            <v>1.6559799856744206</v>
          </cell>
          <cell r="EP95">
            <v>4.5103550192892925</v>
          </cell>
          <cell r="EQ95">
            <v>5.1502715007224538</v>
          </cell>
          <cell r="ER95">
            <v>2.6924166727359164</v>
          </cell>
          <cell r="ES95">
            <v>5.3309367813901787</v>
          </cell>
          <cell r="ET95">
            <v>-0.2043879747991042</v>
          </cell>
          <cell r="EU95">
            <v>5.7878074403058406</v>
          </cell>
          <cell r="EV95">
            <v>3.2330099089869009</v>
          </cell>
          <cell r="EW95">
            <v>6.268589559875906</v>
          </cell>
          <cell r="EX95">
            <v>0.75007192687269253</v>
          </cell>
          <cell r="EY95">
            <v>2.1724243960548932</v>
          </cell>
          <cell r="EZ95">
            <v>5.3613422615169384</v>
          </cell>
          <cell r="FA95">
            <v>4.3025978400203826</v>
          </cell>
          <cell r="FB95">
            <v>2.0378858750746929</v>
          </cell>
          <cell r="FC95">
            <v>2.1545175965429308</v>
          </cell>
          <cell r="FD95">
            <v>5.5107938354265258</v>
          </cell>
          <cell r="FE95">
            <v>1.8657350834537993</v>
          </cell>
          <cell r="FF95">
            <v>3.3089290098164099</v>
          </cell>
          <cell r="FG95">
            <v>1.2758410024283222</v>
          </cell>
          <cell r="FH95">
            <v>8.2139264340463711</v>
          </cell>
          <cell r="FI95">
            <v>5.2547290450496007</v>
          </cell>
          <cell r="FJ95">
            <v>1.7595091920216817</v>
          </cell>
          <cell r="FK95">
            <v>2.6863472931353982</v>
          </cell>
          <cell r="FL95">
            <v>2.4563526985559463</v>
          </cell>
          <cell r="FM95">
            <v>0.34726881213256888</v>
          </cell>
          <cell r="FN95">
            <v>0.77224852288171064</v>
          </cell>
          <cell r="FO95">
            <v>-0.64912154701129055</v>
          </cell>
          <cell r="FP95">
            <v>1.4640230259372657</v>
          </cell>
          <cell r="FQ95">
            <v>4.093475361649098</v>
          </cell>
          <cell r="FR95">
            <v>4.1447271061622217</v>
          </cell>
          <cell r="FS95">
            <v>6.536561793944756</v>
          </cell>
          <cell r="FT95">
            <v>2.942374866137726</v>
          </cell>
          <cell r="FU95">
            <v>6.4741784168487442</v>
          </cell>
          <cell r="FV95">
            <v>3.6636804187634624</v>
          </cell>
          <cell r="FW95">
            <v>7.2042986206968891</v>
          </cell>
          <cell r="FX95">
            <v>0.61690521853658709</v>
          </cell>
          <cell r="FY95">
            <v>5.1781654792001746</v>
          </cell>
          <cell r="FZ95">
            <v>4.4026314325884357</v>
          </cell>
          <cell r="GA95">
            <v>6.8422628662349751</v>
          </cell>
          <cell r="GB95">
            <v>8.0975585421831653</v>
          </cell>
          <cell r="GC95">
            <v>5.6560127350247598</v>
          </cell>
          <cell r="GD95">
            <v>9.6705465299926203</v>
          </cell>
          <cell r="GE95">
            <v>5.2526541810095324</v>
          </cell>
          <cell r="GF95">
            <v>9.7522510529732784</v>
          </cell>
          <cell r="GG95">
            <v>8.5599773316900922</v>
          </cell>
          <cell r="GH95">
            <v>10.265952238606573</v>
          </cell>
          <cell r="GI95">
            <v>9.3888851761175971</v>
          </cell>
          <cell r="GJ95">
            <v>11.213566959226611</v>
          </cell>
          <cell r="GK95">
            <v>10.239816506977519</v>
          </cell>
          <cell r="GL95">
            <v>14.191398139473762</v>
          </cell>
          <cell r="GM95">
            <v>9.891391032281291</v>
          </cell>
          <cell r="GN95">
            <v>10.012180102424509</v>
          </cell>
          <cell r="GO95">
            <v>8.9535504964274111</v>
          </cell>
          <cell r="GP95">
            <v>5.0533883173788468</v>
          </cell>
          <cell r="GQ95">
            <v>6.2747568023339966</v>
          </cell>
          <cell r="GR95">
            <v>4.5349277654903659</v>
          </cell>
          <cell r="GS95">
            <v>2.8297525508353516</v>
          </cell>
          <cell r="GT95">
            <v>6.3775135109545005</v>
          </cell>
          <cell r="GU95">
            <v>3.6979780747960547</v>
          </cell>
          <cell r="GV95">
            <v>7.2768287120830166</v>
          </cell>
          <cell r="GW95">
            <v>6.0325577696479513</v>
          </cell>
          <cell r="GX95">
            <v>8.3703659412920501</v>
          </cell>
          <cell r="GY95">
            <v>1.5870749552784815</v>
          </cell>
          <cell r="GZ95">
            <v>1.8195458954493091</v>
          </cell>
          <cell r="HA95">
            <v>4.9314774748034864</v>
          </cell>
          <cell r="HB95">
            <v>3.1863800977896659</v>
          </cell>
          <cell r="HC95">
            <v>3.4254110819340866</v>
          </cell>
          <cell r="HD95">
            <v>4.5424455344567463</v>
          </cell>
          <cell r="HE95">
            <v>5.9048432140295972</v>
          </cell>
          <cell r="HF95">
            <v>4.1227919761609826</v>
          </cell>
          <cell r="HG95">
            <v>4.5998264859051972</v>
          </cell>
          <cell r="HH95">
            <v>3.6999724044588902</v>
          </cell>
          <cell r="HI95">
            <v>5.4595561951857405</v>
          </cell>
          <cell r="HJ95">
            <v>3.4616385133563057</v>
          </cell>
          <cell r="HK95">
            <v>8.652759580864597</v>
          </cell>
          <cell r="HL95">
            <v>3.9641687361448703</v>
          </cell>
          <cell r="HM95">
            <v>1.1443406041725268</v>
          </cell>
          <cell r="HN95">
            <v>11.771145852525407</v>
          </cell>
          <cell r="HO95">
            <v>8.2412861064751013</v>
          </cell>
          <cell r="HP95">
            <v>7.3037416396367831</v>
          </cell>
          <cell r="HQ95">
            <v>7.07539808551698</v>
          </cell>
          <cell r="HR95">
            <v>7.5424027135289293</v>
          </cell>
          <cell r="HS95">
            <v>8.0347248639795623</v>
          </cell>
          <cell r="HT95">
            <v>7.7649563580068701</v>
          </cell>
          <cell r="HU95">
            <v>5.312285300772615</v>
          </cell>
          <cell r="HV95"/>
          <cell r="HW95"/>
        </row>
        <row r="96">
          <cell r="B96"/>
          <cell r="C96"/>
          <cell r="D96" t="str">
            <v>Alimentação fora do domicílio</v>
          </cell>
          <cell r="E96">
            <v>3.1974902996339694</v>
          </cell>
          <cell r="F96">
            <v>9.4332202338856916</v>
          </cell>
          <cell r="G96">
            <v>6.4377748812147928</v>
          </cell>
          <cell r="H96">
            <v>5.6184655572881042</v>
          </cell>
          <cell r="I96">
            <v>5.9393649268524769</v>
          </cell>
          <cell r="J96">
            <v>6.7154469623929458</v>
          </cell>
          <cell r="K96">
            <v>5.8186953210581152</v>
          </cell>
          <cell r="L96">
            <v>8.0675759446140205</v>
          </cell>
          <cell r="M96">
            <v>6.4970697829817681</v>
          </cell>
          <cell r="N96">
            <v>8.0078974080177261</v>
          </cell>
          <cell r="O96">
            <v>2.7910281069506055</v>
          </cell>
          <cell r="P96">
            <v>7.8564672181550321</v>
          </cell>
          <cell r="Q96">
            <v>9.4563041585608403</v>
          </cell>
          <cell r="R96">
            <v>8.5255083935165601</v>
          </cell>
          <cell r="S96">
            <v>11.832742615598164</v>
          </cell>
          <cell r="T96">
            <v>10.773182124212411</v>
          </cell>
          <cell r="U96">
            <v>10.308957012947502</v>
          </cell>
          <cell r="V96">
            <v>8.9346013495174219</v>
          </cell>
          <cell r="W96">
            <v>11.267973524986829</v>
          </cell>
          <cell r="X96">
            <v>13.709608987281953</v>
          </cell>
          <cell r="Y96">
            <v>15.291604583669653</v>
          </cell>
          <cell r="Z96">
            <v>16.674865105464917</v>
          </cell>
          <cell r="AA96">
            <v>21.294623229215986</v>
          </cell>
          <cell r="AB96">
            <v>8.6853249770902323</v>
          </cell>
          <cell r="AC96">
            <v>15.391964251590778</v>
          </cell>
          <cell r="AD96">
            <v>10.675008909905117</v>
          </cell>
          <cell r="AE96">
            <v>4.9087221802123508</v>
          </cell>
          <cell r="AF96">
            <v>7.720566680093313</v>
          </cell>
          <cell r="AG96">
            <v>7.4689387257167397</v>
          </cell>
          <cell r="AH96">
            <v>12.517217048111974</v>
          </cell>
          <cell r="AI96">
            <v>8.5799211495619687</v>
          </cell>
          <cell r="AJ96">
            <v>6.0790908329178848</v>
          </cell>
          <cell r="AK96">
            <v>4.1392097391951097</v>
          </cell>
          <cell r="AL96">
            <v>6.5806045015376071</v>
          </cell>
          <cell r="AM96">
            <v>9.3020373681584374</v>
          </cell>
          <cell r="AN96">
            <v>8.6919674265003977</v>
          </cell>
          <cell r="AO96">
            <v>7.7721529237486209</v>
          </cell>
          <cell r="AP96">
            <v>2.3189403359042728</v>
          </cell>
          <cell r="AQ96">
            <v>11.777748587797007</v>
          </cell>
          <cell r="AR96">
            <v>7.7893997002947515</v>
          </cell>
          <cell r="AS96">
            <v>8.4471908731261323</v>
          </cell>
          <cell r="AT96">
            <v>5.8210866579853331</v>
          </cell>
          <cell r="AU96">
            <v>8.6241379210799636</v>
          </cell>
          <cell r="AV96">
            <v>8.8316260566931817</v>
          </cell>
          <cell r="AW96">
            <v>11.223006576085098</v>
          </cell>
          <cell r="AX96">
            <v>8.8640509836605048</v>
          </cell>
          <cell r="AY96">
            <v>4.8433782127043514</v>
          </cell>
          <cell r="AZ96">
            <v>6.1780330071697023</v>
          </cell>
          <cell r="BA96">
            <v>9.0866114441117105</v>
          </cell>
          <cell r="BB96">
            <v>12.019377201302376</v>
          </cell>
          <cell r="BC96">
            <v>15.15661593486422</v>
          </cell>
          <cell r="BD96">
            <v>19.205067704776809</v>
          </cell>
          <cell r="BE96">
            <v>9.5500302450617198</v>
          </cell>
          <cell r="BF96">
            <v>10.785394128339348</v>
          </cell>
          <cell r="BG96">
            <v>12.541747828036748</v>
          </cell>
          <cell r="BH96">
            <v>11.78194739567553</v>
          </cell>
          <cell r="BI96">
            <v>11.204989559045259</v>
          </cell>
          <cell r="BJ96">
            <v>5.8922079221752881</v>
          </cell>
          <cell r="BK96">
            <v>11.823966035689892</v>
          </cell>
          <cell r="BL96">
            <v>9.566740180695092</v>
          </cell>
          <cell r="BM96">
            <v>10.553443491782161</v>
          </cell>
          <cell r="BN96">
            <v>10.614094760032856</v>
          </cell>
          <cell r="BO96">
            <v>9.1446355966560304</v>
          </cell>
          <cell r="BP96">
            <v>12.68580045860061</v>
          </cell>
          <cell r="BQ96">
            <v>12.473166768613225</v>
          </cell>
          <cell r="BR96">
            <v>5.945076040018904</v>
          </cell>
          <cell r="BS96">
            <v>4.4308502997754857</v>
          </cell>
          <cell r="BT96">
            <v>6.1320188578498573</v>
          </cell>
          <cell r="BU96">
            <v>6.5114737804700127</v>
          </cell>
          <cell r="BV96">
            <v>9.7854459957238191</v>
          </cell>
          <cell r="BW96">
            <v>16.239510294700281</v>
          </cell>
          <cell r="BX96">
            <v>11.924524916775653</v>
          </cell>
          <cell r="BY96">
            <v>8.9501017882070073</v>
          </cell>
          <cell r="BZ96">
            <v>11.331127091513693</v>
          </cell>
          <cell r="CA96">
            <v>16.271068346907967</v>
          </cell>
          <cell r="CB96">
            <v>5.3550706163153734</v>
          </cell>
          <cell r="CC96">
            <v>10.08004706102912</v>
          </cell>
          <cell r="CD96">
            <v>12.681606878168481</v>
          </cell>
          <cell r="CE96">
            <v>9.3507219525504439</v>
          </cell>
          <cell r="CF96">
            <v>10.572060368443601</v>
          </cell>
          <cell r="CG96">
            <v>10.748992372799577</v>
          </cell>
          <cell r="CH96">
            <v>10.838518788523203</v>
          </cell>
          <cell r="CI96">
            <v>7.0748299691515228</v>
          </cell>
          <cell r="CJ96">
            <v>9.8316598476710766</v>
          </cell>
          <cell r="CK96">
            <v>9.2446972754156604</v>
          </cell>
          <cell r="CL96">
            <v>10.293589538960973</v>
          </cell>
          <cell r="CM96">
            <v>10.345913241534888</v>
          </cell>
          <cell r="CN96">
            <v>10.528338781452916</v>
          </cell>
          <cell r="CO96">
            <v>6.2719626682189187</v>
          </cell>
          <cell r="CP96">
            <v>14.466203058551571</v>
          </cell>
          <cell r="CQ96">
            <v>12.119691513031853</v>
          </cell>
          <cell r="CR96">
            <v>8.0930978928500394</v>
          </cell>
          <cell r="CS96">
            <v>12.349481873324748</v>
          </cell>
          <cell r="CT96">
            <v>10.481635934831829</v>
          </cell>
          <cell r="CU96">
            <v>7.9410040024517912</v>
          </cell>
          <cell r="CV96">
            <v>10.495088887413573</v>
          </cell>
          <cell r="CW96">
            <v>13.178740795670763</v>
          </cell>
          <cell r="CX96">
            <v>3.7431178052781604</v>
          </cell>
          <cell r="CY96">
            <v>4.9487297926817035</v>
          </cell>
          <cell r="CZ96">
            <v>14.769766999051754</v>
          </cell>
          <cell r="DA96">
            <v>9.5717994501259369</v>
          </cell>
          <cell r="DB96">
            <v>11.627851024192466</v>
          </cell>
          <cell r="DC96">
            <v>14.709549407904518</v>
          </cell>
          <cell r="DD96">
            <v>12.33059585997141</v>
          </cell>
          <cell r="DE96">
            <v>13.043792640903803</v>
          </cell>
          <cell r="DF96">
            <v>5.7018925490374102</v>
          </cell>
          <cell r="DG96">
            <v>11.220745282515111</v>
          </cell>
          <cell r="DH96">
            <v>8.7480699012642447</v>
          </cell>
          <cell r="DI96">
            <v>12.016034541261305</v>
          </cell>
          <cell r="DJ96">
            <v>10.540375361345184</v>
          </cell>
          <cell r="DK96">
            <v>8.8205307406500566</v>
          </cell>
          <cell r="DL96">
            <v>7.0046712778518554</v>
          </cell>
          <cell r="DM96">
            <v>10.415805602898786</v>
          </cell>
          <cell r="DN96">
            <v>8.4618088236292834</v>
          </cell>
          <cell r="DO96">
            <v>6.4691073722540295</v>
          </cell>
          <cell r="DP96">
            <v>11.36099510614423</v>
          </cell>
          <cell r="DQ96">
            <v>9.1990377650928394</v>
          </cell>
          <cell r="DR96">
            <v>8.5678770008292418</v>
          </cell>
          <cell r="DS96">
            <v>7.3615474255763047</v>
          </cell>
          <cell r="DT96">
            <v>3.506275239268291</v>
          </cell>
          <cell r="DU96">
            <v>5.7964809291744643</v>
          </cell>
          <cell r="DV96">
            <v>8.9440999603089324</v>
          </cell>
          <cell r="DW96">
            <v>4.1311366557924174</v>
          </cell>
          <cell r="DX96">
            <v>3.0627404971556018</v>
          </cell>
          <cell r="DY96">
            <v>4.4396670322195604</v>
          </cell>
          <cell r="DZ96">
            <v>2.5638912489661863</v>
          </cell>
          <cell r="EA96">
            <v>4.9856663397909244</v>
          </cell>
          <cell r="EB96">
            <v>2.4814263987937153</v>
          </cell>
          <cell r="EC96">
            <v>2.8770712249871337</v>
          </cell>
          <cell r="ED96">
            <v>3.761938822335793</v>
          </cell>
          <cell r="EE96">
            <v>3.2596144862006611</v>
          </cell>
          <cell r="EF96">
            <v>5.0241653116317906</v>
          </cell>
          <cell r="EG96">
            <v>3.7650925049694308</v>
          </cell>
          <cell r="EH96">
            <v>2.2356800419619276</v>
          </cell>
          <cell r="EI96">
            <v>2.4999977820182124</v>
          </cell>
          <cell r="EJ96">
            <v>7.9757762836515127</v>
          </cell>
          <cell r="EK96">
            <v>-3.4474235675803584</v>
          </cell>
          <cell r="EL96">
            <v>4.2135321677895519</v>
          </cell>
          <cell r="EM96">
            <v>6.4011025271460795</v>
          </cell>
          <cell r="EN96">
            <v>-5.1746137194032258</v>
          </cell>
          <cell r="EO96">
            <v>5.5705843315479768</v>
          </cell>
          <cell r="EP96">
            <v>2.0757675697793445</v>
          </cell>
          <cell r="EQ96">
            <v>11.126699132871408</v>
          </cell>
          <cell r="ER96">
            <v>3.5860148316471623</v>
          </cell>
          <cell r="ES96">
            <v>5.0323496525701614</v>
          </cell>
          <cell r="ET96">
            <v>1.2747644092998769</v>
          </cell>
          <cell r="EU96">
            <v>6.0089727188298809</v>
          </cell>
          <cell r="EV96">
            <v>2.0603511306753148</v>
          </cell>
          <cell r="EW96">
            <v>5.7547792973216474</v>
          </cell>
          <cell r="EX96">
            <v>1.973833660191076</v>
          </cell>
          <cell r="EY96">
            <v>0.96571111081915717</v>
          </cell>
          <cell r="EZ96">
            <v>5.1729411134331826</v>
          </cell>
          <cell r="FA96">
            <v>2.381393176880465</v>
          </cell>
          <cell r="FB96">
            <v>0.19197377085424705</v>
          </cell>
          <cell r="FC96">
            <v>4.3794271657977362</v>
          </cell>
          <cell r="FD96">
            <v>5.3682026178048403</v>
          </cell>
          <cell r="FE96">
            <v>1.8808440806253657</v>
          </cell>
          <cell r="FF96">
            <v>3.9364184130398883</v>
          </cell>
          <cell r="FG96">
            <v>2.5536627118133026</v>
          </cell>
          <cell r="FH96">
            <v>10.587255667984152</v>
          </cell>
          <cell r="FI96">
            <v>6.8352117985279222</v>
          </cell>
          <cell r="FJ96">
            <v>5.4325132689080391</v>
          </cell>
          <cell r="FK96">
            <v>5.5633114592098138</v>
          </cell>
          <cell r="FL96">
            <v>7.0035102450022748</v>
          </cell>
          <cell r="FM96">
            <v>1.8179133124676383</v>
          </cell>
          <cell r="FN96">
            <v>2.6224226823534451</v>
          </cell>
          <cell r="FO96">
            <v>-0.69843446934125097</v>
          </cell>
          <cell r="FP96">
            <v>-2.778263306525119</v>
          </cell>
          <cell r="FQ96">
            <v>11.89422398583288</v>
          </cell>
          <cell r="FR96">
            <v>6.1534903431341945</v>
          </cell>
          <cell r="FS96">
            <v>7.3626136013131571</v>
          </cell>
          <cell r="FT96">
            <v>6.6881507740323372</v>
          </cell>
          <cell r="FU96">
            <v>9.1941401365345854</v>
          </cell>
          <cell r="FV96">
            <v>5.6882209441724285</v>
          </cell>
          <cell r="FW96">
            <v>10.193871361690142</v>
          </cell>
          <cell r="FX96">
            <v>0.82540713927569698</v>
          </cell>
          <cell r="FY96">
            <v>12.946830169537776</v>
          </cell>
          <cell r="FZ96">
            <v>8.0040677251804766</v>
          </cell>
          <cell r="GA96">
            <v>4.5241488814737636</v>
          </cell>
          <cell r="GB96">
            <v>8.2679281430652907</v>
          </cell>
          <cell r="GC96">
            <v>9.0591660074976375</v>
          </cell>
          <cell r="GD96">
            <v>11.181926422660496</v>
          </cell>
          <cell r="GE96">
            <v>-2.5703749174932256</v>
          </cell>
          <cell r="GF96">
            <v>9.4217578517627629</v>
          </cell>
          <cell r="GG96">
            <v>1.8262663788007245</v>
          </cell>
          <cell r="GH96">
            <v>5.6555999696000185</v>
          </cell>
          <cell r="GI96">
            <v>6.8049390445622464</v>
          </cell>
          <cell r="GJ96">
            <v>6.111729042607422</v>
          </cell>
          <cell r="GK96">
            <v>7.2775550589656604</v>
          </cell>
          <cell r="GL96">
            <v>15.870758501966378</v>
          </cell>
          <cell r="GM96">
            <v>13.130247944364498</v>
          </cell>
          <cell r="GN96">
            <v>10.653864392686714</v>
          </cell>
          <cell r="GO96">
            <v>7.6867325010468619</v>
          </cell>
          <cell r="GP96">
            <v>6.9111972148503185</v>
          </cell>
          <cell r="GQ96">
            <v>5.2754229364314398</v>
          </cell>
          <cell r="GR96">
            <v>3.3228992256366467</v>
          </cell>
          <cell r="GS96">
            <v>6.7136372660564518</v>
          </cell>
          <cell r="GT96">
            <v>7.5272271689067622</v>
          </cell>
          <cell r="GU96">
            <v>6.1751465199960478</v>
          </cell>
          <cell r="GV96">
            <v>7.0839917055149186</v>
          </cell>
          <cell r="GW96">
            <v>6.3417864615643111</v>
          </cell>
          <cell r="GX96">
            <v>5.3629390432323021</v>
          </cell>
          <cell r="GY96">
            <v>4.6106855938181184</v>
          </cell>
          <cell r="GZ96">
            <v>3.017724851114906</v>
          </cell>
          <cell r="HA96">
            <v>3.4778654735330576</v>
          </cell>
          <cell r="HB96">
            <v>5.6725516376658476</v>
          </cell>
          <cell r="HC96">
            <v>4.184478331387993</v>
          </cell>
          <cell r="HD96">
            <v>3.6969444161084795</v>
          </cell>
          <cell r="HE96">
            <v>2.8956959939144156</v>
          </cell>
          <cell r="HF96">
            <v>6.9722251589237914</v>
          </cell>
          <cell r="HG96">
            <v>3.238268076641674</v>
          </cell>
          <cell r="HH96">
            <v>3.7506968216922303</v>
          </cell>
          <cell r="HI96">
            <v>5.1416915834240342</v>
          </cell>
          <cell r="HJ96">
            <v>4.5003665868558898</v>
          </cell>
          <cell r="HK96">
            <v>6.4010409450521593</v>
          </cell>
          <cell r="HL96">
            <v>5.0200263288395348</v>
          </cell>
          <cell r="HM96">
            <v>6.5009139388071588</v>
          </cell>
          <cell r="HN96">
            <v>8.3030540771769523</v>
          </cell>
          <cell r="HO96">
            <v>11.21893573058243</v>
          </cell>
          <cell r="HP96">
            <v>12.081018555579163</v>
          </cell>
          <cell r="HQ96">
            <v>8.1835406537516349</v>
          </cell>
          <cell r="HR96">
            <v>6.3646754264315746</v>
          </cell>
          <cell r="HS96">
            <v>8.8222174722379947</v>
          </cell>
          <cell r="HT96">
            <v>8.8902649016706903</v>
          </cell>
          <cell r="HU96">
            <v>6.1727868055531729</v>
          </cell>
          <cell r="HV96"/>
          <cell r="HW96"/>
        </row>
        <row r="97">
          <cell r="B97"/>
          <cell r="C97"/>
          <cell r="D97" t="str">
            <v>Aluguel e condomínio</v>
          </cell>
          <cell r="E97">
            <v>2.9712984705728189</v>
          </cell>
          <cell r="F97">
            <v>4.4597047011598789</v>
          </cell>
          <cell r="G97">
            <v>2.3622454250852911</v>
          </cell>
          <cell r="H97">
            <v>6.5866151725429916</v>
          </cell>
          <cell r="I97">
            <v>6.6730244559011709</v>
          </cell>
          <cell r="J97">
            <v>5.8846508981064574</v>
          </cell>
          <cell r="K97">
            <v>3.9499639467991585</v>
          </cell>
          <cell r="L97">
            <v>2.2947148768228232</v>
          </cell>
          <cell r="M97">
            <v>-0.47880994297555901</v>
          </cell>
          <cell r="N97">
            <v>5.5771354285540014</v>
          </cell>
          <cell r="O97">
            <v>2.4189581801471434</v>
          </cell>
          <cell r="P97">
            <v>5.0001859945283371</v>
          </cell>
          <cell r="Q97">
            <v>7.1588378650139077</v>
          </cell>
          <cell r="R97">
            <v>8.2931152725004722</v>
          </cell>
          <cell r="S97">
            <v>9.5669232422270767</v>
          </cell>
          <cell r="T97">
            <v>7.9764894467698753</v>
          </cell>
          <cell r="U97">
            <v>2.898488481008755</v>
          </cell>
          <cell r="V97">
            <v>2.7166750334825167</v>
          </cell>
          <cell r="W97">
            <v>5.4025753831258072</v>
          </cell>
          <cell r="X97">
            <v>5.5786017166310558</v>
          </cell>
          <cell r="Y97">
            <v>2.9428546404656686</v>
          </cell>
          <cell r="Z97">
            <v>4.9780368402744699</v>
          </cell>
          <cell r="AA97">
            <v>5.893006250877292</v>
          </cell>
          <cell r="AB97">
            <v>7.2730829365405185</v>
          </cell>
          <cell r="AC97">
            <v>6.0584148330614624</v>
          </cell>
          <cell r="AD97">
            <v>5.8987591830818076</v>
          </cell>
          <cell r="AE97">
            <v>7.7573952424792765</v>
          </cell>
          <cell r="AF97">
            <v>3.4061668961388563</v>
          </cell>
          <cell r="AG97">
            <v>9.6006313844280839</v>
          </cell>
          <cell r="AH97">
            <v>7.429953209231968</v>
          </cell>
          <cell r="AI97">
            <v>6.0193763864546952</v>
          </cell>
          <cell r="AJ97">
            <v>7.5896144616600054</v>
          </cell>
          <cell r="AK97">
            <v>9.2865514206251163</v>
          </cell>
          <cell r="AL97">
            <v>7.0661649721571962</v>
          </cell>
          <cell r="AM97">
            <v>5.7431724881974873</v>
          </cell>
          <cell r="AN97">
            <v>7.2079707928061083</v>
          </cell>
          <cell r="AO97">
            <v>5.590728576154234</v>
          </cell>
          <cell r="AP97">
            <v>1.1232652001643686</v>
          </cell>
          <cell r="AQ97">
            <v>0.4894192790496561</v>
          </cell>
          <cell r="AR97">
            <v>6.5009379300509806</v>
          </cell>
          <cell r="AS97">
            <v>0.38218431292290234</v>
          </cell>
          <cell r="AT97">
            <v>6.2018654723621438</v>
          </cell>
          <cell r="AU97">
            <v>7.02396016360332</v>
          </cell>
          <cell r="AV97">
            <v>0.66986775441286284</v>
          </cell>
          <cell r="AW97">
            <v>11.4455827945132</v>
          </cell>
          <cell r="AX97">
            <v>8.8493440348638615</v>
          </cell>
          <cell r="AY97">
            <v>7.3245527950831075</v>
          </cell>
          <cell r="AZ97">
            <v>6.1260709927009032</v>
          </cell>
          <cell r="BA97">
            <v>6.2371265552724253</v>
          </cell>
          <cell r="BB97">
            <v>10.411667484854888</v>
          </cell>
          <cell r="BC97">
            <v>13.796753230181722</v>
          </cell>
          <cell r="BD97">
            <v>10.398908666582813</v>
          </cell>
          <cell r="BE97">
            <v>12.669294322441345</v>
          </cell>
          <cell r="BF97">
            <v>4.2304753934412105</v>
          </cell>
          <cell r="BG97">
            <v>8.2124137426344106</v>
          </cell>
          <cell r="BH97">
            <v>10.47195364344735</v>
          </cell>
          <cell r="BI97">
            <v>12.201407541844929</v>
          </cell>
          <cell r="BJ97">
            <v>10.882802263055808</v>
          </cell>
          <cell r="BK97">
            <v>2.2156231641291697</v>
          </cell>
          <cell r="BL97">
            <v>6.6692939530512518</v>
          </cell>
          <cell r="BM97">
            <v>9.0671146409290202</v>
          </cell>
          <cell r="BN97">
            <v>10.832370341637613</v>
          </cell>
          <cell r="BO97">
            <v>8.875812938135283</v>
          </cell>
          <cell r="BP97">
            <v>8.6001076248771255</v>
          </cell>
          <cell r="BQ97">
            <v>11.259117939837651</v>
          </cell>
          <cell r="BR97">
            <v>10.29924703748712</v>
          </cell>
          <cell r="BS97">
            <v>7.7533841160349226</v>
          </cell>
          <cell r="BT97">
            <v>10.895675542366675</v>
          </cell>
          <cell r="BU97">
            <v>7.1552157546228159</v>
          </cell>
          <cell r="BV97">
            <v>7.7701570885863873</v>
          </cell>
          <cell r="BW97">
            <v>13.603511760926096</v>
          </cell>
          <cell r="BX97">
            <v>9.4246850865527847</v>
          </cell>
          <cell r="BY97">
            <v>10.150563737795991</v>
          </cell>
          <cell r="BZ97">
            <v>6.0889753052302069</v>
          </cell>
          <cell r="CA97">
            <v>6.4965848731139602</v>
          </cell>
          <cell r="CB97">
            <v>6.387213130142257</v>
          </cell>
          <cell r="CC97">
            <v>15.214421837831125</v>
          </cell>
          <cell r="CD97">
            <v>23.242534426460026</v>
          </cell>
          <cell r="CE97">
            <v>7.1280599093238521</v>
          </cell>
          <cell r="CF97">
            <v>9.267810319779457</v>
          </cell>
          <cell r="CG97">
            <v>8.8912552882008953</v>
          </cell>
          <cell r="CH97">
            <v>11.092013651766692</v>
          </cell>
          <cell r="CI97">
            <v>8.7993623892607786</v>
          </cell>
          <cell r="CJ97">
            <v>11.470631755133127</v>
          </cell>
          <cell r="CK97">
            <v>8.2082617317299764</v>
          </cell>
          <cell r="CL97">
            <v>13.125926735600984</v>
          </cell>
          <cell r="CM97">
            <v>7.2433021524611121</v>
          </cell>
          <cell r="CN97">
            <v>9.1760146600966266</v>
          </cell>
          <cell r="CO97">
            <v>7.3927835240761226</v>
          </cell>
          <cell r="CP97">
            <v>11.157196319618976</v>
          </cell>
          <cell r="CQ97">
            <v>7.5465697012009798</v>
          </cell>
          <cell r="CR97">
            <v>8.0039865430517381</v>
          </cell>
          <cell r="CS97">
            <v>9.5400227812746579</v>
          </cell>
          <cell r="CT97">
            <v>9.1285002135765438</v>
          </cell>
          <cell r="CU97">
            <v>11.351278433091181</v>
          </cell>
          <cell r="CV97">
            <v>12.004827333618735</v>
          </cell>
          <cell r="CW97">
            <v>6.4998068824635027</v>
          </cell>
          <cell r="CX97">
            <v>7.6690172992733778</v>
          </cell>
          <cell r="CY97">
            <v>7.9277121994698234</v>
          </cell>
          <cell r="CZ97">
            <v>7.5434243679183055</v>
          </cell>
          <cell r="DA97">
            <v>10.800387553336876</v>
          </cell>
          <cell r="DB97">
            <v>7.0657914704169968</v>
          </cell>
          <cell r="DC97">
            <v>10.152814121669621</v>
          </cell>
          <cell r="DD97">
            <v>10.415328125478879</v>
          </cell>
          <cell r="DE97">
            <v>9.1058346451577989</v>
          </cell>
          <cell r="DF97">
            <v>7.9633763253746679</v>
          </cell>
          <cell r="DG97">
            <v>5.8301735613648589</v>
          </cell>
          <cell r="DH97">
            <v>7.0998652693874647</v>
          </cell>
          <cell r="DI97">
            <v>7.1110791601669092</v>
          </cell>
          <cell r="DJ97">
            <v>6.6391131671144592</v>
          </cell>
          <cell r="DK97">
            <v>9.1786427721205968</v>
          </cell>
          <cell r="DL97">
            <v>8.5500229147642557</v>
          </cell>
          <cell r="DM97">
            <v>3.4083631997219754</v>
          </cell>
          <cell r="DN97">
            <v>3.6015971680597403</v>
          </cell>
          <cell r="DO97">
            <v>5.2377238889757649</v>
          </cell>
          <cell r="DP97">
            <v>4.754749409285381</v>
          </cell>
          <cell r="DQ97">
            <v>6.3120199731608437</v>
          </cell>
          <cell r="DR97">
            <v>6.0904107837753969</v>
          </cell>
          <cell r="DS97">
            <v>6.0825844376227991</v>
          </cell>
          <cell r="DT97">
            <v>9.1826629076996227</v>
          </cell>
          <cell r="DU97">
            <v>8.0147894412793761</v>
          </cell>
          <cell r="DV97">
            <v>6.1050134107510416</v>
          </cell>
          <cell r="DW97">
            <v>5.1114858570786765</v>
          </cell>
          <cell r="DX97">
            <v>4.4362032236266487</v>
          </cell>
          <cell r="DY97">
            <v>0.70751031373164608</v>
          </cell>
          <cell r="DZ97">
            <v>3.7003778185378309</v>
          </cell>
          <cell r="EA97">
            <v>3.6397757512744562</v>
          </cell>
          <cell r="EB97">
            <v>4.4115884215987933</v>
          </cell>
          <cell r="EC97">
            <v>5.8553752116037714</v>
          </cell>
          <cell r="ED97">
            <v>4.6743357914456283</v>
          </cell>
          <cell r="EE97">
            <v>3.2760718953733488</v>
          </cell>
          <cell r="EF97">
            <v>-0.20934323240329888</v>
          </cell>
          <cell r="EG97">
            <v>0.97974651207979946</v>
          </cell>
          <cell r="EH97">
            <v>6.163168310983508</v>
          </cell>
          <cell r="EI97">
            <v>-2.0873478281678501</v>
          </cell>
          <cell r="EJ97">
            <v>2.4436916745153496</v>
          </cell>
          <cell r="EK97">
            <v>4.6941858909250129</v>
          </cell>
          <cell r="EL97">
            <v>3.689560991928758</v>
          </cell>
          <cell r="EM97">
            <v>3.4408615159845226</v>
          </cell>
          <cell r="EN97">
            <v>-1.0982615128883282</v>
          </cell>
          <cell r="EO97">
            <v>0.35888893997164928</v>
          </cell>
          <cell r="EP97">
            <v>2.1913995644647031</v>
          </cell>
          <cell r="EQ97">
            <v>2.7829940980513328</v>
          </cell>
          <cell r="ER97">
            <v>3.3118416516771276</v>
          </cell>
          <cell r="ES97">
            <v>3.7099462192949488</v>
          </cell>
          <cell r="ET97">
            <v>2.7868284822698257</v>
          </cell>
          <cell r="EU97">
            <v>5.4043806957113247</v>
          </cell>
          <cell r="EV97">
            <v>5.2117394643762367</v>
          </cell>
          <cell r="EW97">
            <v>3.0636448417470774</v>
          </cell>
          <cell r="EX97">
            <v>2.16795599847255</v>
          </cell>
          <cell r="EY97">
            <v>4.5467061542739771</v>
          </cell>
          <cell r="EZ97">
            <v>5.2750934864732528</v>
          </cell>
          <cell r="FA97">
            <v>9.1265247273912848</v>
          </cell>
          <cell r="FB97">
            <v>3.5629770989037439</v>
          </cell>
          <cell r="FC97">
            <v>-0.54669497069087925</v>
          </cell>
          <cell r="FD97">
            <v>5.9980272929426093</v>
          </cell>
          <cell r="FE97">
            <v>4.1128714253216856</v>
          </cell>
          <cell r="FF97">
            <v>3.1250657701297229</v>
          </cell>
          <cell r="FG97">
            <v>-0.91501586550489833</v>
          </cell>
          <cell r="FH97">
            <v>7.1646270254189091</v>
          </cell>
          <cell r="FI97">
            <v>7.6114716957382882</v>
          </cell>
          <cell r="FJ97">
            <v>8.3551951101640043E-2</v>
          </cell>
          <cell r="FK97">
            <v>2.6503745096793807</v>
          </cell>
          <cell r="FL97">
            <v>3.322532371446087</v>
          </cell>
          <cell r="FM97">
            <v>0.77046379725570091</v>
          </cell>
          <cell r="FN97">
            <v>-0.77848375871421638</v>
          </cell>
          <cell r="FO97">
            <v>1.6867094495895003</v>
          </cell>
          <cell r="FP97">
            <v>4.6791522485623034</v>
          </cell>
          <cell r="FQ97">
            <v>2.4439768108824609</v>
          </cell>
          <cell r="FR97">
            <v>3.9685132536102969</v>
          </cell>
          <cell r="FS97">
            <v>3.9189632275077315</v>
          </cell>
          <cell r="FT97">
            <v>2.678632372702296</v>
          </cell>
          <cell r="FU97">
            <v>4.0566789502218654</v>
          </cell>
          <cell r="FV97">
            <v>3.9721649952157918</v>
          </cell>
          <cell r="FW97">
            <v>4.7548545305437386</v>
          </cell>
          <cell r="FX97">
            <v>3.2455313282624871</v>
          </cell>
          <cell r="FY97">
            <v>8.8234116406312069E-2</v>
          </cell>
          <cell r="FZ97">
            <v>4.9678879803169025</v>
          </cell>
          <cell r="GA97">
            <v>8.4375982740609174</v>
          </cell>
          <cell r="GB97">
            <v>6.1768550265309585</v>
          </cell>
          <cell r="GC97">
            <v>6.9655262641358888</v>
          </cell>
          <cell r="GD97">
            <v>8.7833787567312953</v>
          </cell>
          <cell r="GE97">
            <v>9.4492372362023929</v>
          </cell>
          <cell r="GF97">
            <v>11.650255921876209</v>
          </cell>
          <cell r="GG97">
            <v>11.458885541080548</v>
          </cell>
          <cell r="GH97">
            <v>9.0476534232714982</v>
          </cell>
          <cell r="GI97">
            <v>3.80062683016682</v>
          </cell>
          <cell r="GJ97">
            <v>11.404388172610695</v>
          </cell>
          <cell r="GK97">
            <v>11.791134006839798</v>
          </cell>
          <cell r="GL97">
            <v>10.611034573756186</v>
          </cell>
          <cell r="GM97">
            <v>8.3234447364476978</v>
          </cell>
          <cell r="GN97">
            <v>9.5859206920227251</v>
          </cell>
          <cell r="GO97">
            <v>6.4234586191675476</v>
          </cell>
          <cell r="GP97">
            <v>4.9710356658663386</v>
          </cell>
          <cell r="GQ97">
            <v>7.2531932425736727</v>
          </cell>
          <cell r="GR97">
            <v>2.2782024572186543</v>
          </cell>
          <cell r="GS97">
            <v>8.3951883380791514E-2</v>
          </cell>
          <cell r="GT97">
            <v>6.7605948293831375</v>
          </cell>
          <cell r="GU97">
            <v>2.7324615823177965</v>
          </cell>
          <cell r="GV97">
            <v>8.6876856615426163</v>
          </cell>
          <cell r="GW97">
            <v>3.6746995384360162</v>
          </cell>
          <cell r="GX97">
            <v>13.519909225258075</v>
          </cell>
          <cell r="GY97">
            <v>-0.16617821684369005</v>
          </cell>
          <cell r="GZ97">
            <v>-0.52129653677626209</v>
          </cell>
          <cell r="HA97">
            <v>7.7286712159407358</v>
          </cell>
          <cell r="HB97">
            <v>5.1275131103930534</v>
          </cell>
          <cell r="HC97">
            <v>3.7182282988378148</v>
          </cell>
          <cell r="HD97">
            <v>4.1328927435561269</v>
          </cell>
          <cell r="HE97">
            <v>4.4338644710973085</v>
          </cell>
          <cell r="HF97">
            <v>2.7011036460775131</v>
          </cell>
          <cell r="HG97">
            <v>6.0421447943075748</v>
          </cell>
          <cell r="HH97">
            <v>4.0019280022132193</v>
          </cell>
          <cell r="HI97">
            <v>5.923807065863457</v>
          </cell>
          <cell r="HJ97">
            <v>1.9534634129327628</v>
          </cell>
          <cell r="HK97">
            <v>4.2399698740279774</v>
          </cell>
          <cell r="HL97">
            <v>5.1758458294244463</v>
          </cell>
          <cell r="HM97">
            <v>5.1670731633663536</v>
          </cell>
          <cell r="HN97">
            <v>4.9183608430918468</v>
          </cell>
          <cell r="HO97">
            <v>4.2259607680873472</v>
          </cell>
          <cell r="HP97">
            <v>5.6629568203451868</v>
          </cell>
          <cell r="HQ97">
            <v>7.2584581372613997</v>
          </cell>
          <cell r="HR97">
            <v>13.607808967876991</v>
          </cell>
          <cell r="HS97">
            <v>4.353792275531589</v>
          </cell>
          <cell r="HT97">
            <v>3.1743506408216149</v>
          </cell>
          <cell r="HU97">
            <v>3.9337218684660797</v>
          </cell>
          <cell r="HV97"/>
          <cell r="HW97"/>
        </row>
        <row r="98">
          <cell r="B98" t="str">
            <v>MoM SAAR (6.23)</v>
          </cell>
          <cell r="C98"/>
          <cell r="D98" t="str">
            <v>Serviços Intesivos em Trabalho</v>
          </cell>
          <cell r="E98">
            <v>16.277064602645154</v>
          </cell>
          <cell r="F98">
            <v>11.981133570513137</v>
          </cell>
          <cell r="G98">
            <v>5.4966362308691714</v>
          </cell>
          <cell r="H98">
            <v>3.4583258147445264</v>
          </cell>
          <cell r="I98">
            <v>6.9806228355742519</v>
          </cell>
          <cell r="J98">
            <v>6.0638418733868917</v>
          </cell>
          <cell r="K98">
            <v>11.140983883853963</v>
          </cell>
          <cell r="L98">
            <v>7.0328365582541892</v>
          </cell>
          <cell r="M98">
            <v>4.7821824470636756</v>
          </cell>
          <cell r="N98">
            <v>12.819762989858447</v>
          </cell>
          <cell r="O98">
            <v>13.422779915129169</v>
          </cell>
          <cell r="P98">
            <v>9.1494235759198972</v>
          </cell>
          <cell r="Q98">
            <v>6.9802784241430231</v>
          </cell>
          <cell r="R98">
            <v>8.3585943529576525</v>
          </cell>
          <cell r="S98">
            <v>9.0100008750530094</v>
          </cell>
          <cell r="T98">
            <v>11.704581592617515</v>
          </cell>
          <cell r="U98">
            <v>8.0978656603242598</v>
          </cell>
          <cell r="V98">
            <v>10.100807588140043</v>
          </cell>
          <cell r="W98">
            <v>2.6030645672755099</v>
          </cell>
          <cell r="X98">
            <v>6.7667923542689863</v>
          </cell>
          <cell r="Y98">
            <v>7.8004605874861142</v>
          </cell>
          <cell r="Z98">
            <v>10.299597814175826</v>
          </cell>
          <cell r="AA98">
            <v>10.3919324518221</v>
          </cell>
          <cell r="AB98">
            <v>12.660208446632851</v>
          </cell>
          <cell r="AC98">
            <v>9.8304502756263901</v>
          </cell>
          <cell r="AD98">
            <v>12.720738487944416</v>
          </cell>
          <cell r="AE98">
            <v>10.847224510843105</v>
          </cell>
          <cell r="AF98">
            <v>11.90137686773673</v>
          </cell>
          <cell r="AG98">
            <v>8.9701874992653501</v>
          </cell>
          <cell r="AH98">
            <v>9.616414074092944</v>
          </cell>
          <cell r="AI98">
            <v>3.63800138998036</v>
          </cell>
          <cell r="AJ98">
            <v>16.358009850547006</v>
          </cell>
          <cell r="AK98">
            <v>10.490658458570095</v>
          </cell>
          <cell r="AL98">
            <v>10.728445005520541</v>
          </cell>
          <cell r="AM98">
            <v>4.4701094243999648</v>
          </cell>
          <cell r="AN98">
            <v>7.8666394748292419</v>
          </cell>
          <cell r="AO98">
            <v>10.221977919258407</v>
          </cell>
          <cell r="AP98">
            <v>7.5845759528387191</v>
          </cell>
          <cell r="AQ98">
            <v>4.2075865917236399</v>
          </cell>
          <cell r="AR98">
            <v>5.6927429555865245</v>
          </cell>
          <cell r="AS98">
            <v>10.99466374389668</v>
          </cell>
          <cell r="AT98">
            <v>8.1150363274294506</v>
          </cell>
          <cell r="AU98">
            <v>16.384601303694453</v>
          </cell>
          <cell r="AV98">
            <v>13.053370045361447</v>
          </cell>
          <cell r="AW98">
            <v>9.5640463155517068</v>
          </cell>
          <cell r="AX98">
            <v>10.281487228542247</v>
          </cell>
          <cell r="AY98">
            <v>6.5547566355737388</v>
          </cell>
          <cell r="AZ98">
            <v>6.0975056212274836</v>
          </cell>
          <cell r="BA98">
            <v>9.1866472574934761</v>
          </cell>
          <cell r="BB98">
            <v>14.767061903326905</v>
          </cell>
          <cell r="BC98">
            <v>15.117469646634447</v>
          </cell>
          <cell r="BD98">
            <v>11.417362833044336</v>
          </cell>
          <cell r="BE98">
            <v>11.508984679817885</v>
          </cell>
          <cell r="BF98">
            <v>8.2438591624321589</v>
          </cell>
          <cell r="BG98">
            <v>12.849121293653852</v>
          </cell>
          <cell r="BH98">
            <v>4.6895717419132268</v>
          </cell>
          <cell r="BI98">
            <v>9.7438470300750879</v>
          </cell>
          <cell r="BJ98">
            <v>9.3404146065734182</v>
          </cell>
          <cell r="BK98">
            <v>13.899824323742749</v>
          </cell>
          <cell r="BL98">
            <v>10.958879641860733</v>
          </cell>
          <cell r="BM98">
            <v>9.343641386626885</v>
          </cell>
          <cell r="BN98">
            <v>6.865925479126858</v>
          </cell>
          <cell r="BO98">
            <v>17.143652247493236</v>
          </cell>
          <cell r="BP98">
            <v>13.648206375848801</v>
          </cell>
          <cell r="BQ98">
            <v>11.856882904753846</v>
          </cell>
          <cell r="BR98">
            <v>15.724339890471413</v>
          </cell>
          <cell r="BS98">
            <v>12.530189577111599</v>
          </cell>
          <cell r="BT98">
            <v>16.977971949533185</v>
          </cell>
          <cell r="BU98">
            <v>8.660283797624885</v>
          </cell>
          <cell r="BV98">
            <v>12.422342795296103</v>
          </cell>
          <cell r="BW98">
            <v>12.867783319428554</v>
          </cell>
          <cell r="BX98">
            <v>13.294032033120033</v>
          </cell>
          <cell r="BY98">
            <v>11.394281220722362</v>
          </cell>
          <cell r="BZ98">
            <v>8.0835054257950958</v>
          </cell>
          <cell r="CA98">
            <v>10.129962946848096</v>
          </cell>
          <cell r="CB98">
            <v>9.5582875637169309</v>
          </cell>
          <cell r="CC98">
            <v>7.7847774562141296</v>
          </cell>
          <cell r="CD98">
            <v>9.9535119605309319</v>
          </cell>
          <cell r="CE98">
            <v>11.983017086245653</v>
          </cell>
          <cell r="CF98">
            <v>12.817433784916716</v>
          </cell>
          <cell r="CG98">
            <v>12.039790261107527</v>
          </cell>
          <cell r="CH98">
            <v>9.3374983539710001</v>
          </cell>
          <cell r="CI98">
            <v>14.11993908125055</v>
          </cell>
          <cell r="CJ98">
            <v>10.339071261881358</v>
          </cell>
          <cell r="CK98">
            <v>8.2755290070017082</v>
          </cell>
          <cell r="CL98">
            <v>10.355802052106355</v>
          </cell>
          <cell r="CM98">
            <v>10.436307508402408</v>
          </cell>
          <cell r="CN98">
            <v>9.5932276142579838</v>
          </cell>
          <cell r="CO98">
            <v>12.017318881359657</v>
          </cell>
          <cell r="CP98">
            <v>12.081311074197075</v>
          </cell>
          <cell r="CQ98">
            <v>14.014841231156552</v>
          </cell>
          <cell r="CR98">
            <v>6.310073432246881</v>
          </cell>
          <cell r="CS98">
            <v>9.4914986773612071</v>
          </cell>
          <cell r="CT98">
            <v>8.8602372334649857</v>
          </cell>
          <cell r="CU98">
            <v>6.0603447757622462</v>
          </cell>
          <cell r="CV98">
            <v>11.928563446018003</v>
          </cell>
          <cell r="CW98">
            <v>11.462510292829762</v>
          </cell>
          <cell r="CX98">
            <v>8.9785075887213566</v>
          </cell>
          <cell r="CY98">
            <v>8.3894083544312679</v>
          </cell>
          <cell r="CZ98">
            <v>10.663994271778648</v>
          </cell>
          <cell r="DA98">
            <v>14.58690318453877</v>
          </cell>
          <cell r="DB98">
            <v>6.2230350324045816</v>
          </cell>
          <cell r="DC98">
            <v>8.6934669500422075</v>
          </cell>
          <cell r="DD98">
            <v>10.651761061808813</v>
          </cell>
          <cell r="DE98">
            <v>3.3082088558119551</v>
          </cell>
          <cell r="DF98">
            <v>9.8406004158098597</v>
          </cell>
          <cell r="DG98">
            <v>6.8371600137334951</v>
          </cell>
          <cell r="DH98">
            <v>7.0492410355639095</v>
          </cell>
          <cell r="DI98">
            <v>6.247322361391582</v>
          </cell>
          <cell r="DJ98">
            <v>10.93424347434447</v>
          </cell>
          <cell r="DK98">
            <v>5.5314186031844059</v>
          </cell>
          <cell r="DL98">
            <v>7.4848176679682723</v>
          </cell>
          <cell r="DM98">
            <v>6.5625442963179808</v>
          </cell>
          <cell r="DN98">
            <v>6.8348778987495251</v>
          </cell>
          <cell r="DO98">
            <v>6.9479259317505466</v>
          </cell>
          <cell r="DP98">
            <v>6.4080492271738194</v>
          </cell>
          <cell r="DQ98">
            <v>11.517057636916036</v>
          </cell>
          <cell r="DR98">
            <v>11.024607819691894</v>
          </cell>
          <cell r="DS98">
            <v>9.9099848531747767</v>
          </cell>
          <cell r="DT98">
            <v>10.73535068260702</v>
          </cell>
          <cell r="DU98">
            <v>10.173442181715743</v>
          </cell>
          <cell r="DV98">
            <v>8.8380288526289803</v>
          </cell>
          <cell r="DW98">
            <v>9.8810444958947699</v>
          </cell>
          <cell r="DX98">
            <v>10.225329559522905</v>
          </cell>
          <cell r="DY98">
            <v>4.3701968311501815</v>
          </cell>
          <cell r="DZ98">
            <v>5.9166996006465524</v>
          </cell>
          <cell r="EA98">
            <v>6.3811929423508218</v>
          </cell>
          <cell r="EB98">
            <v>5.3703431136333535</v>
          </cell>
          <cell r="EC98">
            <v>7.16713154928037</v>
          </cell>
          <cell r="ED98">
            <v>7.277838731810931</v>
          </cell>
          <cell r="EE98">
            <v>6.4806253536820293</v>
          </cell>
          <cell r="EF98">
            <v>5.9708325938127444</v>
          </cell>
          <cell r="EG98">
            <v>5.3214086523436492</v>
          </cell>
          <cell r="EH98">
            <v>5.1944105010528432</v>
          </cell>
          <cell r="EI98">
            <v>5.4057447973524972</v>
          </cell>
          <cell r="EJ98">
            <v>7.014322815884384</v>
          </cell>
          <cell r="EK98">
            <v>0.62776499717483603</v>
          </cell>
          <cell r="EL98">
            <v>2.7847027496662946</v>
          </cell>
          <cell r="EM98">
            <v>3.4846347659229338</v>
          </cell>
          <cell r="EN98">
            <v>2.7079356188864523</v>
          </cell>
          <cell r="EO98">
            <v>3.6049688496583343</v>
          </cell>
          <cell r="EP98">
            <v>3.3817687195789858</v>
          </cell>
          <cell r="EQ98">
            <v>4.2935915032722249</v>
          </cell>
          <cell r="ER98">
            <v>3.1839710971776896</v>
          </cell>
          <cell r="ES98">
            <v>3.7022581630510558</v>
          </cell>
          <cell r="ET98">
            <v>2.6472995137755646</v>
          </cell>
          <cell r="EU98">
            <v>4.0874068608152356</v>
          </cell>
          <cell r="EV98">
            <v>4.4228655722233583</v>
          </cell>
          <cell r="EW98">
            <v>3.330223911309659</v>
          </cell>
          <cell r="EX98">
            <v>3.4596237324375778</v>
          </cell>
          <cell r="EY98">
            <v>3.1864938989357938</v>
          </cell>
          <cell r="EZ98">
            <v>3.6470936828874727</v>
          </cell>
          <cell r="FA98">
            <v>3.1522875853119388</v>
          </cell>
          <cell r="FB98">
            <v>2.0859786599233274</v>
          </cell>
          <cell r="FC98">
            <v>2.4717462929965848</v>
          </cell>
          <cell r="FD98">
            <v>2.6225295646686391</v>
          </cell>
          <cell r="FE98">
            <v>3.3836960181754989</v>
          </cell>
          <cell r="FF98">
            <v>2.6594416328166375</v>
          </cell>
          <cell r="FG98">
            <v>3.055041879887284</v>
          </cell>
          <cell r="FH98">
            <v>3.1133848541038418</v>
          </cell>
          <cell r="FI98">
            <v>2.6372937843357249</v>
          </cell>
          <cell r="FJ98">
            <v>3.5226669650817684</v>
          </cell>
          <cell r="FK98">
            <v>2.0060015960016386</v>
          </cell>
          <cell r="FL98">
            <v>2.7966214387935082</v>
          </cell>
          <cell r="FM98">
            <v>1.761480289478996</v>
          </cell>
          <cell r="FN98">
            <v>1.9541824138704413</v>
          </cell>
          <cell r="FO98">
            <v>-2.1723154956494852</v>
          </cell>
          <cell r="FP98">
            <v>-1.4147713023883455</v>
          </cell>
          <cell r="FQ98">
            <v>0.3049006426970351</v>
          </cell>
          <cell r="FR98">
            <v>3.8180233380564488</v>
          </cell>
          <cell r="FS98">
            <v>0.21062732936005091</v>
          </cell>
          <cell r="FT98">
            <v>2.1087686836150539</v>
          </cell>
          <cell r="FU98">
            <v>1.5543791095672788</v>
          </cell>
          <cell r="FV98">
            <v>1.8548007670596007</v>
          </cell>
          <cell r="FW98">
            <v>2.3986689339969871</v>
          </cell>
          <cell r="FX98">
            <v>2.3308882678166043</v>
          </cell>
          <cell r="FY98">
            <v>2.6589742997941528</v>
          </cell>
          <cell r="FZ98">
            <v>3.1928230035146896</v>
          </cell>
          <cell r="GA98">
            <v>2.2546793993992083</v>
          </cell>
          <cell r="GB98">
            <v>4.8081896288229871</v>
          </cell>
          <cell r="GC98">
            <v>2.9634479846536692</v>
          </cell>
          <cell r="GD98">
            <v>4.0329819882164486</v>
          </cell>
          <cell r="GE98">
            <v>4.7804293987905595</v>
          </cell>
          <cell r="GF98">
            <v>3.9975854812198008</v>
          </cell>
          <cell r="GG98">
            <v>4.7214793278047296</v>
          </cell>
          <cell r="GH98">
            <v>4.1096239154382772</v>
          </cell>
          <cell r="GI98">
            <v>6.1070414519242036</v>
          </cell>
          <cell r="GJ98">
            <v>3.1279808189134144</v>
          </cell>
          <cell r="GK98">
            <v>7.849936335240244</v>
          </cell>
          <cell r="GL98">
            <v>7.8843141289967065</v>
          </cell>
          <cell r="GM98">
            <v>13.791610517776775</v>
          </cell>
          <cell r="GN98">
            <v>8.1418963586926054</v>
          </cell>
          <cell r="GO98">
            <v>8.3103518554858766</v>
          </cell>
          <cell r="GP98">
            <v>5.7635382799314101</v>
          </cell>
          <cell r="GQ98">
            <v>4.4411834657186944</v>
          </cell>
          <cell r="GR98">
            <v>2.8711824496023155</v>
          </cell>
          <cell r="GS98">
            <v>6.9555648700248724</v>
          </cell>
          <cell r="GT98">
            <v>5.8284676606964751</v>
          </cell>
          <cell r="GU98">
            <v>4.9199668797737388</v>
          </cell>
          <cell r="GV98">
            <v>5.60554877695931</v>
          </cell>
          <cell r="GW98">
            <v>3.8198237768278176</v>
          </cell>
          <cell r="GX98">
            <v>4.8941346725131325</v>
          </cell>
          <cell r="GY98">
            <v>5.1943031126681518</v>
          </cell>
          <cell r="GZ98">
            <v>4.5631034104452368</v>
          </cell>
          <cell r="HA98">
            <v>6.7430487778613326</v>
          </cell>
          <cell r="HB98">
            <v>4.815612524817837</v>
          </cell>
          <cell r="HC98">
            <v>5.8605779056134537</v>
          </cell>
          <cell r="HD98">
            <v>6.8924290241412223</v>
          </cell>
          <cell r="HE98">
            <v>5.0439828201333654</v>
          </cell>
          <cell r="HF98">
            <v>6.553591026403808</v>
          </cell>
          <cell r="HG98">
            <v>6.0464515139216672</v>
          </cell>
          <cell r="HH98">
            <v>5.3247832463882361</v>
          </cell>
          <cell r="HI98">
            <v>6.1284550165910474</v>
          </cell>
          <cell r="HJ98">
            <v>4.9675245533647541</v>
          </cell>
          <cell r="HK98">
            <v>4.2387995510933933</v>
          </cell>
          <cell r="HL98">
            <v>3.6796957373171182</v>
          </cell>
          <cell r="HM98">
            <v>3.9539877413612174</v>
          </cell>
          <cell r="HN98">
            <v>5.4956172269987889</v>
          </cell>
          <cell r="HO98">
            <v>7.2620957776683639</v>
          </cell>
          <cell r="HP98">
            <v>7.1743445606917078</v>
          </cell>
          <cell r="HQ98">
            <v>7.7966609115573959</v>
          </cell>
          <cell r="HR98">
            <v>6.2870625948032313</v>
          </cell>
          <cell r="HS98">
            <v>6.1906527284009201</v>
          </cell>
          <cell r="HT98">
            <v>6.4487231354191294</v>
          </cell>
          <cell r="HU98">
            <v>6.2293819755036708</v>
          </cell>
          <cell r="HV98"/>
          <cell r="HW98"/>
        </row>
        <row r="99">
          <cell r="B99"/>
          <cell r="C99"/>
          <cell r="D99" t="str">
            <v>Relacionados ao mercado de trabalho</v>
          </cell>
          <cell r="E99">
            <v>3.9602485396013805</v>
          </cell>
          <cell r="F99">
            <v>0.72383753225078351</v>
          </cell>
          <cell r="G99">
            <v>2.5617396032436375</v>
          </cell>
          <cell r="H99">
            <v>2.2923335516830718</v>
          </cell>
          <cell r="I99">
            <v>-2.4693679604254726E-2</v>
          </cell>
          <cell r="J99">
            <v>4.0437770761116525</v>
          </cell>
          <cell r="K99">
            <v>4.6338728575249064</v>
          </cell>
          <cell r="L99">
            <v>2.0353930467049679</v>
          </cell>
          <cell r="M99">
            <v>2.084655017926579</v>
          </cell>
          <cell r="N99">
            <v>3.6746337210175</v>
          </cell>
          <cell r="O99">
            <v>6.8650646569978306</v>
          </cell>
          <cell r="P99">
            <v>4.1783167514543464</v>
          </cell>
          <cell r="Q99">
            <v>8.7809418904370489</v>
          </cell>
          <cell r="R99">
            <v>9.1249677886392107</v>
          </cell>
          <cell r="S99">
            <v>6.6180837385488616</v>
          </cell>
          <cell r="T99">
            <v>7.8326622324870385</v>
          </cell>
          <cell r="U99">
            <v>4.0726669602452574</v>
          </cell>
          <cell r="V99">
            <v>1.3844050002657724</v>
          </cell>
          <cell r="W99">
            <v>8.3162613220522701</v>
          </cell>
          <cell r="X99">
            <v>10.65049849243664</v>
          </cell>
          <cell r="Y99">
            <v>3.7785087476816699</v>
          </cell>
          <cell r="Z99">
            <v>3.815313555449336</v>
          </cell>
          <cell r="AA99">
            <v>6.3737347437942162</v>
          </cell>
          <cell r="AB99">
            <v>14.311279756068714</v>
          </cell>
          <cell r="AC99">
            <v>5.4680289942381677</v>
          </cell>
          <cell r="AD99">
            <v>4.2565174339907514</v>
          </cell>
          <cell r="AE99">
            <v>6.9864603248877444</v>
          </cell>
          <cell r="AF99">
            <v>5.480818403680729</v>
          </cell>
          <cell r="AG99">
            <v>3.8962349805637473</v>
          </cell>
          <cell r="AH99">
            <v>17.538540203074547</v>
          </cell>
          <cell r="AI99">
            <v>3.2149573424591296</v>
          </cell>
          <cell r="AJ99">
            <v>7.5387219003042674</v>
          </cell>
          <cell r="AK99">
            <v>8.7644710531111798</v>
          </cell>
          <cell r="AL99">
            <v>7.9396712976407287</v>
          </cell>
          <cell r="AM99">
            <v>2.6793028058338422</v>
          </cell>
          <cell r="AN99">
            <v>4.683716679308958</v>
          </cell>
          <cell r="AO99">
            <v>4.7574288260810391</v>
          </cell>
          <cell r="AP99">
            <v>10.954747836528995</v>
          </cell>
          <cell r="AQ99">
            <v>4.643133811081853</v>
          </cell>
          <cell r="AR99">
            <v>5.4812896677282055</v>
          </cell>
          <cell r="AS99">
            <v>9.8319729889134351</v>
          </cell>
          <cell r="AT99">
            <v>6.1920157904380915</v>
          </cell>
          <cell r="AU99">
            <v>8.3295527156532927</v>
          </cell>
          <cell r="AV99">
            <v>7.0389572402037572</v>
          </cell>
          <cell r="AW99">
            <v>8.1783366147900836</v>
          </cell>
          <cell r="AX99">
            <v>7.9626536010829483</v>
          </cell>
          <cell r="AY99">
            <v>6.3215849235667179</v>
          </cell>
          <cell r="AZ99">
            <v>9.7067255526667395</v>
          </cell>
          <cell r="BA99">
            <v>6.9536448844584413</v>
          </cell>
          <cell r="BB99">
            <v>8.686737579550325</v>
          </cell>
          <cell r="BC99">
            <v>9.8432921866448311</v>
          </cell>
          <cell r="BD99">
            <v>8.7763733407015394</v>
          </cell>
          <cell r="BE99">
            <v>6.6518094402802319</v>
          </cell>
          <cell r="BF99">
            <v>6.1156412832444289</v>
          </cell>
          <cell r="BG99">
            <v>6.8876696045684582</v>
          </cell>
          <cell r="BH99">
            <v>7.4528079243151097</v>
          </cell>
          <cell r="BI99">
            <v>8.5321934732824189</v>
          </cell>
          <cell r="BJ99">
            <v>10.100012974695233</v>
          </cell>
          <cell r="BK99">
            <v>13.624947273251792</v>
          </cell>
          <cell r="BL99">
            <v>8.1942415404183748</v>
          </cell>
          <cell r="BM99">
            <v>10.057226457945006</v>
          </cell>
          <cell r="BN99">
            <v>6.7613296097021021</v>
          </cell>
          <cell r="BO99">
            <v>9.9363189247197994</v>
          </cell>
          <cell r="BP99">
            <v>10.697352705412925</v>
          </cell>
          <cell r="BQ99">
            <v>11.849176644957595</v>
          </cell>
          <cell r="BR99">
            <v>12.204120886011992</v>
          </cell>
          <cell r="BS99">
            <v>9.20049884770593</v>
          </cell>
          <cell r="BT99">
            <v>8.8763433164330507</v>
          </cell>
          <cell r="BU99">
            <v>5.7506809892323076</v>
          </cell>
          <cell r="BV99">
            <v>8.4825748432071748</v>
          </cell>
          <cell r="BW99">
            <v>7.1675104320558063</v>
          </cell>
          <cell r="BX99">
            <v>7.8379197151693774</v>
          </cell>
          <cell r="BY99">
            <v>6.2388008730434308</v>
          </cell>
          <cell r="BZ99">
            <v>10.721089954753452</v>
          </cell>
          <cell r="CA99">
            <v>8.4195469357461121</v>
          </cell>
          <cell r="CB99">
            <v>6.8242142747923111</v>
          </cell>
          <cell r="CC99">
            <v>12.255193449192859</v>
          </cell>
          <cell r="CD99">
            <v>10.175947869025109</v>
          </cell>
          <cell r="CE99">
            <v>8.8172752792522431</v>
          </cell>
          <cell r="CF99">
            <v>10.796901390205946</v>
          </cell>
          <cell r="CG99">
            <v>8.2170307939569227</v>
          </cell>
          <cell r="CH99">
            <v>7.2117466489120403</v>
          </cell>
          <cell r="CI99">
            <v>7.2353615537244593</v>
          </cell>
          <cell r="CJ99">
            <v>12.682470825365328</v>
          </cell>
          <cell r="CK99">
            <v>11.009875474088076</v>
          </cell>
          <cell r="CL99">
            <v>9.6167131463567301</v>
          </cell>
          <cell r="CM99">
            <v>6.8344595880198256</v>
          </cell>
          <cell r="CN99">
            <v>7.2814004376664485</v>
          </cell>
          <cell r="CO99">
            <v>7.9317655302821635</v>
          </cell>
          <cell r="CP99">
            <v>5.2404357110753068</v>
          </cell>
          <cell r="CQ99">
            <v>11.963105477075331</v>
          </cell>
          <cell r="CR99">
            <v>9.9860919024193038</v>
          </cell>
          <cell r="CS99">
            <v>9.2831982896562408</v>
          </cell>
          <cell r="CT99">
            <v>8.101963446311359</v>
          </cell>
          <cell r="CU99">
            <v>8.5065406246076236</v>
          </cell>
          <cell r="CV99">
            <v>6.4120654363001961</v>
          </cell>
          <cell r="CW99">
            <v>8.7386026465373448</v>
          </cell>
          <cell r="CX99">
            <v>6.3855512970523165</v>
          </cell>
          <cell r="CY99">
            <v>9.5053493243822089</v>
          </cell>
          <cell r="CZ99">
            <v>10.872532718603864</v>
          </cell>
          <cell r="DA99">
            <v>8.5331235751801842</v>
          </cell>
          <cell r="DB99">
            <v>10.862437055006609</v>
          </cell>
          <cell r="DC99">
            <v>12.322198475148596</v>
          </cell>
          <cell r="DD99">
            <v>6.3401148929142437</v>
          </cell>
          <cell r="DE99">
            <v>9.1521197373640462</v>
          </cell>
          <cell r="DF99">
            <v>9.6065742322789021</v>
          </cell>
          <cell r="DG99">
            <v>9.0167753505587172</v>
          </cell>
          <cell r="DH99">
            <v>6.2812923736612873</v>
          </cell>
          <cell r="DI99">
            <v>6.241259344962117</v>
          </cell>
          <cell r="DJ99">
            <v>10.414521397569359</v>
          </cell>
          <cell r="DK99">
            <v>5.9300439222913042</v>
          </cell>
          <cell r="DL99">
            <v>8.1941983672841872</v>
          </cell>
          <cell r="DM99">
            <v>12.243679197164113</v>
          </cell>
          <cell r="DN99">
            <v>6.4546337898084118</v>
          </cell>
          <cell r="DO99">
            <v>3.573856752646833</v>
          </cell>
          <cell r="DP99">
            <v>5.4667818003321571</v>
          </cell>
          <cell r="DQ99">
            <v>8.1748315736685839</v>
          </cell>
          <cell r="DR99">
            <v>6.214910657513073</v>
          </cell>
          <cell r="DS99">
            <v>5.3906107934194978</v>
          </cell>
          <cell r="DT99">
            <v>9.3858110500959526</v>
          </cell>
          <cell r="DU99">
            <v>5.7423194806340803</v>
          </cell>
          <cell r="DV99">
            <v>4.2461820896666751</v>
          </cell>
          <cell r="DW99">
            <v>7.0699681446355243</v>
          </cell>
          <cell r="DX99">
            <v>2.4656189845457419</v>
          </cell>
          <cell r="DY99">
            <v>1.3622681515145842</v>
          </cell>
          <cell r="DZ99">
            <v>4.4427027671278836</v>
          </cell>
          <cell r="EA99">
            <v>4.230836916501346</v>
          </cell>
          <cell r="EB99">
            <v>5.2442681205232304</v>
          </cell>
          <cell r="EC99">
            <v>5.0418048532526996</v>
          </cell>
          <cell r="ED99">
            <v>6.9270962200379955</v>
          </cell>
          <cell r="EE99">
            <v>4.4666011225215811</v>
          </cell>
          <cell r="EF99">
            <v>4.7671652926540133</v>
          </cell>
          <cell r="EG99">
            <v>3.472170263254057</v>
          </cell>
          <cell r="EH99">
            <v>2.6814693920298254</v>
          </cell>
          <cell r="EI99">
            <v>5.2952568776231601</v>
          </cell>
          <cell r="EJ99">
            <v>3.3277152451288003</v>
          </cell>
          <cell r="EK99">
            <v>1.6644458074227373</v>
          </cell>
          <cell r="EL99">
            <v>3.5337037154514803</v>
          </cell>
          <cell r="EM99">
            <v>7.265889144794869</v>
          </cell>
          <cell r="EN99">
            <v>6.4352261043896277</v>
          </cell>
          <cell r="EO99">
            <v>3.3229750334301542</v>
          </cell>
          <cell r="EP99">
            <v>4.0171876892016769</v>
          </cell>
          <cell r="EQ99">
            <v>4.7146926379284366</v>
          </cell>
          <cell r="ER99">
            <v>0.97545149774454387</v>
          </cell>
          <cell r="ES99">
            <v>3.4270689498798106</v>
          </cell>
          <cell r="ET99">
            <v>4.0811409385620863</v>
          </cell>
          <cell r="EU99">
            <v>2.029721854624114</v>
          </cell>
          <cell r="EV99">
            <v>5.1955996248964453</v>
          </cell>
          <cell r="EW99">
            <v>6.7543048251415883</v>
          </cell>
          <cell r="EX99">
            <v>4.5570087379789044</v>
          </cell>
          <cell r="EY99">
            <v>7.0025049260959946</v>
          </cell>
          <cell r="EZ99">
            <v>3.4984682460558361</v>
          </cell>
          <cell r="FA99">
            <v>4.1195424927570059</v>
          </cell>
          <cell r="FB99">
            <v>1.9260266656839349</v>
          </cell>
          <cell r="FC99">
            <v>2.5028413277412938</v>
          </cell>
          <cell r="FD99">
            <v>4.1361096246898228</v>
          </cell>
          <cell r="FE99">
            <v>5.1738371839498569</v>
          </cell>
          <cell r="FF99">
            <v>2.8066560199461037</v>
          </cell>
          <cell r="FG99">
            <v>2.1470848055929395</v>
          </cell>
          <cell r="FH99">
            <v>1.7396924350337741</v>
          </cell>
          <cell r="FI99">
            <v>-6.791379767480521E-2</v>
          </cell>
          <cell r="FJ99">
            <v>0.34219587017574327</v>
          </cell>
          <cell r="FK99">
            <v>-1.8497938368864908</v>
          </cell>
          <cell r="FL99">
            <v>1.7907418812399527</v>
          </cell>
          <cell r="FM99">
            <v>0.7765477838166106</v>
          </cell>
          <cell r="FN99">
            <v>2.1649401238056356</v>
          </cell>
          <cell r="FO99">
            <v>3.0770942411662645</v>
          </cell>
          <cell r="FP99">
            <v>3.5471985672446067</v>
          </cell>
          <cell r="FQ99">
            <v>1.5238111596755743</v>
          </cell>
          <cell r="FR99">
            <v>9.053205507454436</v>
          </cell>
          <cell r="FS99">
            <v>1.515368705061988</v>
          </cell>
          <cell r="FT99">
            <v>6.2009626875212547</v>
          </cell>
          <cell r="FU99">
            <v>1.1476958731887663</v>
          </cell>
          <cell r="FV99">
            <v>3.4690155206405393</v>
          </cell>
          <cell r="FW99">
            <v>3.3353815375194813</v>
          </cell>
          <cell r="FX99">
            <v>3.9782392072537505</v>
          </cell>
          <cell r="FY99">
            <v>4.7606009243446437</v>
          </cell>
          <cell r="FZ99">
            <v>8.9002671064408077</v>
          </cell>
          <cell r="GA99">
            <v>4.2309706664433833</v>
          </cell>
          <cell r="GB99">
            <v>9.3767407253473323</v>
          </cell>
          <cell r="GC99">
            <v>6.6414399001748023</v>
          </cell>
          <cell r="GD99">
            <v>7.9301370188267839</v>
          </cell>
          <cell r="GE99">
            <v>6.3027706453318899</v>
          </cell>
          <cell r="GF99">
            <v>6.6815068857121673</v>
          </cell>
          <cell r="GG99">
            <v>7.4065827524081129</v>
          </cell>
          <cell r="GH99">
            <v>7.8597604560715268</v>
          </cell>
          <cell r="GI99">
            <v>12.372965996399387</v>
          </cell>
          <cell r="GJ99">
            <v>5.5997471397581506</v>
          </cell>
          <cell r="GK99">
            <v>11.350059900164425</v>
          </cell>
          <cell r="GL99">
            <v>7.281279482067319</v>
          </cell>
          <cell r="GM99">
            <v>11.101414044886695</v>
          </cell>
          <cell r="GN99">
            <v>7.6481672843630548</v>
          </cell>
          <cell r="GO99">
            <v>9.4270891247502107</v>
          </cell>
          <cell r="GP99">
            <v>7.2523618080362553</v>
          </cell>
          <cell r="GQ99">
            <v>8.621504671858645</v>
          </cell>
          <cell r="GR99">
            <v>6.6533842809357964</v>
          </cell>
          <cell r="GS99">
            <v>8.3784931995515706</v>
          </cell>
          <cell r="GT99">
            <v>5.9688858300674497</v>
          </cell>
          <cell r="GU99">
            <v>6.3352107384627914</v>
          </cell>
          <cell r="GV99">
            <v>6.8167583101944871</v>
          </cell>
          <cell r="GW99">
            <v>3.1527010903757997</v>
          </cell>
          <cell r="GX99">
            <v>6.3381205767860678</v>
          </cell>
          <cell r="GY99">
            <v>6.5686843249846021</v>
          </cell>
          <cell r="GZ99">
            <v>5.1945081172245011</v>
          </cell>
          <cell r="HA99">
            <v>7.8488567067239217</v>
          </cell>
          <cell r="HB99">
            <v>5.8674367997320331</v>
          </cell>
          <cell r="HC99">
            <v>6.1120954133873795</v>
          </cell>
          <cell r="HD99">
            <v>9.721431364101079</v>
          </cell>
          <cell r="HE99">
            <v>5.819780399994599</v>
          </cell>
          <cell r="HF99">
            <v>7.625146941708195</v>
          </cell>
          <cell r="HG99">
            <v>7.6526831569430982</v>
          </cell>
          <cell r="HH99">
            <v>6.6021351353154927</v>
          </cell>
          <cell r="HI99">
            <v>6.9559226196348192</v>
          </cell>
          <cell r="HJ99">
            <v>8.0079073195958443</v>
          </cell>
          <cell r="HK99">
            <v>4.6412393271314585</v>
          </cell>
          <cell r="HL99">
            <v>6.5212711652398667</v>
          </cell>
          <cell r="HM99">
            <v>3.9968692224087334</v>
          </cell>
          <cell r="HN99">
            <v>7.8256746261145906</v>
          </cell>
          <cell r="HO99">
            <v>7.6581475564797756</v>
          </cell>
          <cell r="HP99">
            <v>7.9699618039323497</v>
          </cell>
          <cell r="HQ99">
            <v>7.549008405671259</v>
          </cell>
          <cell r="HR99">
            <v>8.8968158562779251</v>
          </cell>
          <cell r="HS99">
            <v>5.9341735028437057</v>
          </cell>
          <cell r="HT99">
            <v>8.0941090934880435</v>
          </cell>
          <cell r="HU99">
            <v>7.9501261952006104</v>
          </cell>
          <cell r="HV99"/>
          <cell r="HW99"/>
        </row>
        <row r="100">
          <cell r="B100"/>
          <cell r="C100"/>
          <cell r="D100" t="str">
            <v>Relacionados a veículos</v>
          </cell>
          <cell r="E100">
            <v>1.1539324434328648</v>
          </cell>
          <cell r="F100">
            <v>8.5639125191279533</v>
          </cell>
          <cell r="G100">
            <v>-2.5247218857739142</v>
          </cell>
          <cell r="H100">
            <v>2.0385468891359579</v>
          </cell>
          <cell r="I100">
            <v>0.16379008349740332</v>
          </cell>
          <cell r="J100">
            <v>0.6161003686640214</v>
          </cell>
          <cell r="K100">
            <v>3.6989694966884628</v>
          </cell>
          <cell r="L100">
            <v>-7.209864733893113</v>
          </cell>
          <cell r="M100">
            <v>2.4066193869772832</v>
          </cell>
          <cell r="N100">
            <v>-1.0032266164361801</v>
          </cell>
          <cell r="O100">
            <v>1.8684613910039332</v>
          </cell>
          <cell r="P100">
            <v>10.535813269296753</v>
          </cell>
          <cell r="Q100">
            <v>-8.7973934379366909</v>
          </cell>
          <cell r="R100">
            <v>-0.82694830100281536</v>
          </cell>
          <cell r="S100">
            <v>7.2977137905813123</v>
          </cell>
          <cell r="T100">
            <v>3.9464040423157485</v>
          </cell>
          <cell r="U100">
            <v>6.3663270716061646</v>
          </cell>
          <cell r="V100">
            <v>11.691753966589744</v>
          </cell>
          <cell r="W100">
            <v>12.947365040320562</v>
          </cell>
          <cell r="X100">
            <v>-2.7051642140601757</v>
          </cell>
          <cell r="Y100">
            <v>0.48152289030328177</v>
          </cell>
          <cell r="Z100">
            <v>9.5987144192788492</v>
          </cell>
          <cell r="AA100">
            <v>7.1880772579764596</v>
          </cell>
          <cell r="AB100">
            <v>4.80014403190998</v>
          </cell>
          <cell r="AC100">
            <v>19.536585469110591</v>
          </cell>
          <cell r="AD100">
            <v>5.1383632678964659</v>
          </cell>
          <cell r="AE100">
            <v>9.4619590750421878</v>
          </cell>
          <cell r="AF100">
            <v>15.262046008779762</v>
          </cell>
          <cell r="AG100">
            <v>4.8263769524565419</v>
          </cell>
          <cell r="AH100">
            <v>2.1913308474737647</v>
          </cell>
          <cell r="AI100">
            <v>-1.1095409684376563</v>
          </cell>
          <cell r="AJ100">
            <v>13.140151769316304</v>
          </cell>
          <cell r="AK100">
            <v>12.57683782828758</v>
          </cell>
          <cell r="AL100">
            <v>5.5640280538052735</v>
          </cell>
          <cell r="AM100">
            <v>8.9623686352650935</v>
          </cell>
          <cell r="AN100">
            <v>0.8182729039540817</v>
          </cell>
          <cell r="AO100">
            <v>2.7003046144575222</v>
          </cell>
          <cell r="AP100">
            <v>9.7600978438002102</v>
          </cell>
          <cell r="AQ100">
            <v>10.886007084902076</v>
          </cell>
          <cell r="AR100">
            <v>3.6123345534423237</v>
          </cell>
          <cell r="AS100">
            <v>7.7218795655922321</v>
          </cell>
          <cell r="AT100">
            <v>4.1804293641877024</v>
          </cell>
          <cell r="AU100">
            <v>9.1930649072226913</v>
          </cell>
          <cell r="AV100">
            <v>12.42434927426244</v>
          </cell>
          <cell r="AW100">
            <v>9.1138719672745339</v>
          </cell>
          <cell r="AX100">
            <v>3.6106556643803742</v>
          </cell>
          <cell r="AY100">
            <v>-0.62596316761965909</v>
          </cell>
          <cell r="AZ100">
            <v>11.597235286465633</v>
          </cell>
          <cell r="BA100">
            <v>2.2097690740381211</v>
          </cell>
          <cell r="BB100">
            <v>4.0424418232341424</v>
          </cell>
          <cell r="BC100">
            <v>-13.331966064164703</v>
          </cell>
          <cell r="BD100">
            <v>8.889757006172033</v>
          </cell>
          <cell r="BE100">
            <v>10.06371352895026</v>
          </cell>
          <cell r="BF100">
            <v>11.919198987747023</v>
          </cell>
          <cell r="BG100">
            <v>6.8768232816577495</v>
          </cell>
          <cell r="BH100">
            <v>3.4999727784055068</v>
          </cell>
          <cell r="BI100">
            <v>3.6053782275267565</v>
          </cell>
          <cell r="BJ100">
            <v>12.244764619089452</v>
          </cell>
          <cell r="BK100">
            <v>14.70679670975403</v>
          </cell>
          <cell r="BL100">
            <v>9.6970121898622494</v>
          </cell>
          <cell r="BM100">
            <v>11.171440791379638</v>
          </cell>
          <cell r="BN100">
            <v>17.594111570371737</v>
          </cell>
          <cell r="BO100">
            <v>5.8462115808983981</v>
          </cell>
          <cell r="BP100">
            <v>-4.9672091226364188</v>
          </cell>
          <cell r="BQ100">
            <v>11.383431708323428</v>
          </cell>
          <cell r="BR100">
            <v>3.9938477229494396</v>
          </cell>
          <cell r="BS100">
            <v>7.4455385811550485</v>
          </cell>
          <cell r="BT100">
            <v>5.766365027564774</v>
          </cell>
          <cell r="BU100">
            <v>4.5181165714925271</v>
          </cell>
          <cell r="BV100">
            <v>5.3737023738814855</v>
          </cell>
          <cell r="BW100">
            <v>7.1161136208270932</v>
          </cell>
          <cell r="BX100">
            <v>11.126827273292548</v>
          </cell>
          <cell r="BY100">
            <v>-5.8737970550664613</v>
          </cell>
          <cell r="BZ100">
            <v>3.6764406260757454</v>
          </cell>
          <cell r="CA100">
            <v>5.9617743229527491</v>
          </cell>
          <cell r="CB100">
            <v>7.2588203608693505</v>
          </cell>
          <cell r="CC100">
            <v>5.1037119229736589</v>
          </cell>
          <cell r="CD100">
            <v>4.3423000976025747</v>
          </cell>
          <cell r="CE100">
            <v>2.477104372175873</v>
          </cell>
          <cell r="CF100">
            <v>17.062611016379932</v>
          </cell>
          <cell r="CG100">
            <v>3.3793303051915018</v>
          </cell>
          <cell r="CH100">
            <v>2.9520785900123627</v>
          </cell>
          <cell r="CI100">
            <v>4.0001299204965903</v>
          </cell>
          <cell r="CJ100">
            <v>7.3347334164825213</v>
          </cell>
          <cell r="CK100">
            <v>8.265654664714873</v>
          </cell>
          <cell r="CL100">
            <v>1.769972070683238</v>
          </cell>
          <cell r="CM100">
            <v>5.7015358529364022</v>
          </cell>
          <cell r="CN100">
            <v>11.210878292258045</v>
          </cell>
          <cell r="CO100">
            <v>7.0076156254598203</v>
          </cell>
          <cell r="CP100">
            <v>8.0368673937635862</v>
          </cell>
          <cell r="CQ100">
            <v>6.8005724583170917</v>
          </cell>
          <cell r="CR100">
            <v>7.1220177694696076</v>
          </cell>
          <cell r="CS100">
            <v>13.068455589129385</v>
          </cell>
          <cell r="CT100">
            <v>5.8468633331144417</v>
          </cell>
          <cell r="CU100">
            <v>0.87061430175066334</v>
          </cell>
          <cell r="CV100">
            <v>6.7954971509801965</v>
          </cell>
          <cell r="CW100">
            <v>12.046739232616545</v>
          </cell>
          <cell r="CX100">
            <v>13.921467315287543</v>
          </cell>
          <cell r="CY100">
            <v>19.995920488335898</v>
          </cell>
          <cell r="CZ100">
            <v>-7.5025444670969392</v>
          </cell>
          <cell r="DA100">
            <v>17.582948201344365</v>
          </cell>
          <cell r="DB100">
            <v>9.9143088265808927</v>
          </cell>
          <cell r="DC100">
            <v>13.062997553837448</v>
          </cell>
          <cell r="DD100">
            <v>2.7181107806182609</v>
          </cell>
          <cell r="DE100">
            <v>7.0865628532112339</v>
          </cell>
          <cell r="DF100">
            <v>15.406148884314661</v>
          </cell>
          <cell r="DG100">
            <v>13.999475597225697</v>
          </cell>
          <cell r="DH100">
            <v>7.8423472426725596</v>
          </cell>
          <cell r="DI100">
            <v>11.405067505460792</v>
          </cell>
          <cell r="DJ100">
            <v>5.0445818643894569</v>
          </cell>
          <cell r="DK100">
            <v>2.1608943608185882E-2</v>
          </cell>
          <cell r="DL100">
            <v>4.3873270855394821</v>
          </cell>
          <cell r="DM100">
            <v>18.130050300245614</v>
          </cell>
          <cell r="DN100">
            <v>-1.5139259198065957</v>
          </cell>
          <cell r="DO100">
            <v>2.5670209387788248</v>
          </cell>
          <cell r="DP100">
            <v>3.9911663239199981</v>
          </cell>
          <cell r="DQ100">
            <v>10.861047396883805</v>
          </cell>
          <cell r="DR100">
            <v>-11.550189053197343</v>
          </cell>
          <cell r="DS100">
            <v>7.3444400945075614</v>
          </cell>
          <cell r="DT100">
            <v>7.745739936486558</v>
          </cell>
          <cell r="DU100">
            <v>-0.1721889364014686</v>
          </cell>
          <cell r="DV100">
            <v>1.8993923178200873</v>
          </cell>
          <cell r="DW100">
            <v>11.663068660249593</v>
          </cell>
          <cell r="DX100">
            <v>9.4064636980374559</v>
          </cell>
          <cell r="DY100">
            <v>-0.45074131660246053</v>
          </cell>
          <cell r="DZ100">
            <v>2.671481238081455</v>
          </cell>
          <cell r="EA100">
            <v>7.1529211209564636</v>
          </cell>
          <cell r="EB100">
            <v>2.3743250810714756</v>
          </cell>
          <cell r="EC100">
            <v>0.68605725795616479</v>
          </cell>
          <cell r="ED100">
            <v>4.7041122624505078</v>
          </cell>
          <cell r="EE100">
            <v>10.376682421045814</v>
          </cell>
          <cell r="EF100">
            <v>4.3641736545318963</v>
          </cell>
          <cell r="EG100">
            <v>4.1849562341255648</v>
          </cell>
          <cell r="EH100">
            <v>7.3344616127511699</v>
          </cell>
          <cell r="EI100">
            <v>0.95373305814352705</v>
          </cell>
          <cell r="EJ100">
            <v>-5.4625889966812906</v>
          </cell>
          <cell r="EK100">
            <v>-8.2777426035232082</v>
          </cell>
          <cell r="EL100">
            <v>5.5760746639137011</v>
          </cell>
          <cell r="EM100">
            <v>6.6291251289115394E-2</v>
          </cell>
          <cell r="EN100">
            <v>14.517716841328323</v>
          </cell>
          <cell r="EO100">
            <v>-5.5208038472668477</v>
          </cell>
          <cell r="EP100">
            <v>10.871109896760103</v>
          </cell>
          <cell r="EQ100">
            <v>-2.5328363350445215</v>
          </cell>
          <cell r="ER100">
            <v>-5.1162206779381876</v>
          </cell>
          <cell r="ES100">
            <v>13.448455088437839</v>
          </cell>
          <cell r="ET100">
            <v>-10.704095133526096</v>
          </cell>
          <cell r="EU100">
            <v>5.0523164612414462</v>
          </cell>
          <cell r="EV100">
            <v>5.5227044352505743</v>
          </cell>
          <cell r="EW100">
            <v>9.5862521524449278</v>
          </cell>
          <cell r="EX100">
            <v>-0.45688721383901054</v>
          </cell>
          <cell r="EY100">
            <v>0.86098376192333603</v>
          </cell>
          <cell r="EZ100">
            <v>6.2129279382872937E-2</v>
          </cell>
          <cell r="FA100">
            <v>4.4958941796811018</v>
          </cell>
          <cell r="FB100">
            <v>-1.5614067872410402</v>
          </cell>
          <cell r="FC100">
            <v>6.8257805800644036</v>
          </cell>
          <cell r="FD100">
            <v>0.64071576894551185</v>
          </cell>
          <cell r="FE100">
            <v>1.4665570605537681</v>
          </cell>
          <cell r="FF100">
            <v>3.7121614222568979</v>
          </cell>
          <cell r="FG100">
            <v>-2.0711628089293583</v>
          </cell>
          <cell r="FH100">
            <v>3.1864929449731676</v>
          </cell>
          <cell r="FI100">
            <v>-1.9155037157961488</v>
          </cell>
          <cell r="FJ100">
            <v>3.6154509997166144</v>
          </cell>
          <cell r="FK100">
            <v>-4.4297008231493464</v>
          </cell>
          <cell r="FL100">
            <v>-8.5482042458664438</v>
          </cell>
          <cell r="FM100">
            <v>-3.4718118336797943E-2</v>
          </cell>
          <cell r="FN100">
            <v>-4.4459847926522684</v>
          </cell>
          <cell r="FO100">
            <v>-3.2777851828895024</v>
          </cell>
          <cell r="FP100">
            <v>2.0252016020993295</v>
          </cell>
          <cell r="FQ100">
            <v>1.0036583593296768</v>
          </cell>
          <cell r="FR100">
            <v>5.550638772270176</v>
          </cell>
          <cell r="FS100">
            <v>15.350717144533917</v>
          </cell>
          <cell r="FT100">
            <v>-6.9744370545444525</v>
          </cell>
          <cell r="FU100">
            <v>6.5404033126710317</v>
          </cell>
          <cell r="FV100">
            <v>3.3576669843379676</v>
          </cell>
          <cell r="FW100">
            <v>8.8458766520778056</v>
          </cell>
          <cell r="FX100">
            <v>-3.6489706225133745</v>
          </cell>
          <cell r="FY100">
            <v>1.1954668760020439</v>
          </cell>
          <cell r="FZ100">
            <v>-4.5945524900605932</v>
          </cell>
          <cell r="GA100">
            <v>14.633094316753812</v>
          </cell>
          <cell r="GB100">
            <v>10.576405883749885</v>
          </cell>
          <cell r="GC100">
            <v>7.9291047643568362</v>
          </cell>
          <cell r="GD100">
            <v>16.178751702660648</v>
          </cell>
          <cell r="GE100">
            <v>12.20681421823187</v>
          </cell>
          <cell r="GF100">
            <v>16.339890522486684</v>
          </cell>
          <cell r="GG100">
            <v>25.10905939993917</v>
          </cell>
          <cell r="GH100">
            <v>19.462467207272098</v>
          </cell>
          <cell r="GI100">
            <v>28.656594623987786</v>
          </cell>
          <cell r="GJ100">
            <v>23.774787467360241</v>
          </cell>
          <cell r="GK100">
            <v>17.854293436373766</v>
          </cell>
          <cell r="GL100">
            <v>27.704626241702528</v>
          </cell>
          <cell r="GM100">
            <v>15.641714065593206</v>
          </cell>
          <cell r="GN100">
            <v>17.785972116435886</v>
          </cell>
          <cell r="GO100">
            <v>23.030334328775282</v>
          </cell>
          <cell r="GP100">
            <v>-6.0949071771828613</v>
          </cell>
          <cell r="GQ100">
            <v>7.8842892697401368</v>
          </cell>
          <cell r="GR100">
            <v>7.6747750237708061</v>
          </cell>
          <cell r="GS100">
            <v>-2.6269413644098449</v>
          </cell>
          <cell r="GT100">
            <v>4.823689574177493</v>
          </cell>
          <cell r="GU100">
            <v>-4.1677482904830754E-2</v>
          </cell>
          <cell r="GV100">
            <v>8.0762686860603026</v>
          </cell>
          <cell r="GW100">
            <v>12.395029965275455</v>
          </cell>
          <cell r="GX100">
            <v>7.5980191022057824</v>
          </cell>
          <cell r="GY100">
            <v>-1.7509714933419076</v>
          </cell>
          <cell r="GZ100">
            <v>4.0820762980473546E-3</v>
          </cell>
          <cell r="HA100">
            <v>9.726518210676474</v>
          </cell>
          <cell r="HB100">
            <v>-11.274571161238484</v>
          </cell>
          <cell r="HC100">
            <v>-6.3036327610377043</v>
          </cell>
          <cell r="HD100">
            <v>7.6896913058768206</v>
          </cell>
          <cell r="HE100">
            <v>4.4370980003862144</v>
          </cell>
          <cell r="HF100">
            <v>2.8688716108671315</v>
          </cell>
          <cell r="HG100">
            <v>-1.8856164972880407</v>
          </cell>
          <cell r="HH100">
            <v>3.0694651825461676</v>
          </cell>
          <cell r="HI100">
            <v>5.9309946377613869</v>
          </cell>
          <cell r="HJ100">
            <v>-1.8534061250103804</v>
          </cell>
          <cell r="HK100">
            <v>26.40697838991484</v>
          </cell>
          <cell r="HL100">
            <v>-3.2458011036326013</v>
          </cell>
          <cell r="HM100">
            <v>4.7519535091665546</v>
          </cell>
          <cell r="HN100">
            <v>17.186227499435148</v>
          </cell>
          <cell r="HO100">
            <v>11.118052515865003</v>
          </cell>
          <cell r="HP100">
            <v>8.2477159997429936</v>
          </cell>
          <cell r="HQ100">
            <v>15.448917153825192</v>
          </cell>
          <cell r="HR100">
            <v>5.6631350980604935</v>
          </cell>
          <cell r="HS100">
            <v>8.6565356868347294</v>
          </cell>
          <cell r="HT100">
            <v>12.405411362504793</v>
          </cell>
          <cell r="HU100">
            <v>3.3023020037680055</v>
          </cell>
          <cell r="HV100"/>
          <cell r="HW100"/>
        </row>
        <row r="101">
          <cell r="B101"/>
          <cell r="C101"/>
          <cell r="D101" t="str">
            <v>Demais</v>
          </cell>
          <cell r="E101">
            <v>6.7709072824290786</v>
          </cell>
          <cell r="F101">
            <v>4.1831029917166518</v>
          </cell>
          <cell r="G101">
            <v>8.7484347370366606</v>
          </cell>
          <cell r="H101">
            <v>5.5683959253110658</v>
          </cell>
          <cell r="I101">
            <v>0.28104323138040854</v>
          </cell>
          <cell r="J101">
            <v>4.2089685170588922</v>
          </cell>
          <cell r="K101">
            <v>6.9262828095280895</v>
          </cell>
          <cell r="L101">
            <v>2.779620588916913</v>
          </cell>
          <cell r="M101">
            <v>3.3054914194317035</v>
          </cell>
          <cell r="N101">
            <v>-9.8251080456742841</v>
          </cell>
          <cell r="O101">
            <v>6.4874402209077004</v>
          </cell>
          <cell r="P101">
            <v>5.8889812116897673</v>
          </cell>
          <cell r="Q101">
            <v>9.2509659314292065</v>
          </cell>
          <cell r="R101">
            <v>2.9381334314620347</v>
          </cell>
          <cell r="S101">
            <v>-0.34739144981807613</v>
          </cell>
          <cell r="T101">
            <v>11.05331771977589</v>
          </cell>
          <cell r="U101">
            <v>1.3456623112432453E-2</v>
          </cell>
          <cell r="V101">
            <v>-2.8945742899361164</v>
          </cell>
          <cell r="W101">
            <v>3.9238755136157693</v>
          </cell>
          <cell r="X101">
            <v>-1.7062860371515569</v>
          </cell>
          <cell r="Y101">
            <v>41.998856674893034</v>
          </cell>
          <cell r="Z101">
            <v>0.41553301810188259</v>
          </cell>
          <cell r="AA101">
            <v>2.4873990042427749</v>
          </cell>
          <cell r="AB101">
            <v>-1.8008405970738011</v>
          </cell>
          <cell r="AC101">
            <v>7.8984085709417968</v>
          </cell>
          <cell r="AD101">
            <v>8.7442737589754387</v>
          </cell>
          <cell r="AE101">
            <v>2.7005262646447932</v>
          </cell>
          <cell r="AF101">
            <v>-7.0956503203245802</v>
          </cell>
          <cell r="AG101">
            <v>9.6125526999996964</v>
          </cell>
          <cell r="AH101">
            <v>-0.42881220062891146</v>
          </cell>
          <cell r="AI101">
            <v>-1.6370128267652007</v>
          </cell>
          <cell r="AJ101">
            <v>-4.1587297255317708</v>
          </cell>
          <cell r="AK101">
            <v>-2.8270290493061907</v>
          </cell>
          <cell r="AL101">
            <v>0.38989134825098404</v>
          </cell>
          <cell r="AM101">
            <v>4.2374195890566995</v>
          </cell>
          <cell r="AN101">
            <v>5.1357314153568865</v>
          </cell>
          <cell r="AO101">
            <v>2.3912312348322189</v>
          </cell>
          <cell r="AP101">
            <v>2.077179933574854</v>
          </cell>
          <cell r="AQ101">
            <v>15.434900167476442</v>
          </cell>
          <cell r="AR101">
            <v>11.10791849742165</v>
          </cell>
          <cell r="AS101">
            <v>3.5559571980108018</v>
          </cell>
          <cell r="AT101">
            <v>6.8911664989647932</v>
          </cell>
          <cell r="AU101">
            <v>3.9599708331211616</v>
          </cell>
          <cell r="AV101">
            <v>3.4274215991591603</v>
          </cell>
          <cell r="AW101">
            <v>3.1599262396842249</v>
          </cell>
          <cell r="AX101">
            <v>0.67780265144999419</v>
          </cell>
          <cell r="AY101">
            <v>1.5592291291235227</v>
          </cell>
          <cell r="AZ101">
            <v>2.0414771808354999</v>
          </cell>
          <cell r="BA101">
            <v>1.7305745000643782</v>
          </cell>
          <cell r="BB101">
            <v>4.5620488532553054</v>
          </cell>
          <cell r="BC101">
            <v>4.0260669659525092</v>
          </cell>
          <cell r="BD101">
            <v>5.9288352780071421</v>
          </cell>
          <cell r="BE101">
            <v>10.759895435732886</v>
          </cell>
          <cell r="BF101">
            <v>17.062252149412444</v>
          </cell>
          <cell r="BG101">
            <v>13.934541291999665</v>
          </cell>
          <cell r="BH101">
            <v>7.0206784161001394</v>
          </cell>
          <cell r="BI101">
            <v>7.9580745414538683</v>
          </cell>
          <cell r="BJ101">
            <v>28.699462062504836</v>
          </cell>
          <cell r="BK101">
            <v>-1.8291606007592378</v>
          </cell>
          <cell r="BL101">
            <v>5.6799287894385486</v>
          </cell>
          <cell r="BM101">
            <v>6.6656580608399167</v>
          </cell>
          <cell r="BN101">
            <v>2.9951549080756763</v>
          </cell>
          <cell r="BO101">
            <v>3.681081283663687</v>
          </cell>
          <cell r="BP101">
            <v>5.2592283743110499</v>
          </cell>
          <cell r="BQ101">
            <v>3.0201857462219976</v>
          </cell>
          <cell r="BR101">
            <v>5.4489210720259535</v>
          </cell>
          <cell r="BS101">
            <v>4.8600203375862776</v>
          </cell>
          <cell r="BT101">
            <v>11.253651157354753</v>
          </cell>
          <cell r="BU101">
            <v>-1.7025456068548692</v>
          </cell>
          <cell r="BV101">
            <v>-1.7452984575887314</v>
          </cell>
          <cell r="BW101">
            <v>5.8861563860252062</v>
          </cell>
          <cell r="BX101">
            <v>1.6805447978576922</v>
          </cell>
          <cell r="BY101">
            <v>3.5935336398765543</v>
          </cell>
          <cell r="BZ101">
            <v>-5.0118942143672029</v>
          </cell>
          <cell r="CA101">
            <v>-5.0157601175780826</v>
          </cell>
          <cell r="CB101">
            <v>10.60115836186506</v>
          </cell>
          <cell r="CC101">
            <v>7.7311971072793</v>
          </cell>
          <cell r="CD101">
            <v>-1.0336212153987105</v>
          </cell>
          <cell r="CE101">
            <v>4.6953669651624637</v>
          </cell>
          <cell r="CF101">
            <v>6.1452056370258958</v>
          </cell>
          <cell r="CG101">
            <v>6.4660755319918621</v>
          </cell>
          <cell r="CH101">
            <v>1.5341558543314306</v>
          </cell>
          <cell r="CI101">
            <v>2.9955940220170163</v>
          </cell>
          <cell r="CJ101">
            <v>2.8944931044720903</v>
          </cell>
          <cell r="CK101">
            <v>10.765612108857198</v>
          </cell>
          <cell r="CL101">
            <v>4.6661921024589077</v>
          </cell>
          <cell r="CM101">
            <v>5.5320718231254062</v>
          </cell>
          <cell r="CN101">
            <v>3.9895950935380711</v>
          </cell>
          <cell r="CO101">
            <v>0.68486953379982651</v>
          </cell>
          <cell r="CP101">
            <v>9.7871725129459151</v>
          </cell>
          <cell r="CQ101">
            <v>3.2975370554755727</v>
          </cell>
          <cell r="CR101">
            <v>8.7198239470720011</v>
          </cell>
          <cell r="CS101">
            <v>1.5683154329887259</v>
          </cell>
          <cell r="CT101">
            <v>11.403512867459199</v>
          </cell>
          <cell r="CU101">
            <v>13.332144550170881</v>
          </cell>
          <cell r="CV101">
            <v>-0.93987572956528709</v>
          </cell>
          <cell r="CW101">
            <v>5.2713008526270357</v>
          </cell>
          <cell r="CX101">
            <v>9.7795100082164481</v>
          </cell>
          <cell r="CY101">
            <v>4.061360585644394</v>
          </cell>
          <cell r="CZ101">
            <v>9.4947864306797953</v>
          </cell>
          <cell r="DA101">
            <v>4.9724876385879071</v>
          </cell>
          <cell r="DB101">
            <v>8.3140848159078473</v>
          </cell>
          <cell r="DC101">
            <v>15.264120130388974</v>
          </cell>
          <cell r="DD101">
            <v>8.1466189858838618</v>
          </cell>
          <cell r="DE101">
            <v>11.335105352214242</v>
          </cell>
          <cell r="DF101">
            <v>0.62041333008409083</v>
          </cell>
          <cell r="DG101">
            <v>18.97199491175148</v>
          </cell>
          <cell r="DH101">
            <v>27.412570525475147</v>
          </cell>
          <cell r="DI101">
            <v>-2.0831743107660827</v>
          </cell>
          <cell r="DJ101">
            <v>6.5713585105659149</v>
          </cell>
          <cell r="DK101">
            <v>7.4011539200044609</v>
          </cell>
          <cell r="DL101">
            <v>5.2872240229761189</v>
          </cell>
          <cell r="DM101">
            <v>6.0312310007109744</v>
          </cell>
          <cell r="DN101">
            <v>12.933002284892254</v>
          </cell>
          <cell r="DO101">
            <v>6.4845918696257314</v>
          </cell>
          <cell r="DP101">
            <v>3.6584191463605293</v>
          </cell>
          <cell r="DQ101">
            <v>5.1313417518592956</v>
          </cell>
          <cell r="DR101">
            <v>-3.1853223168442923</v>
          </cell>
          <cell r="DS101">
            <v>25.307753309075707</v>
          </cell>
          <cell r="DT101">
            <v>-0.61188806795441053</v>
          </cell>
          <cell r="DU101">
            <v>-1.6949246449380126</v>
          </cell>
          <cell r="DV101">
            <v>3.1062764756075438</v>
          </cell>
          <cell r="DW101">
            <v>8.5446921296681069</v>
          </cell>
          <cell r="DX101">
            <v>4.626352992549144</v>
          </cell>
          <cell r="DY101">
            <v>8.7603013826295921</v>
          </cell>
          <cell r="DZ101">
            <v>5.058192653178665</v>
          </cell>
          <cell r="EA101">
            <v>1.3786437681314396</v>
          </cell>
          <cell r="EB101">
            <v>5.6810380125221513</v>
          </cell>
          <cell r="EC101">
            <v>3.8014434677108682</v>
          </cell>
          <cell r="ED101">
            <v>10.111137290777151</v>
          </cell>
          <cell r="EE101">
            <v>8.9721974185404036</v>
          </cell>
          <cell r="EF101">
            <v>7.7534315246409449</v>
          </cell>
          <cell r="EG101">
            <v>14.183306794900915</v>
          </cell>
          <cell r="EH101">
            <v>7.8553662287088315</v>
          </cell>
          <cell r="EI101">
            <v>4.6751524248567904</v>
          </cell>
          <cell r="EJ101">
            <v>1.7154105075873645</v>
          </cell>
          <cell r="EK101">
            <v>1.8741986756351423</v>
          </cell>
          <cell r="EL101">
            <v>-0.191647797203089</v>
          </cell>
          <cell r="EM101">
            <v>2.2150047894887734</v>
          </cell>
          <cell r="EN101">
            <v>4.4897086645446507</v>
          </cell>
          <cell r="EO101">
            <v>2.8178078354650182</v>
          </cell>
          <cell r="EP101">
            <v>5.2137567437643213</v>
          </cell>
          <cell r="EQ101">
            <v>3.5683137005653123</v>
          </cell>
          <cell r="ER101">
            <v>2.4541981355956466</v>
          </cell>
          <cell r="ES101">
            <v>6.0482896384586269</v>
          </cell>
          <cell r="ET101">
            <v>4.7650613267967969</v>
          </cell>
          <cell r="EU101">
            <v>1.5854323140472673</v>
          </cell>
          <cell r="EV101">
            <v>3.9295433098746457</v>
          </cell>
          <cell r="EW101">
            <v>1.5735675001473624</v>
          </cell>
          <cell r="EX101">
            <v>0.89814070038691796</v>
          </cell>
          <cell r="EY101">
            <v>3.625728628989819</v>
          </cell>
          <cell r="EZ101">
            <v>2.1248279254157723</v>
          </cell>
          <cell r="FA101">
            <v>5.7121710037286704</v>
          </cell>
          <cell r="FB101">
            <v>3.1387931139282443</v>
          </cell>
          <cell r="FC101">
            <v>4.8274039609625277</v>
          </cell>
          <cell r="FD101">
            <v>4.33164877498875</v>
          </cell>
          <cell r="FE101">
            <v>1.5392696468327074</v>
          </cell>
          <cell r="FF101">
            <v>7.0732762423751012</v>
          </cell>
          <cell r="FG101">
            <v>3.8988067868602769</v>
          </cell>
          <cell r="FH101">
            <v>6.5888064740751844</v>
          </cell>
          <cell r="FI101">
            <v>-0.18802484957605259</v>
          </cell>
          <cell r="FJ101">
            <v>-0.10151926593493954</v>
          </cell>
          <cell r="FK101">
            <v>1.1022025481095739</v>
          </cell>
          <cell r="FL101">
            <v>1.6086064240574274</v>
          </cell>
          <cell r="FM101">
            <v>-1.0724861506896275</v>
          </cell>
          <cell r="FN101">
            <v>0.28156182855691725</v>
          </cell>
          <cell r="FO101">
            <v>-0.4925320400227946</v>
          </cell>
          <cell r="FP101">
            <v>9.7399741474134771E-2</v>
          </cell>
          <cell r="FQ101">
            <v>0.71305070687408545</v>
          </cell>
          <cell r="FR101">
            <v>0.12154905449757791</v>
          </cell>
          <cell r="FS101">
            <v>1.8262397253483442</v>
          </cell>
          <cell r="FT101">
            <v>6.9792635262426757</v>
          </cell>
          <cell r="FU101">
            <v>3.7133291953900027</v>
          </cell>
          <cell r="FV101">
            <v>1.230678134977282</v>
          </cell>
          <cell r="FW101">
            <v>1.2210350300295261</v>
          </cell>
          <cell r="FX101">
            <v>-0.82062443160236853</v>
          </cell>
          <cell r="FY101">
            <v>4.7781726577265999</v>
          </cell>
          <cell r="FZ101">
            <v>1.4148911991771485</v>
          </cell>
          <cell r="GA101">
            <v>4.6052152292713942</v>
          </cell>
          <cell r="GB101">
            <v>5.5917370467682019</v>
          </cell>
          <cell r="GC101">
            <v>2.3311387303544251</v>
          </cell>
          <cell r="GD101">
            <v>1.4276597640615591</v>
          </cell>
          <cell r="GE101">
            <v>5.8862827029181375</v>
          </cell>
          <cell r="GF101">
            <v>2.181466460745483</v>
          </cell>
          <cell r="GG101">
            <v>3.8269693613406446</v>
          </cell>
          <cell r="GH101">
            <v>14.699468495586345</v>
          </cell>
          <cell r="GI101">
            <v>6.7506747493514752</v>
          </cell>
          <cell r="GJ101">
            <v>11.782648041565153</v>
          </cell>
          <cell r="GK101">
            <v>6.4197310594358754</v>
          </cell>
          <cell r="GL101">
            <v>4.9819255704598504</v>
          </cell>
          <cell r="GM101">
            <v>3.6730306600361757</v>
          </cell>
          <cell r="GN101">
            <v>-0.56453706347052446</v>
          </cell>
          <cell r="GO101">
            <v>14.63859674028383</v>
          </cell>
          <cell r="GP101">
            <v>9.2208527966475486</v>
          </cell>
          <cell r="GQ101">
            <v>1.9507380711543334</v>
          </cell>
          <cell r="GR101">
            <v>11.150528646221588</v>
          </cell>
          <cell r="GS101">
            <v>7.610960602265493</v>
          </cell>
          <cell r="GT101">
            <v>3.397539962621579</v>
          </cell>
          <cell r="GU101">
            <v>1.7847649851052267</v>
          </cell>
          <cell r="GV101">
            <v>4.1618438572579066</v>
          </cell>
          <cell r="GW101">
            <v>3.7203413444871956</v>
          </cell>
          <cell r="GX101">
            <v>4.1933215634781646</v>
          </cell>
          <cell r="GY101">
            <v>4.1318989876759247</v>
          </cell>
          <cell r="GZ101">
            <v>3.8235848099528909</v>
          </cell>
          <cell r="HA101">
            <v>8.2157976675854485</v>
          </cell>
          <cell r="HB101">
            <v>3.2472479838888262</v>
          </cell>
          <cell r="HC101">
            <v>7.8407242527502916</v>
          </cell>
          <cell r="HD101">
            <v>6.8884668505367017</v>
          </cell>
          <cell r="HE101">
            <v>19.227444570432766</v>
          </cell>
          <cell r="HF101">
            <v>0.73403570133052654</v>
          </cell>
          <cell r="HG101">
            <v>9.8817159585098864</v>
          </cell>
          <cell r="HH101">
            <v>2.4471364978989811</v>
          </cell>
          <cell r="HI101">
            <v>4.1621773586983437</v>
          </cell>
          <cell r="HJ101">
            <v>8.6130107966640281</v>
          </cell>
          <cell r="HK101">
            <v>8.7810826774939557</v>
          </cell>
          <cell r="HL101">
            <v>5.0717133495060267</v>
          </cell>
          <cell r="HM101">
            <v>-10.751756198517739</v>
          </cell>
          <cell r="HN101">
            <v>21.894703265918693</v>
          </cell>
          <cell r="HO101">
            <v>5.1202211316498278</v>
          </cell>
          <cell r="HP101">
            <v>3.5761028297254427</v>
          </cell>
          <cell r="HQ101">
            <v>-1.176491716754839</v>
          </cell>
          <cell r="HR101">
            <v>-1.7052613687528151</v>
          </cell>
          <cell r="HS101">
            <v>13.769222667719717</v>
          </cell>
          <cell r="HT101">
            <v>8.6079147038947639</v>
          </cell>
          <cell r="HU101">
            <v>7.8492790173288824</v>
          </cell>
          <cell r="HV101"/>
          <cell r="HW101"/>
        </row>
        <row r="102">
          <cell r="B102"/>
          <cell r="C102"/>
          <cell r="D102" t="str">
            <v>Passagem aérea</v>
          </cell>
          <cell r="E102">
            <v>-6.0092128645527652</v>
          </cell>
          <cell r="F102">
            <v>-29.084520759244242</v>
          </cell>
          <cell r="G102">
            <v>-14.153573937762118</v>
          </cell>
          <cell r="H102">
            <v>-20.572411006660701</v>
          </cell>
          <cell r="I102">
            <v>-19.935026474124783</v>
          </cell>
          <cell r="J102">
            <v>19.714166139000881</v>
          </cell>
          <cell r="K102">
            <v>22.243690538058331</v>
          </cell>
          <cell r="L102">
            <v>14.119359290308495</v>
          </cell>
          <cell r="M102">
            <v>9.3527475768785422</v>
          </cell>
          <cell r="N102">
            <v>-21.549940788303203</v>
          </cell>
          <cell r="O102">
            <v>33.645651918410266</v>
          </cell>
          <cell r="P102">
            <v>79.288557221271162</v>
          </cell>
          <cell r="Q102">
            <v>-11.887845676953972</v>
          </cell>
          <cell r="R102">
            <v>-15.817010812748649</v>
          </cell>
          <cell r="S102">
            <v>-13.436997156801482</v>
          </cell>
          <cell r="T102">
            <v>-23.576283941291493</v>
          </cell>
          <cell r="U102">
            <v>-27.187690276922467</v>
          </cell>
          <cell r="V102">
            <v>39.096581181249576</v>
          </cell>
          <cell r="W102">
            <v>25.597965234938087</v>
          </cell>
          <cell r="X102">
            <v>26.874981161718779</v>
          </cell>
          <cell r="Y102">
            <v>74.941446027947649</v>
          </cell>
          <cell r="Z102">
            <v>8.7184731927637245</v>
          </cell>
          <cell r="AA102">
            <v>31.474304056721223</v>
          </cell>
          <cell r="AB102">
            <v>71.541411055738934</v>
          </cell>
          <cell r="AC102">
            <v>-18.714560101879499</v>
          </cell>
          <cell r="AD102">
            <v>-14.188311667655228</v>
          </cell>
          <cell r="AE102">
            <v>-11.527355689552905</v>
          </cell>
          <cell r="AF102">
            <v>-20.006417898302388</v>
          </cell>
          <cell r="AG102">
            <v>-26.985774553520642</v>
          </cell>
          <cell r="AH102">
            <v>87.681819039435538</v>
          </cell>
          <cell r="AI102">
            <v>19.276310881292957</v>
          </cell>
          <cell r="AJ102">
            <v>1.6837203070565039</v>
          </cell>
          <cell r="AK102">
            <v>46.807950884502588</v>
          </cell>
          <cell r="AL102">
            <v>-20.091336979727075</v>
          </cell>
          <cell r="AM102">
            <v>-45.799902006447844</v>
          </cell>
          <cell r="AN102">
            <v>-50.514043340822099</v>
          </cell>
          <cell r="AO102">
            <v>-8.932411769743112</v>
          </cell>
          <cell r="AP102">
            <v>-85.793052870953119</v>
          </cell>
          <cell r="AQ102">
            <v>441.43681565666282</v>
          </cell>
          <cell r="AR102">
            <v>5738.4298393931276</v>
          </cell>
          <cell r="AS102">
            <v>-61.949079562990597</v>
          </cell>
          <cell r="AT102">
            <v>-1.4117752967365504E-2</v>
          </cell>
          <cell r="AU102">
            <v>-42.252481391472315</v>
          </cell>
          <cell r="AV102">
            <v>-43.287732770896071</v>
          </cell>
          <cell r="AW102">
            <v>106.42137260997973</v>
          </cell>
          <cell r="AX102">
            <v>150.40845859553605</v>
          </cell>
          <cell r="AY102">
            <v>257.32770081985905</v>
          </cell>
          <cell r="AZ102">
            <v>-37.541348456504927</v>
          </cell>
          <cell r="BA102">
            <v>9.5194595330195568</v>
          </cell>
          <cell r="BB102">
            <v>5.9382566087135729</v>
          </cell>
          <cell r="BC102">
            <v>-45.606606076357458</v>
          </cell>
          <cell r="BD102">
            <v>5.9422273195602457</v>
          </cell>
          <cell r="BE102">
            <v>42.416514511300562</v>
          </cell>
          <cell r="BF102">
            <v>-33.215172128759747</v>
          </cell>
          <cell r="BG102">
            <v>3141.782521711164</v>
          </cell>
          <cell r="BH102">
            <v>-71.376364421773005</v>
          </cell>
          <cell r="BI102">
            <v>-23.696838929793316</v>
          </cell>
          <cell r="BJ102">
            <v>115.71702949564897</v>
          </cell>
          <cell r="BK102">
            <v>80.555787601784886</v>
          </cell>
          <cell r="BL102">
            <v>20.607673524649513</v>
          </cell>
          <cell r="BM102">
            <v>333.95938240266349</v>
          </cell>
          <cell r="BN102">
            <v>259.23255274130577</v>
          </cell>
          <cell r="BO102">
            <v>-6.8169186356406044</v>
          </cell>
          <cell r="BP102">
            <v>-79.283996520536135</v>
          </cell>
          <cell r="BQ102">
            <v>196.087916509065</v>
          </cell>
          <cell r="BR102">
            <v>24.280167822989213</v>
          </cell>
          <cell r="BS102">
            <v>121.88644327776785</v>
          </cell>
          <cell r="BT102">
            <v>-5.1083508014718433</v>
          </cell>
          <cell r="BU102">
            <v>28.687410271073787</v>
          </cell>
          <cell r="BV102">
            <v>-58.430302601658475</v>
          </cell>
          <cell r="BW102">
            <v>35.523237692817503</v>
          </cell>
          <cell r="BX102">
            <v>73.500988759988616</v>
          </cell>
          <cell r="BY102">
            <v>-55.794134329669063</v>
          </cell>
          <cell r="BZ102">
            <v>-7.3645183068050812</v>
          </cell>
          <cell r="CA102">
            <v>131.27827297432609</v>
          </cell>
          <cell r="CB102">
            <v>-4.0312020694372563E-2</v>
          </cell>
          <cell r="CC102">
            <v>129.50190182295191</v>
          </cell>
          <cell r="CD102">
            <v>31.323788851301941</v>
          </cell>
          <cell r="CE102">
            <v>-72.257933086037326</v>
          </cell>
          <cell r="CF102">
            <v>-80.734219322103414</v>
          </cell>
          <cell r="CG102">
            <v>335.64095858205184</v>
          </cell>
          <cell r="CH102">
            <v>-32.458693928905959</v>
          </cell>
          <cell r="CI102">
            <v>8.6444933388337972</v>
          </cell>
          <cell r="CJ102">
            <v>253.32172354015773</v>
          </cell>
          <cell r="CK102">
            <v>21.531172075084442</v>
          </cell>
          <cell r="CL102">
            <v>-40.648284010016354</v>
          </cell>
          <cell r="CM102">
            <v>49.887384064349021</v>
          </cell>
          <cell r="CN102">
            <v>-24.330495969753443</v>
          </cell>
          <cell r="CO102">
            <v>-78.92723568827536</v>
          </cell>
          <cell r="CP102">
            <v>-64.942450708567662</v>
          </cell>
          <cell r="CQ102">
            <v>5172.0940646512045</v>
          </cell>
          <cell r="CR102">
            <v>-60.453160478898866</v>
          </cell>
          <cell r="CS102">
            <v>-57.935519042752055</v>
          </cell>
          <cell r="CT102">
            <v>200.83513339035517</v>
          </cell>
          <cell r="CU102">
            <v>-97.914098559073622</v>
          </cell>
          <cell r="CV102">
            <v>1536.5698680397297</v>
          </cell>
          <cell r="CW102">
            <v>19.106712234443108</v>
          </cell>
          <cell r="CX102">
            <v>-13.983726850751736</v>
          </cell>
          <cell r="CY102">
            <v>-29.257372221881724</v>
          </cell>
          <cell r="CZ102">
            <v>296.13896089478743</v>
          </cell>
          <cell r="DA102">
            <v>21.637137933242514</v>
          </cell>
          <cell r="DB102">
            <v>-78.373155102578764</v>
          </cell>
          <cell r="DC102">
            <v>-49.935718606403178</v>
          </cell>
          <cell r="DD102">
            <v>50.30700692579677</v>
          </cell>
          <cell r="DE102">
            <v>-71.100102193933083</v>
          </cell>
          <cell r="DF102">
            <v>547.42418858266478</v>
          </cell>
          <cell r="DG102">
            <v>-28.318851405943263</v>
          </cell>
          <cell r="DH102">
            <v>-78.842423506858935</v>
          </cell>
          <cell r="DI102">
            <v>87.989169300666362</v>
          </cell>
          <cell r="DJ102">
            <v>-4.4246419062286151</v>
          </cell>
          <cell r="DK102">
            <v>-35.752614713490743</v>
          </cell>
          <cell r="DL102">
            <v>93.074059605223425</v>
          </cell>
          <cell r="DM102">
            <v>-0.47860920874559554</v>
          </cell>
          <cell r="DN102">
            <v>-20.835207781451757</v>
          </cell>
          <cell r="DO102">
            <v>-9.2183387925102238</v>
          </cell>
          <cell r="DP102">
            <v>-44.111087563140472</v>
          </cell>
          <cell r="DQ102">
            <v>171.09048119436545</v>
          </cell>
          <cell r="DR102">
            <v>-81.359408889454443</v>
          </cell>
          <cell r="DS102">
            <v>276.72729446332312</v>
          </cell>
          <cell r="DT102">
            <v>409.24691742563317</v>
          </cell>
          <cell r="DU102">
            <v>-88.256325287453294</v>
          </cell>
          <cell r="DV102">
            <v>49.497458821884663</v>
          </cell>
          <cell r="DW102">
            <v>17.430149289921573</v>
          </cell>
          <cell r="DX102">
            <v>-23.677259908701174</v>
          </cell>
          <cell r="DY102">
            <v>-19.482139636897926</v>
          </cell>
          <cell r="DZ102">
            <v>19.870529078885866</v>
          </cell>
          <cell r="EA102">
            <v>-6.9386257509817426</v>
          </cell>
          <cell r="EB102">
            <v>178.86541831836229</v>
          </cell>
          <cell r="EC102">
            <v>76.10379834088792</v>
          </cell>
          <cell r="ED102">
            <v>16.749866864002371</v>
          </cell>
          <cell r="EE102">
            <v>-45.908498154760082</v>
          </cell>
          <cell r="EF102">
            <v>19.643550191730057</v>
          </cell>
          <cell r="EG102">
            <v>115.4937293914887</v>
          </cell>
          <cell r="EH102">
            <v>-26.290999990469274</v>
          </cell>
          <cell r="EI102">
            <v>-54.259191111304787</v>
          </cell>
          <cell r="EJ102">
            <v>-36.497275229655891</v>
          </cell>
          <cell r="EK102">
            <v>81.897790745085103</v>
          </cell>
          <cell r="EL102">
            <v>235.08422874546551</v>
          </cell>
          <cell r="EM102">
            <v>-64.526497780221945</v>
          </cell>
          <cell r="EN102">
            <v>-64.371426587728777</v>
          </cell>
          <cell r="EO102">
            <v>47.984124293306536</v>
          </cell>
          <cell r="EP102">
            <v>-37.029760327980178</v>
          </cell>
          <cell r="EQ102">
            <v>1417.6693156774922</v>
          </cell>
          <cell r="ER102">
            <v>-78.408430616603638</v>
          </cell>
          <cell r="ES102">
            <v>51.97149515079002</v>
          </cell>
          <cell r="ET102">
            <v>-53.28288317929222</v>
          </cell>
          <cell r="EU102">
            <v>137.78653111494705</v>
          </cell>
          <cell r="EV102">
            <v>73.4242420706465</v>
          </cell>
          <cell r="EW102">
            <v>75.345268239606497</v>
          </cell>
          <cell r="EX102">
            <v>-58.567895138349321</v>
          </cell>
          <cell r="EY102">
            <v>473.28014283410789</v>
          </cell>
          <cell r="EZ102">
            <v>-16.733688992503573</v>
          </cell>
          <cell r="FA102">
            <v>-39.796693942643365</v>
          </cell>
          <cell r="FB102">
            <v>865.93739996397596</v>
          </cell>
          <cell r="FC102">
            <v>10.464291210626612</v>
          </cell>
          <cell r="FD102">
            <v>-3.2145701189624134</v>
          </cell>
          <cell r="FE102">
            <v>-77.946347447463211</v>
          </cell>
          <cell r="FF102">
            <v>-85.236224712626495</v>
          </cell>
          <cell r="FG102">
            <v>179.42553782612254</v>
          </cell>
          <cell r="FH102">
            <v>-34.311360633079545</v>
          </cell>
          <cell r="FI102">
            <v>54.072306369102705</v>
          </cell>
          <cell r="FJ102">
            <v>39.898142080525389</v>
          </cell>
          <cell r="FK102">
            <v>-75.024243169582334</v>
          </cell>
          <cell r="FL102">
            <v>109.64078563130343</v>
          </cell>
          <cell r="FM102">
            <v>-68.814918110688424</v>
          </cell>
          <cell r="FN102">
            <v>-96.922689542330588</v>
          </cell>
          <cell r="FO102">
            <v>-91.093533356864384</v>
          </cell>
          <cell r="FP102">
            <v>467.93567029945234</v>
          </cell>
          <cell r="FQ102">
            <v>-41.951159219900383</v>
          </cell>
          <cell r="FR102">
            <v>337.17417672884233</v>
          </cell>
          <cell r="FS102">
            <v>125.58580456145657</v>
          </cell>
          <cell r="FT102">
            <v>237.52677903685685</v>
          </cell>
          <cell r="FU102">
            <v>-69.485076409624398</v>
          </cell>
          <cell r="FV102">
            <v>104.35277841165882</v>
          </cell>
          <cell r="FW102">
            <v>90.912909181334243</v>
          </cell>
          <cell r="FX102">
            <v>-21.411814868063487</v>
          </cell>
          <cell r="FY102">
            <v>-80.808569850085988</v>
          </cell>
          <cell r="FZ102">
            <v>-36.509577742520641</v>
          </cell>
          <cell r="GA102">
            <v>504.9694900561451</v>
          </cell>
          <cell r="GB102">
            <v>74.438584945498576</v>
          </cell>
          <cell r="GC102">
            <v>458.07473559591983</v>
          </cell>
          <cell r="GD102">
            <v>110.33231001624765</v>
          </cell>
          <cell r="GE102">
            <v>-36.351821135581183</v>
          </cell>
          <cell r="GF102">
            <v>-16.440144619140128</v>
          </cell>
          <cell r="GG102">
            <v>-61.068975035059886</v>
          </cell>
          <cell r="GH102">
            <v>77.016953812425072</v>
          </cell>
          <cell r="GI102">
            <v>-12.641338114368367</v>
          </cell>
          <cell r="GJ102">
            <v>38.115493301722807</v>
          </cell>
          <cell r="GK102">
            <v>5629.7317304701519</v>
          </cell>
          <cell r="GL102">
            <v>295.85670598134254</v>
          </cell>
          <cell r="GM102">
            <v>-50.285377945700468</v>
          </cell>
          <cell r="GN102">
            <v>32.826577513289664</v>
          </cell>
          <cell r="GO102">
            <v>-33.895640356310381</v>
          </cell>
          <cell r="GP102">
            <v>19.333556435037053</v>
          </cell>
          <cell r="GQ102">
            <v>-64.516195614351687</v>
          </cell>
          <cell r="GR102">
            <v>-58.280431869812311</v>
          </cell>
          <cell r="GS102">
            <v>259.16107514448288</v>
          </cell>
          <cell r="GT102">
            <v>16.205091094686153</v>
          </cell>
          <cell r="GU102">
            <v>5.9794537031416297</v>
          </cell>
          <cell r="GV102">
            <v>163.39218996181921</v>
          </cell>
          <cell r="GW102">
            <v>-58.810217717238181</v>
          </cell>
          <cell r="GX102">
            <v>260.91770969654897</v>
          </cell>
          <cell r="GY102">
            <v>-59.041023041473572</v>
          </cell>
          <cell r="GZ102">
            <v>26.818085207512539</v>
          </cell>
          <cell r="HA102">
            <v>9.0076311750786289</v>
          </cell>
          <cell r="HB102">
            <v>3.8272066950014505E-2</v>
          </cell>
          <cell r="HC102">
            <v>857.46206117442887</v>
          </cell>
          <cell r="HD102">
            <v>36.061721215451456</v>
          </cell>
          <cell r="HE102">
            <v>-62.844400847355033</v>
          </cell>
          <cell r="HF102">
            <v>28.203222890695315</v>
          </cell>
          <cell r="HG102">
            <v>-47.802469810311912</v>
          </cell>
          <cell r="HH102">
            <v>-77.89649755815077</v>
          </cell>
          <cell r="HI102">
            <v>529.07932452912507</v>
          </cell>
          <cell r="HJ102">
            <v>-76.818883908225473</v>
          </cell>
          <cell r="HK102">
            <v>125.98910971693954</v>
          </cell>
          <cell r="HL102">
            <v>187.35454093952342</v>
          </cell>
          <cell r="HM102">
            <v>-58.15490894072024</v>
          </cell>
          <cell r="HN102">
            <v>-97.971778249562334</v>
          </cell>
          <cell r="HO102">
            <v>1215.7083899909842</v>
          </cell>
          <cell r="HP102">
            <v>-1.6756533926861863</v>
          </cell>
          <cell r="HQ102">
            <v>586.98531116860875</v>
          </cell>
          <cell r="HR102">
            <v>-64.196856545553104</v>
          </cell>
          <cell r="HS102">
            <v>255.32075919178737</v>
          </cell>
          <cell r="HT102">
            <v>-80.085707800811036</v>
          </cell>
          <cell r="HU102">
            <v>-39.500387148224384</v>
          </cell>
          <cell r="HV102"/>
          <cell r="HW102"/>
        </row>
        <row r="103">
          <cell r="B103"/>
          <cell r="C103"/>
          <cell r="D103" t="str">
            <v>Educação</v>
          </cell>
          <cell r="E103">
            <v>7.0180400025153062</v>
          </cell>
          <cell r="F103">
            <v>6.7027876797282886</v>
          </cell>
          <cell r="G103">
            <v>6.1603440932363327</v>
          </cell>
          <cell r="H103">
            <v>5.7446181178305835</v>
          </cell>
          <cell r="I103">
            <v>13.657131513028475</v>
          </cell>
          <cell r="J103">
            <v>-14.706509852602181</v>
          </cell>
          <cell r="K103">
            <v>12.970480047375759</v>
          </cell>
          <cell r="L103">
            <v>5.4169100008175661</v>
          </cell>
          <cell r="M103">
            <v>5.2419675715945147</v>
          </cell>
          <cell r="N103">
            <v>5.2376120676464808</v>
          </cell>
          <cell r="O103">
            <v>5.4825601880576329</v>
          </cell>
          <cell r="P103">
            <v>4.5752820713227607</v>
          </cell>
          <cell r="Q103">
            <v>5.1097280709097674</v>
          </cell>
          <cell r="R103">
            <v>5.9684442201669157</v>
          </cell>
          <cell r="S103">
            <v>5.9482353638505856</v>
          </cell>
          <cell r="T103">
            <v>5.8944269549797923</v>
          </cell>
          <cell r="U103">
            <v>14.000653580700998</v>
          </cell>
          <cell r="V103">
            <v>-15.427046269927203</v>
          </cell>
          <cell r="W103">
            <v>12.582933133812915</v>
          </cell>
          <cell r="X103">
            <v>5.9933644266538977</v>
          </cell>
          <cell r="Y103">
            <v>5.2958181896467522</v>
          </cell>
          <cell r="Z103">
            <v>5.4455999636046499</v>
          </cell>
          <cell r="AA103">
            <v>5.6109785653723208</v>
          </cell>
          <cell r="AB103">
            <v>4.4912486848226649</v>
          </cell>
          <cell r="AC103">
            <v>6.096991703180052</v>
          </cell>
          <cell r="AD103">
            <v>6.7162315782788085</v>
          </cell>
          <cell r="AE103">
            <v>6.6507000174653541</v>
          </cell>
          <cell r="AF103">
            <v>6.5752712525980712</v>
          </cell>
          <cell r="AG103">
            <v>13.013671093259191</v>
          </cell>
          <cell r="AH103">
            <v>-1.3712766630362694E-3</v>
          </cell>
          <cell r="AI103">
            <v>0.6287563229673907</v>
          </cell>
          <cell r="AJ103">
            <v>5.8531354237945266</v>
          </cell>
          <cell r="AK103">
            <v>5.6965850919111745</v>
          </cell>
          <cell r="AL103">
            <v>5.8478240575603735</v>
          </cell>
          <cell r="AM103">
            <v>6.1711871717545392</v>
          </cell>
          <cell r="AN103">
            <v>11.541902818770652</v>
          </cell>
          <cell r="AO103">
            <v>7.249588234107847</v>
          </cell>
          <cell r="AP103">
            <v>7.5208795983091647</v>
          </cell>
          <cell r="AQ103">
            <v>7.4670460671424763</v>
          </cell>
          <cell r="AR103">
            <v>7.4274814356487582</v>
          </cell>
          <cell r="AS103">
            <v>12.268512976279993</v>
          </cell>
          <cell r="AT103">
            <v>-5.7385190509543662</v>
          </cell>
          <cell r="AU103">
            <v>12.2563538885573</v>
          </cell>
          <cell r="AV103">
            <v>6.2164971074324882</v>
          </cell>
          <cell r="AW103">
            <v>6.5849619115206508</v>
          </cell>
          <cell r="AX103">
            <v>6.4582487709451613</v>
          </cell>
          <cell r="AY103">
            <v>6.6661102457819226</v>
          </cell>
          <cell r="AZ103">
            <v>6.0585294943767991</v>
          </cell>
          <cell r="BA103">
            <v>8.5466800083571712</v>
          </cell>
          <cell r="BB103">
            <v>8.1599107218921745</v>
          </cell>
          <cell r="BC103">
            <v>8.1935592096740635</v>
          </cell>
          <cell r="BD103">
            <v>8.1897922822882947</v>
          </cell>
          <cell r="BE103">
            <v>9.9974965587633449</v>
          </cell>
          <cell r="BF103">
            <v>9.989850834866516</v>
          </cell>
          <cell r="BG103">
            <v>17.520436541875071</v>
          </cell>
          <cell r="BH103">
            <v>6.5222971609242251</v>
          </cell>
          <cell r="BI103">
            <v>7.4923019750428921</v>
          </cell>
          <cell r="BJ103">
            <v>7.2515450035693476</v>
          </cell>
          <cell r="BK103">
            <v>7.3831133285006985</v>
          </cell>
          <cell r="BL103">
            <v>4.529003422024914</v>
          </cell>
          <cell r="BM103">
            <v>8.2605168066792345</v>
          </cell>
          <cell r="BN103">
            <v>8.5578177228793066</v>
          </cell>
          <cell r="BO103">
            <v>8.6068316721258213</v>
          </cell>
          <cell r="BP103">
            <v>8.6260238917060974</v>
          </cell>
          <cell r="BQ103">
            <v>9.8707475865484184</v>
          </cell>
          <cell r="BR103">
            <v>11.490490427849494</v>
          </cell>
          <cell r="BS103">
            <v>8.6703917542419333</v>
          </cell>
          <cell r="BT103">
            <v>7.2984811439794868</v>
          </cell>
          <cell r="BU103">
            <v>8.0170025274510976</v>
          </cell>
          <cell r="BV103">
            <v>7.7986737893786824</v>
          </cell>
          <cell r="BW103">
            <v>7.9219531867020123</v>
          </cell>
          <cell r="BX103">
            <v>8.7933722091709967</v>
          </cell>
          <cell r="BY103">
            <v>8.4833752463158589</v>
          </cell>
          <cell r="BZ103">
            <v>8.7258986464760113</v>
          </cell>
          <cell r="CA103">
            <v>8.7710146545834533</v>
          </cell>
          <cell r="CB103">
            <v>8.8089924536848656</v>
          </cell>
          <cell r="CC103">
            <v>6.7059454703831705</v>
          </cell>
          <cell r="CD103">
            <v>8.7479564641018044</v>
          </cell>
          <cell r="CE103">
            <v>7.0067327820546126</v>
          </cell>
          <cell r="CF103">
            <v>7.9925993068769685</v>
          </cell>
          <cell r="CG103">
            <v>8.3701744677416485</v>
          </cell>
          <cell r="CH103">
            <v>8.320425975195775</v>
          </cell>
          <cell r="CI103">
            <v>8.5135730750208154</v>
          </cell>
          <cell r="CJ103">
            <v>10.995858066156217</v>
          </cell>
          <cell r="CK103">
            <v>8.9316321017514895</v>
          </cell>
          <cell r="CL103">
            <v>8.8111548992086028</v>
          </cell>
          <cell r="CM103">
            <v>8.8081874314551953</v>
          </cell>
          <cell r="CN103">
            <v>8.9040289215031692</v>
          </cell>
          <cell r="CO103">
            <v>6.6351446546146065</v>
          </cell>
          <cell r="CP103">
            <v>18.083442697174277</v>
          </cell>
          <cell r="CQ103">
            <v>4.8547378409780038</v>
          </cell>
          <cell r="CR103">
            <v>8.8409772185002851</v>
          </cell>
          <cell r="CS103">
            <v>8.5452869584889726</v>
          </cell>
          <cell r="CT103">
            <v>8.5876385734085403</v>
          </cell>
          <cell r="CU103">
            <v>8.7638667963181121</v>
          </cell>
          <cell r="CV103">
            <v>5.298032258747412</v>
          </cell>
          <cell r="CW103">
            <v>8.2293447100018966</v>
          </cell>
          <cell r="CX103">
            <v>8.6320156372609063</v>
          </cell>
          <cell r="CY103">
            <v>8.6502801802036657</v>
          </cell>
          <cell r="CZ103">
            <v>8.8826955810958736</v>
          </cell>
          <cell r="DA103">
            <v>3.6295959225556231</v>
          </cell>
          <cell r="DB103">
            <v>21.082909518354114</v>
          </cell>
          <cell r="DC103">
            <v>7.9119732437168011</v>
          </cell>
          <cell r="DD103">
            <v>8.8465909385017341</v>
          </cell>
          <cell r="DE103">
            <v>8.6037558787452468</v>
          </cell>
          <cell r="DF103">
            <v>8.6377227218928709</v>
          </cell>
          <cell r="DG103">
            <v>8.7704307315697321</v>
          </cell>
          <cell r="DH103">
            <v>12.001836113743323</v>
          </cell>
          <cell r="DI103">
            <v>8.4571910060759876</v>
          </cell>
          <cell r="DJ103">
            <v>8.1629307327553846</v>
          </cell>
          <cell r="DK103">
            <v>8.1502994094459211</v>
          </cell>
          <cell r="DL103">
            <v>8.4111655973592576</v>
          </cell>
          <cell r="DM103">
            <v>1.9518090776088286</v>
          </cell>
          <cell r="DN103">
            <v>23.113915070623861</v>
          </cell>
          <cell r="DO103">
            <v>4.331166538678616</v>
          </cell>
          <cell r="DP103">
            <v>8.1517173744251892</v>
          </cell>
          <cell r="DQ103">
            <v>8.1622872999700604</v>
          </cell>
          <cell r="DR103">
            <v>8.2515827729922506</v>
          </cell>
          <cell r="DS103">
            <v>8.3368485480499004</v>
          </cell>
          <cell r="DT103">
            <v>12.710326834073072</v>
          </cell>
          <cell r="DU103">
            <v>6.4550255946035549</v>
          </cell>
          <cell r="DV103">
            <v>7.3366414964042264</v>
          </cell>
          <cell r="DW103">
            <v>7.2736229641328265</v>
          </cell>
          <cell r="DX103">
            <v>7.4180151693319374</v>
          </cell>
          <cell r="DY103">
            <v>2.6305516249981054</v>
          </cell>
          <cell r="DZ103">
            <v>16.96754645661855</v>
          </cell>
          <cell r="EA103">
            <v>11.193869408058816</v>
          </cell>
          <cell r="EB103">
            <v>7.2098976227182874</v>
          </cell>
          <cell r="EC103">
            <v>7.2903898307758368</v>
          </cell>
          <cell r="ED103">
            <v>7.4293405847020608</v>
          </cell>
          <cell r="EE103">
            <v>7.6346752479049087</v>
          </cell>
          <cell r="EF103">
            <v>4.802101390238704</v>
          </cell>
          <cell r="EG103">
            <v>6.8620008430519306</v>
          </cell>
          <cell r="EH103">
            <v>6.4356709769681828</v>
          </cell>
          <cell r="EI103">
            <v>6.2336881299269749</v>
          </cell>
          <cell r="EJ103">
            <v>6.0464762149107258</v>
          </cell>
          <cell r="EK103">
            <v>3.4372985095150881</v>
          </cell>
          <cell r="EL103">
            <v>4.774238550941476</v>
          </cell>
          <cell r="EM103">
            <v>1.9291773972736905</v>
          </cell>
          <cell r="EN103">
            <v>5.4993762182244268</v>
          </cell>
          <cell r="EO103">
            <v>5.8452057891967684</v>
          </cell>
          <cell r="EP103">
            <v>6.4521303845055797</v>
          </cell>
          <cell r="EQ103">
            <v>7.3017019867445185</v>
          </cell>
          <cell r="ER103">
            <v>6.7757213043611983</v>
          </cell>
          <cell r="ES103">
            <v>5.9988721879636699</v>
          </cell>
          <cell r="ET103">
            <v>5.8591486580739058</v>
          </cell>
          <cell r="EU103">
            <v>4.9224726153444607</v>
          </cell>
          <cell r="EV103">
            <v>4.6365989521851958</v>
          </cell>
          <cell r="EW103">
            <v>4.1803632787608365</v>
          </cell>
          <cell r="EX103">
            <v>1.5592069817457599</v>
          </cell>
          <cell r="EY103">
            <v>3.1832440245344884</v>
          </cell>
          <cell r="EZ103">
            <v>4.7933760223739057</v>
          </cell>
          <cell r="FA103">
            <v>4.4647660780767069</v>
          </cell>
          <cell r="FB103">
            <v>6.3484859544478383</v>
          </cell>
          <cell r="FC103">
            <v>7.0518664019546975</v>
          </cell>
          <cell r="FD103">
            <v>5.706590456940333</v>
          </cell>
          <cell r="FE103">
            <v>6.9703627826143872</v>
          </cell>
          <cell r="FF103">
            <v>5.8733267438398684</v>
          </cell>
          <cell r="FG103">
            <v>4.6217963855807511</v>
          </cell>
          <cell r="FH103">
            <v>4.6148080835659187</v>
          </cell>
          <cell r="FI103">
            <v>4.6002077655054308</v>
          </cell>
          <cell r="FJ103">
            <v>0.67628345813095336</v>
          </cell>
          <cell r="FK103">
            <v>6.7158478785028137</v>
          </cell>
          <cell r="FL103">
            <v>4.1870670456328014</v>
          </cell>
          <cell r="FM103">
            <v>3.5903364143401433</v>
          </cell>
          <cell r="FN103">
            <v>5.3612296388876928</v>
          </cell>
          <cell r="FO103">
            <v>7.1428878102150151</v>
          </cell>
          <cell r="FP103">
            <v>-35.054337080991843</v>
          </cell>
          <cell r="FQ103">
            <v>6.1561085722928937</v>
          </cell>
          <cell r="FR103">
            <v>5.412966690276491</v>
          </cell>
          <cell r="FS103">
            <v>4.0772794087258433</v>
          </cell>
          <cell r="FT103">
            <v>11.361343924544911</v>
          </cell>
          <cell r="FU103">
            <v>4.2088276659513042</v>
          </cell>
          <cell r="FV103">
            <v>-15.959497288631681</v>
          </cell>
          <cell r="FW103">
            <v>-6.5146975792127222</v>
          </cell>
          <cell r="FX103">
            <v>5.0055695959850794</v>
          </cell>
          <cell r="FY103">
            <v>4.7025360775478049</v>
          </cell>
          <cell r="FZ103">
            <v>5.5017381945521322</v>
          </cell>
          <cell r="GA103">
            <v>7.3832786190298947</v>
          </cell>
          <cell r="GB103">
            <v>6.1549619176608701</v>
          </cell>
          <cell r="GC103">
            <v>7.1606776065942626</v>
          </cell>
          <cell r="GD103">
            <v>6.7202665655178464</v>
          </cell>
          <cell r="GE103">
            <v>4.9275882321533544</v>
          </cell>
          <cell r="GF103">
            <v>5.193261468867135</v>
          </cell>
          <cell r="GG103">
            <v>5.8604300121558168</v>
          </cell>
          <cell r="GH103">
            <v>21.556401310405164</v>
          </cell>
          <cell r="GI103">
            <v>1.1407019015775859</v>
          </cell>
          <cell r="GJ103">
            <v>6.3431479114540963</v>
          </cell>
          <cell r="GK103">
            <v>5.5126833060907643</v>
          </cell>
          <cell r="GL103">
            <v>6.4036785167304089</v>
          </cell>
          <cell r="GM103">
            <v>7.2636088240270595</v>
          </cell>
          <cell r="GN103">
            <v>8.8532245625953863</v>
          </cell>
          <cell r="GO103">
            <v>8.5077033606385015</v>
          </cell>
          <cell r="GP103">
            <v>8.0125503923771788</v>
          </cell>
          <cell r="GQ103">
            <v>6.2304543834655703</v>
          </cell>
          <cell r="GR103">
            <v>6.2821377962644505</v>
          </cell>
          <cell r="GS103">
            <v>4.6536611635804803</v>
          </cell>
          <cell r="GT103">
            <v>28.32474075632831</v>
          </cell>
          <cell r="GU103">
            <v>1.8734926504408804</v>
          </cell>
          <cell r="GV103">
            <v>7.0136097603959087</v>
          </cell>
          <cell r="GW103">
            <v>6.036037905829275</v>
          </cell>
          <cell r="GX103">
            <v>6.8947138554083836</v>
          </cell>
          <cell r="GY103">
            <v>7.0267000636701624</v>
          </cell>
          <cell r="GZ103">
            <v>8.4090604639073092</v>
          </cell>
          <cell r="HA103">
            <v>7.3437678556657033</v>
          </cell>
          <cell r="HB103">
            <v>6.9851161512613231</v>
          </cell>
          <cell r="HC103">
            <v>7.3292270519816185</v>
          </cell>
          <cell r="HD103">
            <v>7.3153822202512373</v>
          </cell>
          <cell r="HE103">
            <v>4.397477624843944</v>
          </cell>
          <cell r="HF103">
            <v>7.8147639067024812</v>
          </cell>
          <cell r="HG103">
            <v>3.6201669365224234</v>
          </cell>
          <cell r="HH103">
            <v>6.5605167028885489</v>
          </cell>
          <cell r="HI103">
            <v>6.9988348058612786</v>
          </cell>
          <cell r="HJ103">
            <v>7.7027955936050034</v>
          </cell>
          <cell r="HK103">
            <v>7.346397797616234</v>
          </cell>
          <cell r="HL103">
            <v>7.6264957405752085</v>
          </cell>
          <cell r="HM103">
            <v>7.3305337100949117</v>
          </cell>
          <cell r="HN103">
            <v>7.0625368028979949</v>
          </cell>
          <cell r="HO103">
            <v>7.3576159261773029</v>
          </cell>
          <cell r="HP103">
            <v>6.8685326608316046</v>
          </cell>
          <cell r="HQ103">
            <v>5.0374523598296008</v>
          </cell>
          <cell r="HR103">
            <v>3.2658058961958005</v>
          </cell>
          <cell r="HS103">
            <v>3.8505870572195278</v>
          </cell>
          <cell r="HT103">
            <v>5.8033618092551791</v>
          </cell>
          <cell r="HU103">
            <v>6.2123213251170171</v>
          </cell>
          <cell r="HV103"/>
          <cell r="HW103"/>
        </row>
        <row r="104">
          <cell r="B104"/>
          <cell r="C104"/>
          <cell r="D104" t="str">
            <v>Comunicação</v>
          </cell>
          <cell r="E104">
            <v>5.2375627711379309</v>
          </cell>
          <cell r="F104">
            <v>1.3116146472421235</v>
          </cell>
          <cell r="G104">
            <v>-0.75722075576740622</v>
          </cell>
          <cell r="H104">
            <v>1.3842636618496726</v>
          </cell>
          <cell r="I104">
            <v>4.4802900759776492</v>
          </cell>
          <cell r="J104">
            <v>2.2348038855485726</v>
          </cell>
          <cell r="K104">
            <v>1.3167544359750138</v>
          </cell>
          <cell r="L104">
            <v>9.938541774319873</v>
          </cell>
          <cell r="M104">
            <v>4.8448677852925641</v>
          </cell>
          <cell r="N104">
            <v>2.4585885928201776</v>
          </cell>
          <cell r="O104">
            <v>5.037893347524232</v>
          </cell>
          <cell r="P104">
            <v>5.0737368920609924</v>
          </cell>
          <cell r="Q104">
            <v>3.4377121067509648</v>
          </cell>
          <cell r="R104">
            <v>-3.2331216458622976</v>
          </cell>
          <cell r="S104">
            <v>-2.1275540020337758</v>
          </cell>
          <cell r="T104">
            <v>-9.7189203820988723E-3</v>
          </cell>
          <cell r="U104">
            <v>-0.22075024669476306</v>
          </cell>
          <cell r="V104">
            <v>-0.18825784948529645</v>
          </cell>
          <cell r="W104">
            <v>-0.7827528461658062</v>
          </cell>
          <cell r="X104">
            <v>-1.9812677750586971</v>
          </cell>
          <cell r="Y104">
            <v>-0.34135558843048841</v>
          </cell>
          <cell r="Z104">
            <v>10.205372487990047</v>
          </cell>
          <cell r="AA104">
            <v>3.46069775815414</v>
          </cell>
          <cell r="AB104">
            <v>-21.816863859668373</v>
          </cell>
          <cell r="AC104">
            <v>-7.8577304757379807</v>
          </cell>
          <cell r="AD104">
            <v>-3.6821995917690202</v>
          </cell>
          <cell r="AE104">
            <v>-3.1249791379812706</v>
          </cell>
          <cell r="AF104">
            <v>0.22136756000283242</v>
          </cell>
          <cell r="AG104">
            <v>-0.48340283603222645</v>
          </cell>
          <cell r="AH104">
            <v>1.9502275052355458</v>
          </cell>
          <cell r="AI104">
            <v>-0.76188874107373294</v>
          </cell>
          <cell r="AJ104">
            <v>0.6767767352621803</v>
          </cell>
          <cell r="AK104">
            <v>-0.74727587082583113</v>
          </cell>
          <cell r="AL104">
            <v>2.3720719647755999</v>
          </cell>
          <cell r="AM104">
            <v>3.6064777941032844</v>
          </cell>
          <cell r="AN104">
            <v>3.5215683227241925</v>
          </cell>
          <cell r="AO104">
            <v>3.5475926732560339</v>
          </cell>
          <cell r="AP104">
            <v>20.974330461582184</v>
          </cell>
          <cell r="AQ104">
            <v>-4.2935616231888503</v>
          </cell>
          <cell r="AR104">
            <v>0.63298652518975018</v>
          </cell>
          <cell r="AS104">
            <v>-0.89063352722490663</v>
          </cell>
          <cell r="AT104">
            <v>-0.11009197725641684</v>
          </cell>
          <cell r="AU104">
            <v>1.6428299818190624</v>
          </cell>
          <cell r="AV104">
            <v>-0.28160249907895718</v>
          </cell>
          <cell r="AW104">
            <v>-0.70867744698870183</v>
          </cell>
          <cell r="AX104">
            <v>2.6831269951046721</v>
          </cell>
          <cell r="AY104">
            <v>1.5135437584675913</v>
          </cell>
          <cell r="AZ104">
            <v>4.0123642850841321</v>
          </cell>
          <cell r="BA104">
            <v>3.978934236270959</v>
          </cell>
          <cell r="BB104">
            <v>3.5500332551155367</v>
          </cell>
          <cell r="BC104">
            <v>0.82437946925178096</v>
          </cell>
          <cell r="BD104">
            <v>2.606821195632719</v>
          </cell>
          <cell r="BE104">
            <v>2.3864540348317718</v>
          </cell>
          <cell r="BF104">
            <v>22.492364873626187</v>
          </cell>
          <cell r="BG104">
            <v>6.1824323278320037</v>
          </cell>
          <cell r="BH104">
            <v>0.55479601330969786</v>
          </cell>
          <cell r="BI104">
            <v>8.9956439792454859</v>
          </cell>
          <cell r="BJ104">
            <v>2.6522354034736395</v>
          </cell>
          <cell r="BK104">
            <v>2.7931241935505966</v>
          </cell>
          <cell r="BL104">
            <v>4.4164694136996587</v>
          </cell>
          <cell r="BM104">
            <v>4.4509992240846259</v>
          </cell>
          <cell r="BN104">
            <v>4.1447763835842295</v>
          </cell>
          <cell r="BO104">
            <v>13.297380770675375</v>
          </cell>
          <cell r="BP104">
            <v>1.0763613124600084</v>
          </cell>
          <cell r="BQ104">
            <v>0.30932052502761564</v>
          </cell>
          <cell r="BR104">
            <v>0.49105200226118484</v>
          </cell>
          <cell r="BS104">
            <v>-0.86326983654494427</v>
          </cell>
          <cell r="BT104">
            <v>12.020931135773822</v>
          </cell>
          <cell r="BU104">
            <v>6.0326831996928831</v>
          </cell>
          <cell r="BV104">
            <v>2.4131075008581035</v>
          </cell>
          <cell r="BW104">
            <v>1.7200362595060739</v>
          </cell>
          <cell r="BX104">
            <v>2.9559205218753704</v>
          </cell>
          <cell r="BY104">
            <v>4.6509871116687549</v>
          </cell>
          <cell r="BZ104">
            <v>5.5252656740876631</v>
          </cell>
          <cell r="CA104">
            <v>2.9373689101316387</v>
          </cell>
          <cell r="CB104">
            <v>2.9213328648032046</v>
          </cell>
          <cell r="CC104">
            <v>0.41426563714198039</v>
          </cell>
          <cell r="CD104">
            <v>0.65092435022438622</v>
          </cell>
          <cell r="CE104">
            <v>7.1505269815872907E-2</v>
          </cell>
          <cell r="CF104">
            <v>0.59446122171884497</v>
          </cell>
          <cell r="CG104">
            <v>-0.1229510904821467</v>
          </cell>
          <cell r="CH104">
            <v>2.9017748935245464</v>
          </cell>
          <cell r="CI104">
            <v>7.0137073848169251</v>
          </cell>
          <cell r="CJ104">
            <v>1.8367738529455835</v>
          </cell>
          <cell r="CK104">
            <v>3.4407013812871838</v>
          </cell>
          <cell r="CL104">
            <v>0.2944302614208425</v>
          </cell>
          <cell r="CM104">
            <v>5.6372364130712498</v>
          </cell>
          <cell r="CN104">
            <v>1.459295725792316</v>
          </cell>
          <cell r="CO104">
            <v>0.18458587293199002</v>
          </cell>
          <cell r="CP104">
            <v>3.0288329376643901</v>
          </cell>
          <cell r="CQ104">
            <v>3.1891858774173159</v>
          </cell>
          <cell r="CR104">
            <v>4.8204448640518649E-3</v>
          </cell>
          <cell r="CS104">
            <v>0.18762911422400919</v>
          </cell>
          <cell r="CT104">
            <v>0.51300735877734382</v>
          </cell>
          <cell r="CU104">
            <v>1.9555574955921031</v>
          </cell>
          <cell r="CV104">
            <v>5.5087871118102925</v>
          </cell>
          <cell r="CW104">
            <v>-0.19954661870559676</v>
          </cell>
          <cell r="CX104">
            <v>-0.54745554394560259</v>
          </cell>
          <cell r="CY104">
            <v>-4.0324989961529809</v>
          </cell>
          <cell r="CZ104">
            <v>1.9116541050612028</v>
          </cell>
          <cell r="DA104">
            <v>4.6408641169453517</v>
          </cell>
          <cell r="DB104">
            <v>4.3613957686865206</v>
          </cell>
          <cell r="DC104">
            <v>2.9280185837526886</v>
          </cell>
          <cell r="DD104">
            <v>0.26055726411379965</v>
          </cell>
          <cell r="DE104">
            <v>1.5327244848244845</v>
          </cell>
          <cell r="DF104">
            <v>4.4565335336129692</v>
          </cell>
          <cell r="DG104">
            <v>5.0397451206155068</v>
          </cell>
          <cell r="DH104">
            <v>2.4429482966307177</v>
          </cell>
          <cell r="DI104">
            <v>3.7054097077986938</v>
          </cell>
          <cell r="DJ104">
            <v>5.0077272796866765</v>
          </cell>
          <cell r="DK104">
            <v>15.262784764989433</v>
          </cell>
          <cell r="DL104">
            <v>4.004266668207606</v>
          </cell>
          <cell r="DM104">
            <v>-1.3977796241170211</v>
          </cell>
          <cell r="DN104">
            <v>1.233159853267324</v>
          </cell>
          <cell r="DO104">
            <v>-21.331757779563432</v>
          </cell>
          <cell r="DP104">
            <v>45.867005115220337</v>
          </cell>
          <cell r="DQ104">
            <v>-2.9482396183311721E-2</v>
          </cell>
          <cell r="DR104">
            <v>-0.8876724327287917</v>
          </cell>
          <cell r="DS104">
            <v>0.76396857882119207</v>
          </cell>
          <cell r="DT104">
            <v>1.2961331871314599</v>
          </cell>
          <cell r="DU104">
            <v>3.6936709819030256</v>
          </cell>
          <cell r="DV104">
            <v>1.3519876194067137E-2</v>
          </cell>
          <cell r="DW104">
            <v>2.1990499151325622</v>
          </cell>
          <cell r="DX104">
            <v>4.315786830734524</v>
          </cell>
          <cell r="DY104">
            <v>16.453238084120443</v>
          </cell>
          <cell r="DZ104">
            <v>8.0963020269422969</v>
          </cell>
          <cell r="EA104">
            <v>3.7891283926802828</v>
          </cell>
          <cell r="EB104">
            <v>18.88317944717501</v>
          </cell>
          <cell r="EC104">
            <v>5.4433143590058961</v>
          </cell>
          <cell r="ED104">
            <v>1.3295099482895978</v>
          </cell>
          <cell r="EE104">
            <v>0.94853472535301364</v>
          </cell>
          <cell r="EF104">
            <v>-14.495998106629656</v>
          </cell>
          <cell r="EG104">
            <v>17.938842332906077</v>
          </cell>
          <cell r="EH104">
            <v>13.710671218647803</v>
          </cell>
          <cell r="EI104">
            <v>-3.4307756511133078</v>
          </cell>
          <cell r="EJ104">
            <v>1.3824255564121444</v>
          </cell>
          <cell r="EK104">
            <v>1.1674949490408437</v>
          </cell>
          <cell r="EL104">
            <v>3.8669214593453916</v>
          </cell>
          <cell r="EM104">
            <v>3.2656639012124629</v>
          </cell>
          <cell r="EN104">
            <v>-1.7574076961033285</v>
          </cell>
          <cell r="EO104">
            <v>1.8595541572542089</v>
          </cell>
          <cell r="EP104">
            <v>-1.7043925218149809</v>
          </cell>
          <cell r="EQ104">
            <v>0.74717829465905083</v>
          </cell>
          <cell r="ER104">
            <v>-0.30499037255181349</v>
          </cell>
          <cell r="ES104">
            <v>3.3587597366100397</v>
          </cell>
          <cell r="ET104">
            <v>0.98562572414355998</v>
          </cell>
          <cell r="EU104">
            <v>-1.6389964519757427</v>
          </cell>
          <cell r="EV104">
            <v>0.96091509673590281</v>
          </cell>
          <cell r="EW104">
            <v>-2.1502435501762136</v>
          </cell>
          <cell r="EX104">
            <v>-0.37756603841772574</v>
          </cell>
          <cell r="EY104">
            <v>2.2067382977687231</v>
          </cell>
          <cell r="EZ104">
            <v>-0.88515743476791897</v>
          </cell>
          <cell r="FA104">
            <v>-1.3591435080689962</v>
          </cell>
          <cell r="FB104">
            <v>-1.8952674311800735</v>
          </cell>
          <cell r="FC104">
            <v>17.22766450867519</v>
          </cell>
          <cell r="FD104">
            <v>2.9827638302353847</v>
          </cell>
          <cell r="FE104">
            <v>3.9397141402557594</v>
          </cell>
          <cell r="FF104">
            <v>1.912027597145908</v>
          </cell>
          <cell r="FG104">
            <v>0.26052282252405234</v>
          </cell>
          <cell r="FH104">
            <v>0.44143738526358334</v>
          </cell>
          <cell r="FI104">
            <v>-3.4321147800188072</v>
          </cell>
          <cell r="FJ104">
            <v>-0.67821613407819825</v>
          </cell>
          <cell r="FK104">
            <v>1.2568843045637834</v>
          </cell>
          <cell r="FL104">
            <v>-0.24338495238426106</v>
          </cell>
          <cell r="FM104">
            <v>-1.9809780222863793</v>
          </cell>
          <cell r="FN104">
            <v>5.0700353547428563</v>
          </cell>
          <cell r="FO104">
            <v>6.505271123993424</v>
          </cell>
          <cell r="FP104">
            <v>11.614496615452083</v>
          </cell>
          <cell r="FQ104">
            <v>4.7626280015055329</v>
          </cell>
          <cell r="FR104">
            <v>0.64726773899370471</v>
          </cell>
          <cell r="FS104">
            <v>3.7008452761746469</v>
          </cell>
          <cell r="FT104">
            <v>4.6271082233902234</v>
          </cell>
          <cell r="FU104">
            <v>-5.1533072369605861</v>
          </cell>
          <cell r="FV104">
            <v>-1.7112004222684618</v>
          </cell>
          <cell r="FW104">
            <v>0.73225793043430087</v>
          </cell>
          <cell r="FX104">
            <v>-0.14116466965180052</v>
          </cell>
          <cell r="FY104">
            <v>-1.5144244236938817</v>
          </cell>
          <cell r="FZ104">
            <v>-1.2808497398197431</v>
          </cell>
          <cell r="GA104">
            <v>2.6222289962959451</v>
          </cell>
          <cell r="GB104">
            <v>0.24043549109337903</v>
          </cell>
          <cell r="GC104">
            <v>5.6650368088212844</v>
          </cell>
          <cell r="GD104">
            <v>4.2604927986620567</v>
          </cell>
          <cell r="GE104">
            <v>2.0902847655597867</v>
          </cell>
          <cell r="GF104">
            <v>0.61682970028513751</v>
          </cell>
          <cell r="GG104">
            <v>11.275685151916875</v>
          </cell>
          <cell r="GH104">
            <v>-2.7034595486718302</v>
          </cell>
          <cell r="GI104">
            <v>5.9270379254130034E-2</v>
          </cell>
          <cell r="GJ104">
            <v>-1.1359282206586556</v>
          </cell>
          <cell r="GK104">
            <v>9.9097064077438262</v>
          </cell>
          <cell r="GL104">
            <v>2.2694965096410726</v>
          </cell>
          <cell r="GM104">
            <v>2.875228153198691</v>
          </cell>
          <cell r="GN104">
            <v>-11.315487381998139</v>
          </cell>
          <cell r="GO104">
            <v>-22.699557828510336</v>
          </cell>
          <cell r="GP104">
            <v>-8.4055548157889319</v>
          </cell>
          <cell r="GQ104">
            <v>6.2280142078019907</v>
          </cell>
          <cell r="GR104">
            <v>5.9424517839321993</v>
          </cell>
          <cell r="GS104">
            <v>27.316466626074302</v>
          </cell>
          <cell r="GT104">
            <v>14.250417379594893</v>
          </cell>
          <cell r="GU104">
            <v>9.1004201028704585</v>
          </cell>
          <cell r="GV104">
            <v>-1.7876502503871734</v>
          </cell>
          <cell r="GW104">
            <v>1.3017942691707418</v>
          </cell>
          <cell r="GX104">
            <v>0.92980953816979195</v>
          </cell>
          <cell r="GY104">
            <v>3.3591619938150785</v>
          </cell>
          <cell r="GZ104">
            <v>1.0088333468449804</v>
          </cell>
          <cell r="HA104">
            <v>6.3410869711029818</v>
          </cell>
          <cell r="HB104">
            <v>1.9964727529159632</v>
          </cell>
          <cell r="HC104">
            <v>3.7807695133564039</v>
          </cell>
          <cell r="HD104">
            <v>1.4573898301903938</v>
          </cell>
          <cell r="HE104">
            <v>-5.7846958416733969</v>
          </cell>
          <cell r="HF104">
            <v>20.852328480267303</v>
          </cell>
          <cell r="HG104">
            <v>1.5390859067018852</v>
          </cell>
          <cell r="HH104">
            <v>4.9883112237510971</v>
          </cell>
          <cell r="HI104">
            <v>1.2600629232800031</v>
          </cell>
          <cell r="HJ104">
            <v>1.9152156393078315</v>
          </cell>
          <cell r="HK104">
            <v>5.7346665665224208</v>
          </cell>
          <cell r="HL104">
            <v>3.0371085975165784</v>
          </cell>
          <cell r="HM104">
            <v>5.9786703452387968</v>
          </cell>
          <cell r="HN104">
            <v>8.8871706642992763</v>
          </cell>
          <cell r="HO104">
            <v>1.9415503119315076</v>
          </cell>
          <cell r="HP104">
            <v>1.8075615274092343</v>
          </cell>
          <cell r="HQ104">
            <v>-6.4414681639519529</v>
          </cell>
          <cell r="HR104">
            <v>-2.9610588620326439</v>
          </cell>
          <cell r="HS104">
            <v>5.4343368600177371</v>
          </cell>
          <cell r="HT104">
            <v>4.0151624319203023</v>
          </cell>
          <cell r="HU104">
            <v>2.0236666671474097</v>
          </cell>
          <cell r="HV104"/>
          <cell r="HW104"/>
        </row>
        <row r="105">
          <cell r="B105"/>
          <cell r="C105"/>
          <cell r="D105" t="str">
            <v>Demais serviços não-subjacente</v>
          </cell>
          <cell r="E105">
            <v>17.372088439781635</v>
          </cell>
          <cell r="F105">
            <v>14.328183282886783</v>
          </cell>
          <cell r="G105">
            <v>4.9086379310376174</v>
          </cell>
          <cell r="H105">
            <v>3.9614362588814345</v>
          </cell>
          <cell r="I105">
            <v>7.9698363430351833</v>
          </cell>
          <cell r="J105">
            <v>8.5016866074291357</v>
          </cell>
          <cell r="K105">
            <v>9.561736207695759</v>
          </cell>
          <cell r="L105">
            <v>8.217092129312519</v>
          </cell>
          <cell r="M105">
            <v>6.8686524580654549</v>
          </cell>
          <cell r="N105">
            <v>11.85652096108744</v>
          </cell>
          <cell r="O105">
            <v>12.538494367829657</v>
          </cell>
          <cell r="P105">
            <v>13.542938604583128</v>
          </cell>
          <cell r="Q105">
            <v>4.2629819719959698</v>
          </cell>
          <cell r="R105">
            <v>7.817343491930842</v>
          </cell>
          <cell r="S105">
            <v>7.5937859820335234</v>
          </cell>
          <cell r="T105">
            <v>12.046358913718962</v>
          </cell>
          <cell r="U105">
            <v>7.7942558734734035</v>
          </cell>
          <cell r="V105">
            <v>15.854434101692007</v>
          </cell>
          <cell r="W105">
            <v>0.82525045659495788</v>
          </cell>
          <cell r="X105">
            <v>6.1083410701063343</v>
          </cell>
          <cell r="Y105">
            <v>8.6313305892674634</v>
          </cell>
          <cell r="Z105">
            <v>12.093338539011711</v>
          </cell>
          <cell r="AA105">
            <v>12.942491701027194</v>
          </cell>
          <cell r="AB105">
            <v>13.421646364656411</v>
          </cell>
          <cell r="AC105">
            <v>10.501034464434113</v>
          </cell>
          <cell r="AD105">
            <v>16.317822630382395</v>
          </cell>
          <cell r="AE105">
            <v>12.973449384465454</v>
          </cell>
          <cell r="AF105">
            <v>12.220459468684226</v>
          </cell>
          <cell r="AG105">
            <v>9.6650774592833528</v>
          </cell>
          <cell r="AH105">
            <v>7.8642350003606225</v>
          </cell>
          <cell r="AI105">
            <v>3.5500911804316786</v>
          </cell>
          <cell r="AJ105">
            <v>18.078066048398327</v>
          </cell>
          <cell r="AK105">
            <v>12.640604141782944</v>
          </cell>
          <cell r="AL105">
            <v>9.5891483119619636</v>
          </cell>
          <cell r="AM105">
            <v>2.8190773004794778</v>
          </cell>
          <cell r="AN105">
            <v>8.1262547365467412</v>
          </cell>
          <cell r="AO105">
            <v>11.723888716859904</v>
          </cell>
          <cell r="AP105">
            <v>4.9923853662822779</v>
          </cell>
          <cell r="AQ105">
            <v>2.9102074605280848</v>
          </cell>
          <cell r="AR105">
            <v>5.5741559531735589</v>
          </cell>
          <cell r="AS105">
            <v>11.914529150929226</v>
          </cell>
          <cell r="AT105">
            <v>10.21104116534832</v>
          </cell>
          <cell r="AU105">
            <v>15.936399902737634</v>
          </cell>
          <cell r="AV105">
            <v>14.56841625321232</v>
          </cell>
          <cell r="AW105">
            <v>10.520881993041002</v>
          </cell>
          <cell r="AX105">
            <v>10.164100380242374</v>
          </cell>
          <cell r="AY105">
            <v>8.7575504499043859</v>
          </cell>
          <cell r="AZ105">
            <v>6.3017363789102063</v>
          </cell>
          <cell r="BA105">
            <v>9.5703201497793486</v>
          </cell>
          <cell r="BB105">
            <v>14.946319082342612</v>
          </cell>
          <cell r="BC105">
            <v>14.885486648771675</v>
          </cell>
          <cell r="BD105">
            <v>11.455517296510493</v>
          </cell>
          <cell r="BE105">
            <v>10.500637850431232</v>
          </cell>
          <cell r="BF105">
            <v>10.813564761061144</v>
          </cell>
          <cell r="BG105">
            <v>14.961670886785285</v>
          </cell>
          <cell r="BH105">
            <v>4.5903562967841083</v>
          </cell>
          <cell r="BI105">
            <v>10.382758221568395</v>
          </cell>
          <cell r="BJ105">
            <v>7.9844472595269878</v>
          </cell>
          <cell r="BK105">
            <v>12.953272401504748</v>
          </cell>
          <cell r="BL105">
            <v>15.25762043495223</v>
          </cell>
          <cell r="BM105">
            <v>10.921660386946357</v>
          </cell>
          <cell r="BN105">
            <v>6.7441065405951406</v>
          </cell>
          <cell r="BO105">
            <v>17.998766868684442</v>
          </cell>
          <cell r="BP105">
            <v>11.674107619537267</v>
          </cell>
          <cell r="BQ105">
            <v>10.377379365639854</v>
          </cell>
          <cell r="BR105">
            <v>15.042825922576512</v>
          </cell>
          <cell r="BS105">
            <v>8.5361744683810343</v>
          </cell>
          <cell r="BT105">
            <v>20.574818721964405</v>
          </cell>
          <cell r="BU105">
            <v>4.9004411658166021</v>
          </cell>
          <cell r="BV105">
            <v>14.058766224865465</v>
          </cell>
          <cell r="BW105">
            <v>12.875165096718135</v>
          </cell>
          <cell r="BX105">
            <v>10.023771428445968</v>
          </cell>
          <cell r="BY105">
            <v>14.885800994788383</v>
          </cell>
          <cell r="BZ105">
            <v>6.860202732186309</v>
          </cell>
          <cell r="CA105">
            <v>12.191220813768894</v>
          </cell>
          <cell r="CB105">
            <v>19.2694926433376</v>
          </cell>
          <cell r="CC105">
            <v>2.4792602969506703</v>
          </cell>
          <cell r="CD105">
            <v>8.0144676722718486</v>
          </cell>
          <cell r="CE105">
            <v>6.0130493521491957</v>
          </cell>
          <cell r="CF105">
            <v>12.039567575887361</v>
          </cell>
          <cell r="CG105">
            <v>14.035750677861202</v>
          </cell>
          <cell r="CH105">
            <v>8.1987843748954106</v>
          </cell>
          <cell r="CI105">
            <v>15.795865727120372</v>
          </cell>
          <cell r="CJ105">
            <v>12.943818436221633</v>
          </cell>
          <cell r="CK105">
            <v>5.2214496309497065</v>
          </cell>
          <cell r="CL105">
            <v>9.8184468657121613</v>
          </cell>
          <cell r="CM105">
            <v>9.6953449856204799</v>
          </cell>
          <cell r="CN105">
            <v>10.329470276567747</v>
          </cell>
          <cell r="CO105">
            <v>14.517627092676165</v>
          </cell>
          <cell r="CP105">
            <v>10.65577315908304</v>
          </cell>
          <cell r="CQ105">
            <v>16.77370412900126</v>
          </cell>
          <cell r="CR105">
            <v>6.0265814100749537</v>
          </cell>
          <cell r="CS105">
            <v>8.8970211569804718</v>
          </cell>
          <cell r="CT105">
            <v>31.391201760388981</v>
          </cell>
          <cell r="CU105">
            <v>-3.6376868813966041</v>
          </cell>
          <cell r="CV105">
            <v>4.0915767024101228</v>
          </cell>
          <cell r="CW105">
            <v>9.663155628241455</v>
          </cell>
          <cell r="CX105">
            <v>9.5929328627721873</v>
          </cell>
          <cell r="CY105">
            <v>6.7572655041167877</v>
          </cell>
          <cell r="CZ105">
            <v>4.5264085184763445</v>
          </cell>
          <cell r="DA105">
            <v>14.816324066295408</v>
          </cell>
          <cell r="DB105">
            <v>10.520528679195237</v>
          </cell>
          <cell r="DC105">
            <v>7.0372485672455696</v>
          </cell>
          <cell r="DD105">
            <v>7.3695412048622586</v>
          </cell>
          <cell r="DE105">
            <v>1.3074674441749323</v>
          </cell>
          <cell r="DF105">
            <v>6.5883560507687235</v>
          </cell>
          <cell r="DG105">
            <v>2.0172007376980048</v>
          </cell>
          <cell r="DH105">
            <v>9.6334337820705969</v>
          </cell>
          <cell r="DI105">
            <v>5.2476882414972863</v>
          </cell>
          <cell r="DJ105">
            <v>11.466533908979287</v>
          </cell>
          <cell r="DK105">
            <v>5.2966451468399214</v>
          </cell>
          <cell r="DL105">
            <v>6.2539613533103591</v>
          </cell>
          <cell r="DM105">
            <v>8.0037029794035419</v>
          </cell>
          <cell r="DN105">
            <v>6.6940236826744837</v>
          </cell>
          <cell r="DO105">
            <v>6.9200550916845458</v>
          </cell>
          <cell r="DP105">
            <v>6.7010691899709371</v>
          </cell>
          <cell r="DQ105">
            <v>10.276320004153575</v>
          </cell>
          <cell r="DR105">
            <v>8.9982191949805639</v>
          </cell>
          <cell r="DS105">
            <v>7.8380809101871876</v>
          </cell>
          <cell r="DT105">
            <v>20.314732764796915</v>
          </cell>
          <cell r="DU105">
            <v>7.3922261393117452</v>
          </cell>
          <cell r="DV105">
            <v>5.0440474117487355</v>
          </cell>
          <cell r="DW105">
            <v>8.3635515461779875</v>
          </cell>
          <cell r="DX105">
            <v>7.0438159838329</v>
          </cell>
          <cell r="DY105">
            <v>4.7896116156794335</v>
          </cell>
          <cell r="DZ105">
            <v>5.4330836271953444</v>
          </cell>
          <cell r="EA105">
            <v>6.3019034856648233</v>
          </cell>
          <cell r="EB105">
            <v>6.4551374062939146</v>
          </cell>
          <cell r="EC105">
            <v>6.6309541835624373</v>
          </cell>
          <cell r="ED105">
            <v>6.7284261832751326</v>
          </cell>
          <cell r="EE105">
            <v>4.4743593348246549</v>
          </cell>
          <cell r="EF105">
            <v>4.9287671462042653</v>
          </cell>
          <cell r="EG105">
            <v>6.0733469433703675</v>
          </cell>
          <cell r="EH105">
            <v>5.3830243624000786</v>
          </cell>
          <cell r="EI105">
            <v>4.5931563613665674</v>
          </cell>
          <cell r="EJ105">
            <v>3.5668812635816067</v>
          </cell>
          <cell r="EK105">
            <v>1.1743616720743688</v>
          </cell>
          <cell r="EL105">
            <v>3.1389117558231021</v>
          </cell>
          <cell r="EM105">
            <v>1.7969668379314925</v>
          </cell>
          <cell r="EN105">
            <v>5.0041796378672387</v>
          </cell>
          <cell r="EO105">
            <v>2.9589730750461172</v>
          </cell>
          <cell r="EP105">
            <v>4.0507729001412827</v>
          </cell>
          <cell r="EQ105">
            <v>4.3736979696884219</v>
          </cell>
          <cell r="ER105">
            <v>3.7633003407504333</v>
          </cell>
          <cell r="ES105">
            <v>2.6290132286840731</v>
          </cell>
          <cell r="ET105">
            <v>1.9636342066113599</v>
          </cell>
          <cell r="EU105">
            <v>3.7112501546006058</v>
          </cell>
          <cell r="EV105">
            <v>5.6307130431605401E-2</v>
          </cell>
          <cell r="EW105">
            <v>6.3463307565991869</v>
          </cell>
          <cell r="EX105">
            <v>3.4427037414141353</v>
          </cell>
          <cell r="EY105">
            <v>6.3504577266658515</v>
          </cell>
          <cell r="EZ105">
            <v>4.6711099373802085</v>
          </cell>
          <cell r="FA105">
            <v>4.4829401862158704</v>
          </cell>
          <cell r="FB105">
            <v>2.8446930199833389</v>
          </cell>
          <cell r="FC105">
            <v>5.3795578769217087</v>
          </cell>
          <cell r="FD105">
            <v>4.0431841909488497</v>
          </cell>
          <cell r="FE105">
            <v>-0.69717086778675252</v>
          </cell>
          <cell r="FF105">
            <v>4.7804863193334768E-3</v>
          </cell>
          <cell r="FG105">
            <v>0.59968361078756516</v>
          </cell>
          <cell r="FH105">
            <v>-0.47629744596527246</v>
          </cell>
          <cell r="FI105">
            <v>6.6410834486912051</v>
          </cell>
          <cell r="FJ105">
            <v>9.0483527192658499</v>
          </cell>
          <cell r="FK105">
            <v>-1.7659632571080692</v>
          </cell>
          <cell r="FL105">
            <v>-0.4103495938738746</v>
          </cell>
          <cell r="FM105">
            <v>4.6088776817188233</v>
          </cell>
          <cell r="FN105">
            <v>-5.7132453155291358</v>
          </cell>
          <cell r="FO105">
            <v>-8.7600291078837529</v>
          </cell>
          <cell r="FP105">
            <v>-5.0707432084963813</v>
          </cell>
          <cell r="FQ105">
            <v>-0.64348612643738079</v>
          </cell>
          <cell r="FR105">
            <v>-5.2008045160107486E-2</v>
          </cell>
          <cell r="FS105">
            <v>3.1332718324755575</v>
          </cell>
          <cell r="FT105">
            <v>10.380370189792615</v>
          </cell>
          <cell r="FU105">
            <v>-1.9235046171826298</v>
          </cell>
          <cell r="FV105">
            <v>-0.2731499572160061</v>
          </cell>
          <cell r="FW105">
            <v>-4.3076261532714284</v>
          </cell>
          <cell r="FX105">
            <v>-1.7144860648183169</v>
          </cell>
          <cell r="FY105">
            <v>2.7579013199549252</v>
          </cell>
          <cell r="FZ105">
            <v>3.6880170124034635</v>
          </cell>
          <cell r="GA105">
            <v>6.3439315865908554</v>
          </cell>
          <cell r="GB105">
            <v>7.0730969937123405</v>
          </cell>
          <cell r="GC105">
            <v>9.9100139140178385</v>
          </cell>
          <cell r="GD105">
            <v>15.73554425093522</v>
          </cell>
          <cell r="GE105">
            <v>8.8013019521399656</v>
          </cell>
          <cell r="GF105">
            <v>10.051348832528674</v>
          </cell>
          <cell r="GG105">
            <v>-0.76913887874124498</v>
          </cell>
          <cell r="GH105">
            <v>5.5663296052420179</v>
          </cell>
          <cell r="GI105">
            <v>9.9702057324180657</v>
          </cell>
          <cell r="GJ105">
            <v>11.984489918192835</v>
          </cell>
          <cell r="GK105">
            <v>8.1783127903101445</v>
          </cell>
          <cell r="GL105">
            <v>9.6655355114048973</v>
          </cell>
          <cell r="GM105">
            <v>16.977642904261785</v>
          </cell>
          <cell r="GN105">
            <v>7.4819067579063585</v>
          </cell>
          <cell r="GO105">
            <v>12.484500963668864</v>
          </cell>
          <cell r="GP105">
            <v>3.3928827073058869</v>
          </cell>
          <cell r="GQ105">
            <v>-1.7683630288635328</v>
          </cell>
          <cell r="GR105">
            <v>5.383089444978495</v>
          </cell>
          <cell r="GS105">
            <v>0.76342804309277312</v>
          </cell>
          <cell r="GT105">
            <v>11.312276760317445</v>
          </cell>
          <cell r="GU105">
            <v>7.8010310625036681</v>
          </cell>
          <cell r="GV105">
            <v>3.4803546041259636</v>
          </cell>
          <cell r="GW105">
            <v>2.8433147380446684</v>
          </cell>
          <cell r="GX105">
            <v>7.4099220857366532</v>
          </cell>
          <cell r="GY105">
            <v>2.4541359747620248</v>
          </cell>
          <cell r="GZ105">
            <v>8.0723997355935779</v>
          </cell>
          <cell r="HA105">
            <v>4.3439574994237802</v>
          </cell>
          <cell r="HB105">
            <v>3.0548595107650556</v>
          </cell>
          <cell r="HC105">
            <v>8.2041971337284139</v>
          </cell>
          <cell r="HD105">
            <v>1.8326851155179469</v>
          </cell>
          <cell r="HE105">
            <v>2.4808041569659878</v>
          </cell>
          <cell r="HF105">
            <v>2.527879022117105</v>
          </cell>
          <cell r="HG105">
            <v>1.5323777517184141</v>
          </cell>
          <cell r="HH105">
            <v>5.508669979473126</v>
          </cell>
          <cell r="HI105">
            <v>4.8306009399452989</v>
          </cell>
          <cell r="HJ105">
            <v>2.1364066486607953</v>
          </cell>
          <cell r="HK105">
            <v>2.408545596591054</v>
          </cell>
          <cell r="HL105">
            <v>3.0328797188979593</v>
          </cell>
          <cell r="HM105">
            <v>1.5616311685821955</v>
          </cell>
          <cell r="HN105">
            <v>2.0610379083849608</v>
          </cell>
          <cell r="HO105">
            <v>7.7692756368028029</v>
          </cell>
          <cell r="HP105">
            <v>11.620891627283967</v>
          </cell>
          <cell r="HQ105">
            <v>10.252992002853517</v>
          </cell>
          <cell r="HR105">
            <v>6.7877606342443784</v>
          </cell>
          <cell r="HS105">
            <v>7.6260832113351569</v>
          </cell>
          <cell r="HT105">
            <v>7.3947566283818702</v>
          </cell>
          <cell r="HU105">
            <v>9.8526812162920123</v>
          </cell>
          <cell r="HV105"/>
          <cell r="HW105"/>
        </row>
        <row r="106">
          <cell r="B106"/>
          <cell r="C106"/>
          <cell r="D106" t="str">
            <v>Empregado doméstico</v>
          </cell>
          <cell r="E106">
            <v>24.976908855918282</v>
          </cell>
          <cell r="F106">
            <v>20.37541962704401</v>
          </cell>
          <cell r="G106">
            <v>6.9972081925387926</v>
          </cell>
          <cell r="H106">
            <v>5.9264465945982465</v>
          </cell>
          <cell r="I106">
            <v>9.5023444262668306</v>
          </cell>
          <cell r="J106">
            <v>8.3739958883814296</v>
          </cell>
          <cell r="K106">
            <v>4.7565449359214824</v>
          </cell>
          <cell r="L106">
            <v>6.7084226196693351</v>
          </cell>
          <cell r="M106">
            <v>5.367617296168703</v>
          </cell>
          <cell r="N106">
            <v>14.749839848133234</v>
          </cell>
          <cell r="O106">
            <v>15.928957178509577</v>
          </cell>
          <cell r="P106">
            <v>12.601605101998686</v>
          </cell>
          <cell r="Q106">
            <v>3.9269969203825212</v>
          </cell>
          <cell r="R106">
            <v>9.1087381430391616</v>
          </cell>
          <cell r="S106">
            <v>9.4369162860538296</v>
          </cell>
          <cell r="T106">
            <v>14.679929107468695</v>
          </cell>
          <cell r="U106">
            <v>9.7287710256085376</v>
          </cell>
          <cell r="V106">
            <v>15.097747951455418</v>
          </cell>
          <cell r="W106">
            <v>0.1995388787082959</v>
          </cell>
          <cell r="X106">
            <v>5.1022314128538255</v>
          </cell>
          <cell r="Y106">
            <v>9.2936038532387641</v>
          </cell>
          <cell r="Z106">
            <v>14.315001428338121</v>
          </cell>
          <cell r="AA106">
            <v>13.461374718215779</v>
          </cell>
          <cell r="AB106">
            <v>12.815725227443025</v>
          </cell>
          <cell r="AC106">
            <v>10.00715083922546</v>
          </cell>
          <cell r="AD106">
            <v>17.557632225419411</v>
          </cell>
          <cell r="AE106">
            <v>12.487393616277359</v>
          </cell>
          <cell r="AF106">
            <v>13.888445682481347</v>
          </cell>
          <cell r="AG106">
            <v>8.7023060786724358</v>
          </cell>
          <cell r="AH106">
            <v>8.0174058776365342</v>
          </cell>
          <cell r="AI106">
            <v>2.6878467532205548</v>
          </cell>
          <cell r="AJ106">
            <v>22.165678682366874</v>
          </cell>
          <cell r="AK106">
            <v>12.0287606676238</v>
          </cell>
          <cell r="AL106">
            <v>11.845754039896278</v>
          </cell>
          <cell r="AM106">
            <v>1.9982634572126301</v>
          </cell>
          <cell r="AN106">
            <v>10.552351234504016</v>
          </cell>
          <cell r="AO106">
            <v>12.960599647069699</v>
          </cell>
          <cell r="AP106">
            <v>7.0623873290450092</v>
          </cell>
          <cell r="AQ106">
            <v>3.7007180268058733</v>
          </cell>
          <cell r="AR106">
            <v>4.8357135627193486</v>
          </cell>
          <cell r="AS106">
            <v>13.265680092568473</v>
          </cell>
          <cell r="AT106">
            <v>9.2510012683796532</v>
          </cell>
          <cell r="AU106">
            <v>17.504846141528233</v>
          </cell>
          <cell r="AV106">
            <v>18.490177881327341</v>
          </cell>
          <cell r="AW106">
            <v>10.114384262749866</v>
          </cell>
          <cell r="AX106">
            <v>10.076582136402294</v>
          </cell>
          <cell r="AY106">
            <v>5.2662409542357977</v>
          </cell>
          <cell r="AZ106">
            <v>3.9537380537207696</v>
          </cell>
          <cell r="BA106">
            <v>5.751999358293773</v>
          </cell>
          <cell r="BB106">
            <v>20.435883825723252</v>
          </cell>
          <cell r="BC106">
            <v>18.609454864675399</v>
          </cell>
          <cell r="BD106">
            <v>10.805293596318549</v>
          </cell>
          <cell r="BE106">
            <v>11.805462877866475</v>
          </cell>
          <cell r="BF106">
            <v>9.4460338153610621</v>
          </cell>
          <cell r="BG106">
            <v>13.009505524643615</v>
          </cell>
          <cell r="BH106">
            <v>4.3133948382594127</v>
          </cell>
          <cell r="BI106">
            <v>11.875174746252355</v>
          </cell>
          <cell r="BJ106">
            <v>7.8391475334803431</v>
          </cell>
          <cell r="BK106">
            <v>15.686163922533211</v>
          </cell>
          <cell r="BL106">
            <v>12.267325437184979</v>
          </cell>
          <cell r="BM106">
            <v>12.3281570829282</v>
          </cell>
          <cell r="BN106">
            <v>5.6338715906084218</v>
          </cell>
          <cell r="BO106">
            <v>18.503983119995794</v>
          </cell>
          <cell r="BP106">
            <v>14.56430275904097</v>
          </cell>
          <cell r="BQ106">
            <v>9.7667563759858069</v>
          </cell>
          <cell r="BR106">
            <v>20.115446154277734</v>
          </cell>
          <cell r="BS106">
            <v>10.928400874334017</v>
          </cell>
          <cell r="BT106">
            <v>22.454905436566321</v>
          </cell>
          <cell r="BU106">
            <v>7.1229072545942529</v>
          </cell>
          <cell r="BV106">
            <v>12.12828579136611</v>
          </cell>
          <cell r="BW106">
            <v>16.120927605284365</v>
          </cell>
          <cell r="BX106">
            <v>16.650344056207985</v>
          </cell>
          <cell r="BY106">
            <v>16.64472447486618</v>
          </cell>
          <cell r="BZ106">
            <v>1.6560551186081369</v>
          </cell>
          <cell r="CA106">
            <v>9.0642692086408232</v>
          </cell>
          <cell r="CB106">
            <v>11.325892136148184</v>
          </cell>
          <cell r="CC106">
            <v>7.5619740077527382</v>
          </cell>
          <cell r="CD106">
            <v>10.210784903185214</v>
          </cell>
          <cell r="CE106">
            <v>14.144976873280754</v>
          </cell>
          <cell r="CF106">
            <v>14.676380574597943</v>
          </cell>
          <cell r="CG106">
            <v>9.7005862286021198</v>
          </cell>
          <cell r="CH106">
            <v>10.341536955395725</v>
          </cell>
          <cell r="CI106">
            <v>16.801047121167841</v>
          </cell>
          <cell r="CJ106">
            <v>7.8489355112359789</v>
          </cell>
          <cell r="CK106">
            <v>6.9621887664181372</v>
          </cell>
          <cell r="CL106">
            <v>11.250954444592793</v>
          </cell>
          <cell r="CM106">
            <v>13.243291077162354</v>
          </cell>
          <cell r="CN106">
            <v>11.63908747823595</v>
          </cell>
          <cell r="CO106">
            <v>12.975141763646675</v>
          </cell>
          <cell r="CP106">
            <v>14.233560335243922</v>
          </cell>
          <cell r="CQ106">
            <v>12.353301153365322</v>
          </cell>
          <cell r="CR106">
            <v>6.4601986946820347</v>
          </cell>
          <cell r="CS106">
            <v>11.495207447365701</v>
          </cell>
          <cell r="CT106">
            <v>9.409618562526461</v>
          </cell>
          <cell r="CU106">
            <v>4.8173788546007472</v>
          </cell>
          <cell r="CV106">
            <v>16.810172486716453</v>
          </cell>
          <cell r="CW106">
            <v>11.158311136379155</v>
          </cell>
          <cell r="CX106">
            <v>10.144349937707503</v>
          </cell>
          <cell r="CY106">
            <v>5.5042199950844548</v>
          </cell>
          <cell r="CZ106">
            <v>10.739444399301277</v>
          </cell>
          <cell r="DA106">
            <v>18.429682357703442</v>
          </cell>
          <cell r="DB106">
            <v>2.733993401512663</v>
          </cell>
          <cell r="DC106">
            <v>3.5254336466030907</v>
          </cell>
          <cell r="DD106">
            <v>14.378123940322226</v>
          </cell>
          <cell r="DE106">
            <v>3.7697846315601424</v>
          </cell>
          <cell r="DF106">
            <v>10.166997113636114</v>
          </cell>
          <cell r="DG106">
            <v>6.6753481807482444</v>
          </cell>
          <cell r="DH106">
            <v>6.622005146843108</v>
          </cell>
          <cell r="DI106">
            <v>8.332379847609019</v>
          </cell>
          <cell r="DJ106">
            <v>12.875619803323616</v>
          </cell>
          <cell r="DK106">
            <v>6.0971574413165825</v>
          </cell>
          <cell r="DL106">
            <v>6.8542507567693036</v>
          </cell>
          <cell r="DM106">
            <v>7.873171470471533</v>
          </cell>
          <cell r="DN106">
            <v>6.9051747497061342</v>
          </cell>
          <cell r="DO106">
            <v>7.860517828694995</v>
          </cell>
          <cell r="DP106">
            <v>8.8858200911120093</v>
          </cell>
          <cell r="DQ106">
            <v>12.336087809218228</v>
          </cell>
          <cell r="DR106">
            <v>11.978771319140378</v>
          </cell>
          <cell r="DS106">
            <v>10.528813608430582</v>
          </cell>
          <cell r="DT106">
            <v>10.89960688018769</v>
          </cell>
          <cell r="DU106">
            <v>11.17598260304608</v>
          </cell>
          <cell r="DV106">
            <v>10.068250499659669</v>
          </cell>
          <cell r="DW106">
            <v>11.134136921799808</v>
          </cell>
          <cell r="DX106">
            <v>12.821641305669871</v>
          </cell>
          <cell r="DY106">
            <v>4.5637761942997344</v>
          </cell>
          <cell r="DZ106">
            <v>5.9852478156076074</v>
          </cell>
          <cell r="EA106">
            <v>6.2311475673282501</v>
          </cell>
          <cell r="EB106">
            <v>6.7598372149104478</v>
          </cell>
          <cell r="EC106">
            <v>7.1311811548071944</v>
          </cell>
          <cell r="ED106">
            <v>7.0846387876094923</v>
          </cell>
          <cell r="EE106">
            <v>6.3463935459927541</v>
          </cell>
          <cell r="EF106">
            <v>6.0842037848204882</v>
          </cell>
          <cell r="EG106">
            <v>6.3973391061040985</v>
          </cell>
          <cell r="EH106">
            <v>5.5605408882454412</v>
          </cell>
          <cell r="EI106">
            <v>6.2766326493906206</v>
          </cell>
          <cell r="EJ106">
            <v>8.0114954080241318</v>
          </cell>
          <cell r="EK106">
            <v>0.36386347244878436</v>
          </cell>
          <cell r="EL106">
            <v>1.9447445806350458</v>
          </cell>
          <cell r="EM106">
            <v>1.926119508196706</v>
          </cell>
          <cell r="EN106">
            <v>1.9762427690185831</v>
          </cell>
          <cell r="EO106">
            <v>5.5705436215884134</v>
          </cell>
          <cell r="EP106">
            <v>5.0408990612036888</v>
          </cell>
          <cell r="EQ106">
            <v>5.9376459401397028</v>
          </cell>
          <cell r="ER106">
            <v>5.5822235980166113</v>
          </cell>
          <cell r="ES106">
            <v>4.4847431576211676</v>
          </cell>
          <cell r="ET106">
            <v>3.5005976240062324</v>
          </cell>
          <cell r="EU106">
            <v>4.1865639693681374</v>
          </cell>
          <cell r="EV106">
            <v>5.4544021443471564</v>
          </cell>
          <cell r="EW106">
            <v>3.2108979396017361</v>
          </cell>
          <cell r="EX106">
            <v>4.6666089003587103</v>
          </cell>
          <cell r="EY106">
            <v>4.5284265342785801</v>
          </cell>
          <cell r="EZ106">
            <v>3.7101064963675157</v>
          </cell>
          <cell r="FA106">
            <v>2.906035766290799</v>
          </cell>
          <cell r="FB106">
            <v>3.0078418080444749</v>
          </cell>
          <cell r="FC106">
            <v>2.5912595953493565</v>
          </cell>
          <cell r="FD106">
            <v>2.757845512852569</v>
          </cell>
          <cell r="FE106">
            <v>4.1025944602610878</v>
          </cell>
          <cell r="FF106">
            <v>3.695113048588226</v>
          </cell>
          <cell r="FG106">
            <v>3.6974746663320133</v>
          </cell>
          <cell r="FH106">
            <v>5.3858423618758025</v>
          </cell>
          <cell r="FI106">
            <v>4.443921717928248</v>
          </cell>
          <cell r="FJ106">
            <v>6.1195307941787718</v>
          </cell>
          <cell r="FK106">
            <v>5.6413700353831615</v>
          </cell>
          <cell r="FL106">
            <v>4.0176022309877908</v>
          </cell>
          <cell r="FM106">
            <v>3.4296504871157651</v>
          </cell>
          <cell r="FN106">
            <v>3.9000183785863101</v>
          </cell>
          <cell r="FO106">
            <v>-6.5869946210113994</v>
          </cell>
          <cell r="FP106">
            <v>-4.0251110421492058</v>
          </cell>
          <cell r="FQ106">
            <v>1.1435958183252666</v>
          </cell>
          <cell r="FR106">
            <v>1.3067799093180383</v>
          </cell>
          <cell r="FS106">
            <v>1.3214748958152427</v>
          </cell>
          <cell r="FT106">
            <v>1.1360061137912538</v>
          </cell>
          <cell r="FU106">
            <v>1.0152374767177292</v>
          </cell>
          <cell r="FV106">
            <v>0.83824076999154329</v>
          </cell>
          <cell r="FW106">
            <v>1.2899223967623357</v>
          </cell>
          <cell r="FX106">
            <v>1.2833771717898088</v>
          </cell>
          <cell r="FY106">
            <v>0.76908285266377163</v>
          </cell>
          <cell r="FZ106">
            <v>1.685358986872302</v>
          </cell>
          <cell r="GA106">
            <v>0.53490370872407311</v>
          </cell>
          <cell r="GB106">
            <v>0.3554510606863488</v>
          </cell>
          <cell r="GC106">
            <v>2.0545150162392076</v>
          </cell>
          <cell r="GD106">
            <v>1.6261907237011144</v>
          </cell>
          <cell r="GE106">
            <v>2.4227608406313266</v>
          </cell>
          <cell r="GF106">
            <v>2.5235253522191954</v>
          </cell>
          <cell r="GG106">
            <v>1.9668252998582147</v>
          </cell>
          <cell r="GH106">
            <v>1.4628348992035853</v>
          </cell>
          <cell r="GI106">
            <v>1.3073603676618148</v>
          </cell>
          <cell r="GJ106">
            <v>1.6588258802032243</v>
          </cell>
          <cell r="GK106">
            <v>5.1498048538577024</v>
          </cell>
          <cell r="GL106">
            <v>9.8778903769023145</v>
          </cell>
          <cell r="GM106">
            <v>15.107439519089482</v>
          </cell>
          <cell r="GN106">
            <v>8.7354377564032859</v>
          </cell>
          <cell r="GO106">
            <v>8.5338247768713273</v>
          </cell>
          <cell r="GP106">
            <v>5.6705541402519515</v>
          </cell>
          <cell r="GQ106">
            <v>-2.1202636083122712</v>
          </cell>
          <cell r="GR106">
            <v>1.139459308230073E-2</v>
          </cell>
          <cell r="GS106">
            <v>4.2732221365610314</v>
          </cell>
          <cell r="GT106">
            <v>4.2993478333223152</v>
          </cell>
          <cell r="GU106">
            <v>4.0875682443151788</v>
          </cell>
          <cell r="GV106">
            <v>3.9489080985951546</v>
          </cell>
          <cell r="GW106">
            <v>2.5778204858367957</v>
          </cell>
          <cell r="GX106">
            <v>2.9092927543689342</v>
          </cell>
          <cell r="GY106">
            <v>2.5859389630793004</v>
          </cell>
          <cell r="GZ106">
            <v>3.9551982437358646</v>
          </cell>
          <cell r="HA106">
            <v>4.2020239251465483</v>
          </cell>
          <cell r="HB106">
            <v>4.5075212167922558</v>
          </cell>
          <cell r="HC106">
            <v>4.0039230557919154</v>
          </cell>
          <cell r="HD106">
            <v>4.5716593081032357</v>
          </cell>
          <cell r="HE106">
            <v>3.152315925469054</v>
          </cell>
          <cell r="HF106">
            <v>3.6146533715695455</v>
          </cell>
          <cell r="HG106">
            <v>3.5424933193217498</v>
          </cell>
          <cell r="HH106">
            <v>3.9207238547295304</v>
          </cell>
          <cell r="HI106">
            <v>2.8111554077333949</v>
          </cell>
          <cell r="HJ106">
            <v>3.127859940803674</v>
          </cell>
          <cell r="HK106">
            <v>1.583501955032915</v>
          </cell>
          <cell r="HL106">
            <v>1.6594842005585946</v>
          </cell>
          <cell r="HM106">
            <v>3.4071332388125484</v>
          </cell>
          <cell r="HN106">
            <v>3.2588318891347825</v>
          </cell>
          <cell r="HO106">
            <v>5.0038604007389864</v>
          </cell>
          <cell r="HP106">
            <v>5.4718018301616667</v>
          </cell>
          <cell r="HQ106">
            <v>5.9003859999745174</v>
          </cell>
          <cell r="HR106">
            <v>4.6547438472100708</v>
          </cell>
          <cell r="HS106">
            <v>5.9203001719586865</v>
          </cell>
          <cell r="HT106">
            <v>3.150539451482004</v>
          </cell>
          <cell r="HU106">
            <v>4.0817406442506439</v>
          </cell>
          <cell r="HV106"/>
          <cell r="HW106"/>
        </row>
        <row r="107">
          <cell r="B107"/>
          <cell r="C107"/>
          <cell r="D107" t="str">
            <v>Hospedagem e pacotes turísticos</v>
          </cell>
          <cell r="E107">
            <v>5.9383206140298626</v>
          </cell>
          <cell r="F107">
            <v>4.0493141426904486</v>
          </cell>
          <cell r="G107">
            <v>2.9878640398645047</v>
          </cell>
          <cell r="H107">
            <v>-3.080892622910099</v>
          </cell>
          <cell r="I107">
            <v>4.6813670567188268</v>
          </cell>
          <cell r="J107">
            <v>16.458445618656086</v>
          </cell>
          <cell r="K107">
            <v>4.5917834461211839</v>
          </cell>
          <cell r="L107">
            <v>4.6585532658079671</v>
          </cell>
          <cell r="M107">
            <v>12.954305387389581</v>
          </cell>
          <cell r="N107">
            <v>1.7952729872245499</v>
          </cell>
          <cell r="O107">
            <v>-7.0012753162956898</v>
          </cell>
          <cell r="P107">
            <v>25.618812274781774</v>
          </cell>
          <cell r="Q107">
            <v>4.3171676631908724</v>
          </cell>
          <cell r="R107">
            <v>8.8733655164814422</v>
          </cell>
          <cell r="S107">
            <v>0.35661827673101243</v>
          </cell>
          <cell r="T107">
            <v>4.2668813074806735</v>
          </cell>
          <cell r="U107">
            <v>-9.5977276839352328</v>
          </cell>
          <cell r="V107">
            <v>27.831092244944415</v>
          </cell>
          <cell r="W107">
            <v>23.006767179135835</v>
          </cell>
          <cell r="X107">
            <v>17.084247306680965</v>
          </cell>
          <cell r="Y107">
            <v>2.8791934233346268</v>
          </cell>
          <cell r="Z107">
            <v>15.63370115251827</v>
          </cell>
          <cell r="AA107">
            <v>13.23029649812004</v>
          </cell>
          <cell r="AB107">
            <v>22.869502845933567</v>
          </cell>
          <cell r="AC107">
            <v>14.221096946074681</v>
          </cell>
          <cell r="AD107">
            <v>21.235258765619676</v>
          </cell>
          <cell r="AE107">
            <v>27.029499039794786</v>
          </cell>
          <cell r="AF107">
            <v>-4.3595857781657799</v>
          </cell>
          <cell r="AG107">
            <v>8.5104291057715358</v>
          </cell>
          <cell r="AH107">
            <v>-5.7518386494746494</v>
          </cell>
          <cell r="AI107">
            <v>20.169638714655164</v>
          </cell>
          <cell r="AJ107">
            <v>7.2584411278849217</v>
          </cell>
          <cell r="AK107">
            <v>23.110638639326964</v>
          </cell>
          <cell r="AL107">
            <v>0.9528761225243727</v>
          </cell>
          <cell r="AM107">
            <v>-11.085219768628676</v>
          </cell>
          <cell r="AN107">
            <v>-0.16984216808558017</v>
          </cell>
          <cell r="AO107">
            <v>8.9814323290466973</v>
          </cell>
          <cell r="AP107">
            <v>-1.2847170579344436</v>
          </cell>
          <cell r="AQ107">
            <v>2.5000652960034557</v>
          </cell>
          <cell r="AR107">
            <v>12.376844426628125</v>
          </cell>
          <cell r="AS107">
            <v>13.857624171029187</v>
          </cell>
          <cell r="AT107">
            <v>6.8399563223691757</v>
          </cell>
          <cell r="AU107">
            <v>14.648362016912358</v>
          </cell>
          <cell r="AV107">
            <v>4.5586471621741538</v>
          </cell>
          <cell r="AW107">
            <v>20.028696404955497</v>
          </cell>
          <cell r="AX107">
            <v>11.716539104952517</v>
          </cell>
          <cell r="AY107">
            <v>28.346527664266318</v>
          </cell>
          <cell r="AZ107">
            <v>8.7112823415210698</v>
          </cell>
          <cell r="BA107">
            <v>4.8993612570562561</v>
          </cell>
          <cell r="BB107">
            <v>7.2960681362861095</v>
          </cell>
          <cell r="BC107">
            <v>5.4854745485420864</v>
          </cell>
          <cell r="BD107">
            <v>15.861381983718331</v>
          </cell>
          <cell r="BE107">
            <v>-4.0724526133214596</v>
          </cell>
          <cell r="BF107">
            <v>21.846232076686391</v>
          </cell>
          <cell r="BG107">
            <v>25.375866733565246</v>
          </cell>
          <cell r="BH107">
            <v>7.8242643969315111</v>
          </cell>
          <cell r="BI107">
            <v>13.348784393569673</v>
          </cell>
          <cell r="BJ107">
            <v>8.4161003174013018</v>
          </cell>
          <cell r="BK107">
            <v>4.6723226003000775</v>
          </cell>
          <cell r="BL107">
            <v>32.033852648147217</v>
          </cell>
          <cell r="BM107">
            <v>20.910609784960926</v>
          </cell>
          <cell r="BN107">
            <v>10.795791056675625</v>
          </cell>
          <cell r="BO107">
            <v>20.741527435643036</v>
          </cell>
          <cell r="BP107">
            <v>-0.54830200337289625</v>
          </cell>
          <cell r="BQ107">
            <v>1.4591938683999501</v>
          </cell>
          <cell r="BR107">
            <v>-0.69833085775078985</v>
          </cell>
          <cell r="BS107">
            <v>-8.0002695810580775</v>
          </cell>
          <cell r="BT107">
            <v>32.838264351033018</v>
          </cell>
          <cell r="BU107">
            <v>-21.23823363903945</v>
          </cell>
          <cell r="BV107">
            <v>23.102015228312808</v>
          </cell>
          <cell r="BW107">
            <v>5.5685402012001646</v>
          </cell>
          <cell r="BX107">
            <v>-15.074492700753922</v>
          </cell>
          <cell r="BY107">
            <v>29.644669902524043</v>
          </cell>
          <cell r="BZ107">
            <v>11.197131962282441</v>
          </cell>
          <cell r="CA107">
            <v>27.60597828303186</v>
          </cell>
          <cell r="CB107">
            <v>111.36444608494443</v>
          </cell>
          <cell r="CC107">
            <v>-27.269595397623888</v>
          </cell>
          <cell r="CD107">
            <v>-0.4587736106623197</v>
          </cell>
          <cell r="CE107">
            <v>-24.147773146386427</v>
          </cell>
          <cell r="CF107">
            <v>6.0834068574167048</v>
          </cell>
          <cell r="CG107">
            <v>17.343799672310567</v>
          </cell>
          <cell r="CH107">
            <v>2.1426033178704387</v>
          </cell>
          <cell r="CI107">
            <v>21.352873942836183</v>
          </cell>
          <cell r="CJ107">
            <v>36.289988000508231</v>
          </cell>
          <cell r="CK107">
            <v>-7.928310873021033</v>
          </cell>
          <cell r="CL107">
            <v>10.925813090025187</v>
          </cell>
          <cell r="CM107">
            <v>-1.254845473811983</v>
          </cell>
          <cell r="CN107">
            <v>26.337695861160853</v>
          </cell>
          <cell r="CO107">
            <v>22.032288133301577</v>
          </cell>
          <cell r="CP107">
            <v>-13.53960972469514</v>
          </cell>
          <cell r="CQ107">
            <v>36.093328193681629</v>
          </cell>
          <cell r="CR107">
            <v>3.4529888808141607</v>
          </cell>
          <cell r="CS107">
            <v>-2.2540438494879993</v>
          </cell>
          <cell r="CT107">
            <v>359.0340019100102</v>
          </cell>
          <cell r="CU107">
            <v>-44.021314066990691</v>
          </cell>
          <cell r="CV107">
            <v>-44.735449524011095</v>
          </cell>
          <cell r="CW107">
            <v>-4.1208838141909041</v>
          </cell>
          <cell r="CX107">
            <v>7.4883659427247125</v>
          </cell>
          <cell r="CY107">
            <v>5.5331857074910999</v>
          </cell>
          <cell r="CZ107">
            <v>-15.906327828833781</v>
          </cell>
          <cell r="DA107">
            <v>-4.4382772627052702</v>
          </cell>
          <cell r="DB107">
            <v>46.564593204571651</v>
          </cell>
          <cell r="DC107">
            <v>5.7957017605783818</v>
          </cell>
          <cell r="DD107">
            <v>-18.350611415893113</v>
          </cell>
          <cell r="DE107">
            <v>-7.7976595057348987</v>
          </cell>
          <cell r="DF107">
            <v>-5.3030567901193848</v>
          </cell>
          <cell r="DG107">
            <v>-21.278223719328906</v>
          </cell>
          <cell r="DH107">
            <v>24.067328408968152</v>
          </cell>
          <cell r="DI107">
            <v>-1.5906864330516015</v>
          </cell>
          <cell r="DJ107">
            <v>15.703969090047451</v>
          </cell>
          <cell r="DK107">
            <v>0.40409068425064731</v>
          </cell>
          <cell r="DL107">
            <v>18.241013779317441</v>
          </cell>
          <cell r="DM107">
            <v>14.276184352904721</v>
          </cell>
          <cell r="DN107">
            <v>-2.0944950808903258</v>
          </cell>
          <cell r="DO107">
            <v>-2.0408154985862978</v>
          </cell>
          <cell r="DP107">
            <v>3.9450822685406877</v>
          </cell>
          <cell r="DQ107">
            <v>-5.0880006581321595</v>
          </cell>
          <cell r="DR107">
            <v>-12.505503391184021</v>
          </cell>
          <cell r="DS107">
            <v>-12.737780069976765</v>
          </cell>
          <cell r="DT107">
            <v>130.14625991936933</v>
          </cell>
          <cell r="DU107">
            <v>-20.469267305755125</v>
          </cell>
          <cell r="DV107">
            <v>-24.804084265054172</v>
          </cell>
          <cell r="DW107">
            <v>-7.9353194795744173</v>
          </cell>
          <cell r="DX107">
            <v>-7.6294484846765016</v>
          </cell>
          <cell r="DY107">
            <v>-10.460249090715976</v>
          </cell>
          <cell r="DZ107">
            <v>-5.0978602196355354</v>
          </cell>
          <cell r="EA107">
            <v>5.981594276043964</v>
          </cell>
          <cell r="EB107">
            <v>1.0102523356493975E-2</v>
          </cell>
          <cell r="EC107">
            <v>-1.4712309667111185</v>
          </cell>
          <cell r="ED107">
            <v>0.42257252039760829</v>
          </cell>
          <cell r="EE107">
            <v>-14.010468652028081</v>
          </cell>
          <cell r="EF107">
            <v>-1.9180396356283609</v>
          </cell>
          <cell r="EG107">
            <v>0.71063296644453544</v>
          </cell>
          <cell r="EH107">
            <v>8.5551201173680909</v>
          </cell>
          <cell r="EI107">
            <v>-1.5096172944010959</v>
          </cell>
          <cell r="EJ107">
            <v>1.8344801860156679</v>
          </cell>
          <cell r="EK107">
            <v>-10.337256682368462</v>
          </cell>
          <cell r="EL107">
            <v>9.4205121246366161</v>
          </cell>
          <cell r="EM107">
            <v>0.45131806710980982</v>
          </cell>
          <cell r="EN107">
            <v>17.587993518389084</v>
          </cell>
          <cell r="EO107">
            <v>-9.9134904750514607</v>
          </cell>
          <cell r="EP107">
            <v>0.91247694749243635</v>
          </cell>
          <cell r="EQ107">
            <v>-0.74262235622671824</v>
          </cell>
          <cell r="ER107">
            <v>3.9125246117725681</v>
          </cell>
          <cell r="ES107">
            <v>-3.9344135848661637</v>
          </cell>
          <cell r="ET107">
            <v>1.1191862645239468</v>
          </cell>
          <cell r="EU107">
            <v>14.300468739405986</v>
          </cell>
          <cell r="EV107">
            <v>-5.7189142856361741</v>
          </cell>
          <cell r="EW107">
            <v>22.788806948726958</v>
          </cell>
          <cell r="EX107">
            <v>-3.5719749817188386</v>
          </cell>
          <cell r="EY107">
            <v>31.478639543365802</v>
          </cell>
          <cell r="EZ107">
            <v>-5.3209324006446508</v>
          </cell>
          <cell r="FA107">
            <v>13.43333658754527</v>
          </cell>
          <cell r="FB107">
            <v>-0.86598407360050089</v>
          </cell>
          <cell r="FC107">
            <v>31.896661211898532</v>
          </cell>
          <cell r="FD107">
            <v>19.850080333499221</v>
          </cell>
          <cell r="FE107">
            <v>-19.871180018462056</v>
          </cell>
          <cell r="FF107">
            <v>-6.7546040897631627</v>
          </cell>
          <cell r="FG107">
            <v>-5.7929774804788821</v>
          </cell>
          <cell r="FH107">
            <v>-7.5727544056927343</v>
          </cell>
          <cell r="FI107">
            <v>-5.3948071219843854</v>
          </cell>
          <cell r="FJ107">
            <v>29.661397542698154</v>
          </cell>
          <cell r="FK107">
            <v>-16.215461732451217</v>
          </cell>
          <cell r="FL107">
            <v>-9.8721004741570795</v>
          </cell>
          <cell r="FM107">
            <v>1.9413634989020352</v>
          </cell>
          <cell r="FN107">
            <v>-6.5935106877740139</v>
          </cell>
          <cell r="FO107">
            <v>-11.008861003351512</v>
          </cell>
          <cell r="FP107">
            <v>-9.6885529377326947</v>
          </cell>
          <cell r="FQ107">
            <v>-2.7408416149478683</v>
          </cell>
          <cell r="FR107">
            <v>5.6303876380958968</v>
          </cell>
          <cell r="FS107">
            <v>1.0797413208743336</v>
          </cell>
          <cell r="FT107">
            <v>39.204921177757882</v>
          </cell>
          <cell r="FU107">
            <v>-8.3898113140752741</v>
          </cell>
          <cell r="FV107">
            <v>-4.138821309316242</v>
          </cell>
          <cell r="FW107">
            <v>-13.532684618081035</v>
          </cell>
          <cell r="FX107">
            <v>1.35807446992699</v>
          </cell>
          <cell r="FY107">
            <v>5.9278747074234843</v>
          </cell>
          <cell r="FZ107">
            <v>13.492915635146289</v>
          </cell>
          <cell r="GA107">
            <v>5.0220848128018645</v>
          </cell>
          <cell r="GB107">
            <v>31.305216657756802</v>
          </cell>
          <cell r="GC107">
            <v>32.782971500337283</v>
          </cell>
          <cell r="GD107">
            <v>32.321128186227213</v>
          </cell>
          <cell r="GE107">
            <v>18.757433652853692</v>
          </cell>
          <cell r="GF107">
            <v>23.839924382179433</v>
          </cell>
          <cell r="GG107">
            <v>13.887511140348778</v>
          </cell>
          <cell r="GH107">
            <v>16.289919310646582</v>
          </cell>
          <cell r="GI107">
            <v>24.987352993178845</v>
          </cell>
          <cell r="GJ107">
            <v>31.918433262489941</v>
          </cell>
          <cell r="GK107">
            <v>21.14444250540086</v>
          </cell>
          <cell r="GL107">
            <v>18.989507924368993</v>
          </cell>
          <cell r="GM107">
            <v>25.777719882774576</v>
          </cell>
          <cell r="GN107">
            <v>12.666114042453216</v>
          </cell>
          <cell r="GO107">
            <v>22.40502341641222</v>
          </cell>
          <cell r="GP107">
            <v>11.540277835335019</v>
          </cell>
          <cell r="GQ107">
            <v>0.28417171624815296</v>
          </cell>
          <cell r="GR107">
            <v>11.196403515099092</v>
          </cell>
          <cell r="GS107">
            <v>5.6193550294706398</v>
          </cell>
          <cell r="GT107">
            <v>26.518159960432143</v>
          </cell>
          <cell r="GU107">
            <v>19.138846157413951</v>
          </cell>
          <cell r="GV107">
            <v>3.9638338553157126</v>
          </cell>
          <cell r="GW107">
            <v>4.1651523326294182</v>
          </cell>
          <cell r="GX107">
            <v>15.750765972013454</v>
          </cell>
          <cell r="GY107">
            <v>4.7413331402325696</v>
          </cell>
          <cell r="GZ107">
            <v>12.446744831736865</v>
          </cell>
          <cell r="HA107">
            <v>1.8954577447158698</v>
          </cell>
          <cell r="HB107">
            <v>2.7430991518247367</v>
          </cell>
          <cell r="HC107">
            <v>9.9370363397425905</v>
          </cell>
          <cell r="HD107">
            <v>-0.52918754132576851</v>
          </cell>
          <cell r="HE107">
            <v>-5.6194438354171439</v>
          </cell>
          <cell r="HF107">
            <v>-5.4136655201703405</v>
          </cell>
          <cell r="HG107">
            <v>-8.0737986868389129</v>
          </cell>
          <cell r="HH107">
            <v>7.0154700636388441</v>
          </cell>
          <cell r="HI107">
            <v>7.7508198720361889</v>
          </cell>
          <cell r="HJ107">
            <v>1.5722482089982464</v>
          </cell>
          <cell r="HK107">
            <v>6.5525435771245384</v>
          </cell>
          <cell r="HL107">
            <v>5.8758750637104527</v>
          </cell>
          <cell r="HM107">
            <v>-5.1016339291700632</v>
          </cell>
          <cell r="HN107">
            <v>2.8613055205851481</v>
          </cell>
          <cell r="HO107">
            <v>21.107677546377516</v>
          </cell>
          <cell r="HP107">
            <v>3.2801565819774225</v>
          </cell>
          <cell r="HQ107">
            <v>8.2043707460145612</v>
          </cell>
          <cell r="HR107">
            <v>2.2227117045458868</v>
          </cell>
          <cell r="HS107">
            <v>9.8438085436766585</v>
          </cell>
          <cell r="HT107">
            <v>14.97120765446958</v>
          </cell>
          <cell r="HU107">
            <v>15.988848585840969</v>
          </cell>
          <cell r="HV107"/>
          <cell r="HW107"/>
        </row>
        <row r="108">
          <cell r="B108"/>
          <cell r="C108"/>
          <cell r="D108" t="str">
            <v>Mão de obra</v>
          </cell>
          <cell r="E108">
            <v>1.9038729854270429</v>
          </cell>
          <cell r="F108">
            <v>-0.95134002263820605</v>
          </cell>
          <cell r="G108">
            <v>0.71873999696489932</v>
          </cell>
          <cell r="H108">
            <v>-0.92797411827726251</v>
          </cell>
          <cell r="I108">
            <v>-9.0209530184054643E-2</v>
          </cell>
          <cell r="J108">
            <v>-2.4892107136137298</v>
          </cell>
          <cell r="K108">
            <v>53.844842803586005</v>
          </cell>
          <cell r="L108">
            <v>13.616179974629333</v>
          </cell>
          <cell r="M108">
            <v>5.9054985665614197</v>
          </cell>
          <cell r="N108">
            <v>10.488151361546642</v>
          </cell>
          <cell r="O108">
            <v>7.3779516029706969</v>
          </cell>
          <cell r="P108">
            <v>9.4438317267020722</v>
          </cell>
          <cell r="Q108">
            <v>7.2212615117836094</v>
          </cell>
          <cell r="R108">
            <v>4.1856646887788713</v>
          </cell>
          <cell r="S108">
            <v>6.8176887064008724</v>
          </cell>
          <cell r="T108">
            <v>5.3514244102208295</v>
          </cell>
          <cell r="U108">
            <v>7.0950158700355388</v>
          </cell>
          <cell r="V108">
            <v>5.3397238529177855</v>
          </cell>
          <cell r="W108">
            <v>4.6382661950011368</v>
          </cell>
          <cell r="X108">
            <v>3.5236421118673746</v>
          </cell>
          <cell r="Y108">
            <v>5.8522892399943913</v>
          </cell>
          <cell r="Z108">
            <v>5.412015282930696</v>
          </cell>
          <cell r="AA108">
            <v>7.2513774336562733</v>
          </cell>
          <cell r="AB108">
            <v>10.070680488460823</v>
          </cell>
          <cell r="AC108">
            <v>9.1495621214718881</v>
          </cell>
          <cell r="AD108">
            <v>13.291403978913635</v>
          </cell>
          <cell r="AE108">
            <v>9.9886473263531599</v>
          </cell>
          <cell r="AF108">
            <v>14.398833732055778</v>
          </cell>
          <cell r="AG108">
            <v>11.518556089625378</v>
          </cell>
          <cell r="AH108">
            <v>9.3816257315113489</v>
          </cell>
          <cell r="AI108">
            <v>5.8150813755951418</v>
          </cell>
          <cell r="AJ108">
            <v>9.4582944478095925</v>
          </cell>
          <cell r="AK108">
            <v>8.0185643034469223</v>
          </cell>
          <cell r="AL108">
            <v>7.7412147607324187</v>
          </cell>
          <cell r="AM108">
            <v>11.736749726332476</v>
          </cell>
          <cell r="AN108">
            <v>2.8595277251373403</v>
          </cell>
          <cell r="AO108">
            <v>4.1416942458993873</v>
          </cell>
          <cell r="AP108">
            <v>6.0199531118375802</v>
          </cell>
          <cell r="AQ108">
            <v>2.5138295640039701</v>
          </cell>
          <cell r="AR108">
            <v>5.2938600319127289</v>
          </cell>
          <cell r="AS108">
            <v>5.7168517746028584</v>
          </cell>
          <cell r="AT108">
            <v>10.385680534534842</v>
          </cell>
          <cell r="AU108">
            <v>10.528732481659603</v>
          </cell>
          <cell r="AV108">
            <v>7.2861502222195611</v>
          </cell>
          <cell r="AW108">
            <v>7.8699656519682435</v>
          </cell>
          <cell r="AX108">
            <v>10.391661108840026</v>
          </cell>
          <cell r="AY108">
            <v>11.677485732388476</v>
          </cell>
          <cell r="AZ108">
            <v>14.07302289521067</v>
          </cell>
          <cell r="BA108">
            <v>22.689181838835836</v>
          </cell>
          <cell r="BB108">
            <v>4.7667813209596233</v>
          </cell>
          <cell r="BC108">
            <v>8.7311444281340584</v>
          </cell>
          <cell r="BD108">
            <v>14.078073191699332</v>
          </cell>
          <cell r="BE108">
            <v>16.288046887942727</v>
          </cell>
          <cell r="BF108">
            <v>5.3496466080867009</v>
          </cell>
          <cell r="BG108">
            <v>10.153739098226964</v>
          </cell>
          <cell r="BH108">
            <v>7.8334427737824228</v>
          </cell>
          <cell r="BI108">
            <v>4.6519598691362063</v>
          </cell>
          <cell r="BJ108">
            <v>8.74083561589174</v>
          </cell>
          <cell r="BK108">
            <v>7.3934951060837619</v>
          </cell>
          <cell r="BL108">
            <v>15.945713827359185</v>
          </cell>
          <cell r="BM108">
            <v>-4.4490232870438717</v>
          </cell>
          <cell r="BN108">
            <v>15.03111933872681</v>
          </cell>
          <cell r="BO108">
            <v>17.433416148562017</v>
          </cell>
          <cell r="BP108">
            <v>12.596375121243113</v>
          </cell>
          <cell r="BQ108">
            <v>13.859809385069141</v>
          </cell>
          <cell r="BR108">
            <v>10.910452413507372</v>
          </cell>
          <cell r="BS108">
            <v>10.618699993160391</v>
          </cell>
          <cell r="BT108">
            <v>16.576429369372335</v>
          </cell>
          <cell r="BU108">
            <v>17.680171719299949</v>
          </cell>
          <cell r="BV108">
            <v>12.198224116825472</v>
          </cell>
          <cell r="BW108">
            <v>8.4056269634529457</v>
          </cell>
          <cell r="BX108">
            <v>8.0970242279428533</v>
          </cell>
          <cell r="BY108">
            <v>1.6944430865278406</v>
          </cell>
          <cell r="BZ108">
            <v>22.03637293516492</v>
          </cell>
          <cell r="CA108">
            <v>12.226940116541329</v>
          </cell>
          <cell r="CB108">
            <v>6.0473937851521811</v>
          </cell>
          <cell r="CC108">
            <v>6.857328216772558</v>
          </cell>
          <cell r="CD108">
            <v>5.0930210694835552</v>
          </cell>
          <cell r="CE108">
            <v>0.7457926438024316</v>
          </cell>
          <cell r="CF108">
            <v>16.026028216715943</v>
          </cell>
          <cell r="CG108">
            <v>23.991632716343943</v>
          </cell>
          <cell r="CH108">
            <v>5.1104895827881904</v>
          </cell>
          <cell r="CI108">
            <v>11.541691036059049</v>
          </cell>
          <cell r="CJ108">
            <v>14.300671658912535</v>
          </cell>
          <cell r="CK108">
            <v>7.6411674712933717</v>
          </cell>
          <cell r="CL108">
            <v>6.6340415862941029</v>
          </cell>
          <cell r="CM108">
            <v>5.7375615591278404</v>
          </cell>
          <cell r="CN108">
            <v>5.1319436137205372</v>
          </cell>
          <cell r="CO108">
            <v>10.907856973534706</v>
          </cell>
          <cell r="CP108">
            <v>12.380627950568112</v>
          </cell>
          <cell r="CQ108">
            <v>13.366579914565094</v>
          </cell>
          <cell r="CR108">
            <v>13.911381228782133</v>
          </cell>
          <cell r="CS108">
            <v>7.0572010956877875</v>
          </cell>
          <cell r="CT108">
            <v>5.2955483059425603</v>
          </cell>
          <cell r="CU108">
            <v>6.899631671654106</v>
          </cell>
          <cell r="CV108">
            <v>8.252231316967908</v>
          </cell>
          <cell r="CW108">
            <v>13.264001859788024</v>
          </cell>
          <cell r="CX108">
            <v>9.8083129057387168</v>
          </cell>
          <cell r="CY108">
            <v>10.019424917655442</v>
          </cell>
          <cell r="CZ108">
            <v>8.3755713856748457</v>
          </cell>
          <cell r="DA108">
            <v>11.746943096128376</v>
          </cell>
          <cell r="DB108">
            <v>11.160150343074534</v>
          </cell>
          <cell r="DC108">
            <v>13.171862136262888</v>
          </cell>
          <cell r="DD108">
            <v>9.9534545650990651</v>
          </cell>
          <cell r="DE108">
            <v>-1.9760715669955147</v>
          </cell>
          <cell r="DF108">
            <v>4.019176006741418</v>
          </cell>
          <cell r="DG108">
            <v>4.8654939855008053</v>
          </cell>
          <cell r="DH108">
            <v>10.483474670884547</v>
          </cell>
          <cell r="DI108">
            <v>-0.63869813664000219</v>
          </cell>
          <cell r="DJ108">
            <v>6.3332127071645772</v>
          </cell>
          <cell r="DK108">
            <v>4.8933123448031921</v>
          </cell>
          <cell r="DL108">
            <v>9.5017646186742013</v>
          </cell>
          <cell r="DM108">
            <v>-0.38867873470933034</v>
          </cell>
          <cell r="DN108">
            <v>6.779676295026448</v>
          </cell>
          <cell r="DO108">
            <v>5.8312946440538127</v>
          </cell>
          <cell r="DP108">
            <v>5.3439124929314517</v>
          </cell>
          <cell r="DQ108">
            <v>11.204953387817724</v>
          </cell>
          <cell r="DR108">
            <v>12.261240145431017</v>
          </cell>
          <cell r="DS108">
            <v>13.097787764387746</v>
          </cell>
          <cell r="DT108">
            <v>10.778199358693954</v>
          </cell>
          <cell r="DU108">
            <v>10.601453165909476</v>
          </cell>
          <cell r="DV108">
            <v>9.8996980365652973</v>
          </cell>
          <cell r="DW108">
            <v>9.129579736459732</v>
          </cell>
          <cell r="DX108">
            <v>10.678814108249469</v>
          </cell>
          <cell r="DY108">
            <v>7.3945042913332202</v>
          </cell>
          <cell r="DZ108">
            <v>6.1512862844245575</v>
          </cell>
          <cell r="EA108">
            <v>5.1626088067256291</v>
          </cell>
          <cell r="EB108">
            <v>7.2490464173293958</v>
          </cell>
          <cell r="EC108">
            <v>7.0761897686889057</v>
          </cell>
          <cell r="ED108">
            <v>7.5808016533137135</v>
          </cell>
          <cell r="EE108">
            <v>7.8962836761529189</v>
          </cell>
          <cell r="EF108">
            <v>6.4091020314734237</v>
          </cell>
          <cell r="EG108">
            <v>5.9756741455375959</v>
          </cell>
          <cell r="EH108">
            <v>5.3832158546513398</v>
          </cell>
          <cell r="EI108">
            <v>4.7506854215513243</v>
          </cell>
          <cell r="EJ108">
            <v>5.4859112858566306</v>
          </cell>
          <cell r="EK108">
            <v>2.7960740351701929</v>
          </cell>
          <cell r="EL108">
            <v>1.8150091515832543</v>
          </cell>
          <cell r="EM108">
            <v>1.2919727991115906</v>
          </cell>
          <cell r="EN108">
            <v>2.4144509752990899</v>
          </cell>
          <cell r="EO108">
            <v>-0.49323841276958547</v>
          </cell>
          <cell r="EP108">
            <v>3.8746917049550689E-2</v>
          </cell>
          <cell r="EQ108">
            <v>0.37610126784888109</v>
          </cell>
          <cell r="ER108">
            <v>0.21405344421192751</v>
          </cell>
          <cell r="ES108">
            <v>1.0806207609725078</v>
          </cell>
          <cell r="ET108">
            <v>2.1680376038014799</v>
          </cell>
          <cell r="EU108">
            <v>2.6297552574244634</v>
          </cell>
          <cell r="EV108">
            <v>1.2418918942523902</v>
          </cell>
          <cell r="EW108">
            <v>1.3278387459729117</v>
          </cell>
          <cell r="EX108">
            <v>1.1938849364645705</v>
          </cell>
          <cell r="EY108">
            <v>1.283110253481027</v>
          </cell>
          <cell r="EZ108">
            <v>1.9045156665227694</v>
          </cell>
          <cell r="FA108">
            <v>1.6772107223717683</v>
          </cell>
          <cell r="FB108">
            <v>1.0417614172332179</v>
          </cell>
          <cell r="FC108">
            <v>0.59935637125650487</v>
          </cell>
          <cell r="FD108">
            <v>1.0736401377858868</v>
          </cell>
          <cell r="FE108">
            <v>0.42500466969521256</v>
          </cell>
          <cell r="FF108">
            <v>-0.48411309375492806</v>
          </cell>
          <cell r="FG108">
            <v>0.50172526563648034</v>
          </cell>
          <cell r="FH108">
            <v>1.3790509835263975</v>
          </cell>
          <cell r="FI108">
            <v>2.8596583740352344</v>
          </cell>
          <cell r="FJ108">
            <v>2.0509747281175663</v>
          </cell>
          <cell r="FK108">
            <v>1.8831735868190265</v>
          </cell>
          <cell r="FL108">
            <v>1.5307302492771697</v>
          </cell>
          <cell r="FM108">
            <v>-0.55136982241737087</v>
          </cell>
          <cell r="FN108">
            <v>-1.7277388447581927</v>
          </cell>
          <cell r="FO108">
            <v>-2.0120095667771523</v>
          </cell>
          <cell r="FP108">
            <v>-1.4082623856724581</v>
          </cell>
          <cell r="FQ108">
            <v>-1.1178490574740891</v>
          </cell>
          <cell r="FR108">
            <v>-2.1206637439352534</v>
          </cell>
          <cell r="FS108">
            <v>-2.0487095703579286</v>
          </cell>
          <cell r="FT108">
            <v>-1.5672094049631937</v>
          </cell>
          <cell r="FU108">
            <v>-0.30723601913719278</v>
          </cell>
          <cell r="FV108">
            <v>0.15103311377635009</v>
          </cell>
          <cell r="FW108">
            <v>0.3273620761983409</v>
          </cell>
          <cell r="FX108">
            <v>1.1308540031617724</v>
          </cell>
          <cell r="FY108">
            <v>1.304750863165836</v>
          </cell>
          <cell r="FZ108">
            <v>1.5661168280838922</v>
          </cell>
          <cell r="GA108">
            <v>1.8037074078216904</v>
          </cell>
          <cell r="GB108">
            <v>1.4972679469249925</v>
          </cell>
          <cell r="GC108">
            <v>2.0954820755727042</v>
          </cell>
          <cell r="GD108">
            <v>2.7524742025652102</v>
          </cell>
          <cell r="GE108">
            <v>2.437591634417501</v>
          </cell>
          <cell r="GF108">
            <v>2.4531443398344805</v>
          </cell>
          <cell r="GG108">
            <v>2.7534492621580142</v>
          </cell>
          <cell r="GH108">
            <v>2.8911862967042907</v>
          </cell>
          <cell r="GI108">
            <v>3.1250314501137808</v>
          </cell>
          <cell r="GJ108">
            <v>2.7277973743390618</v>
          </cell>
          <cell r="GK108">
            <v>3.9398684393545835</v>
          </cell>
          <cell r="GL108">
            <v>4.4838075649539491</v>
          </cell>
          <cell r="GM108">
            <v>5.4379900218379333</v>
          </cell>
          <cell r="GN108">
            <v>5.1322488325542963</v>
          </cell>
          <cell r="GO108">
            <v>5.2618415704771166</v>
          </cell>
          <cell r="GP108">
            <v>2.7859352241224968</v>
          </cell>
          <cell r="GQ108">
            <v>3.2257447392144485</v>
          </cell>
          <cell r="GR108">
            <v>3.618681966236494</v>
          </cell>
          <cell r="GS108">
            <v>4.406588455588718</v>
          </cell>
          <cell r="GT108">
            <v>4.2947415337303454</v>
          </cell>
          <cell r="GU108">
            <v>3.7163696586820691</v>
          </cell>
          <cell r="GV108">
            <v>5.1876511387336564</v>
          </cell>
          <cell r="GW108">
            <v>5.213238161111633</v>
          </cell>
          <cell r="GX108">
            <v>5.1871222049526722</v>
          </cell>
          <cell r="GY108">
            <v>5.7307460427864072</v>
          </cell>
          <cell r="GZ108">
            <v>6.0628608205157946</v>
          </cell>
          <cell r="HA108">
            <v>7.5440373473193176</v>
          </cell>
          <cell r="HB108">
            <v>7.4382372925750957</v>
          </cell>
          <cell r="HC108">
            <v>7.9574130021718759</v>
          </cell>
          <cell r="HD108">
            <v>7.8155924250431497</v>
          </cell>
          <cell r="HE108">
            <v>7.2577479139649625</v>
          </cell>
          <cell r="HF108">
            <v>7.6335175717849211</v>
          </cell>
          <cell r="HG108">
            <v>7.7358316094427124</v>
          </cell>
          <cell r="HH108">
            <v>7.6431483790329224</v>
          </cell>
          <cell r="HI108">
            <v>6.8430255004925442</v>
          </cell>
          <cell r="HJ108">
            <v>7.6119749445817888</v>
          </cell>
          <cell r="HK108">
            <v>6.8672838975079884</v>
          </cell>
          <cell r="HL108">
            <v>6.8981559932395555</v>
          </cell>
          <cell r="HM108">
            <v>6.5443197138852014</v>
          </cell>
          <cell r="HN108">
            <v>6.2379982927079283</v>
          </cell>
          <cell r="HO108">
            <v>6.8118346384932238</v>
          </cell>
          <cell r="HP108">
            <v>6.8225132056525695</v>
          </cell>
          <cell r="HQ108">
            <v>6.6393270022248885</v>
          </cell>
          <cell r="HR108">
            <v>6.4406296498801936</v>
          </cell>
          <cell r="HS108">
            <v>7.3933574974043239</v>
          </cell>
          <cell r="HT108">
            <v>7.611784059681753</v>
          </cell>
          <cell r="HU108">
            <v>8.3810870383821623</v>
          </cell>
          <cell r="HV108"/>
          <cell r="HW108"/>
        </row>
        <row r="109">
          <cell r="B109"/>
          <cell r="C109"/>
          <cell r="D109" t="str">
            <v>Transporte por aplicativo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-2.0233287045812176E-8</v>
          </cell>
          <cell r="AI109">
            <v>-1.0606915168409614E-7</v>
          </cell>
          <cell r="AJ109">
            <v>-2.0845925519097364E-7</v>
          </cell>
          <cell r="AK109">
            <v>-3.6782310530725226E-8</v>
          </cell>
          <cell r="AL109">
            <v>8.6838002744116238E-7</v>
          </cell>
          <cell r="AM109">
            <v>2.8556999609463674E-6</v>
          </cell>
          <cell r="AN109">
            <v>7.3819321073642641E-6</v>
          </cell>
          <cell r="AO109">
            <v>1.4451552971195269E-5</v>
          </cell>
          <cell r="AP109">
            <v>1.6453716966680076E-5</v>
          </cell>
          <cell r="AQ109">
            <v>2.8563359961708557E-6</v>
          </cell>
          <cell r="AR109">
            <v>-2.8302355460141371E-5</v>
          </cell>
          <cell r="AS109">
            <v>-6.7088644925661356E-5</v>
          </cell>
          <cell r="AT109">
            <v>-1.336625296062266E-4</v>
          </cell>
          <cell r="AU109">
            <v>-1.5765978031367922E-4</v>
          </cell>
          <cell r="AV109">
            <v>-2.1284582814473652E-5</v>
          </cell>
          <cell r="AW109">
            <v>2.2695247064064006E-4</v>
          </cell>
          <cell r="AX109">
            <v>4.343565212110434E-4</v>
          </cell>
          <cell r="AY109">
            <v>4.8090785273302572E-4</v>
          </cell>
          <cell r="AZ109">
            <v>6.8041760432890896E-4</v>
          </cell>
          <cell r="BA109">
            <v>1.1023853349456658E-4</v>
          </cell>
          <cell r="BB109">
            <v>-6.5120539264285071E-4</v>
          </cell>
          <cell r="BC109">
            <v>-1.0833786999597805E-3</v>
          </cell>
          <cell r="BD109">
            <v>-1.1736565708986291E-3</v>
          </cell>
          <cell r="BE109">
            <v>-1.1562342970847794E-3</v>
          </cell>
          <cell r="BF109">
            <v>-2.1015675989417559E-3</v>
          </cell>
          <cell r="BG109">
            <v>-2.7470958612667573E-3</v>
          </cell>
          <cell r="BH109">
            <v>-1.7948818464219585E-4</v>
          </cell>
          <cell r="BI109">
            <v>5.0584277158947089E-3</v>
          </cell>
          <cell r="BJ109">
            <v>9.786591095746644E-3</v>
          </cell>
          <cell r="BK109">
            <v>9.9871411745056093E-3</v>
          </cell>
          <cell r="BL109">
            <v>1.291188799221743E-2</v>
          </cell>
          <cell r="BM109">
            <v>-4.0762153957984992E-3</v>
          </cell>
          <cell r="BN109">
            <v>-2.3455237651617722E-2</v>
          </cell>
          <cell r="BO109">
            <v>-2.7646312122556083E-2</v>
          </cell>
          <cell r="BP109">
            <v>-1.5293516836763388E-2</v>
          </cell>
          <cell r="BQ109">
            <v>3.3031192621137961E-3</v>
          </cell>
          <cell r="BR109">
            <v>1.1372766814929491E-2</v>
          </cell>
          <cell r="BS109">
            <v>6.1305056775751154E-3</v>
          </cell>
          <cell r="BT109">
            <v>3.4844910142339813E-3</v>
          </cell>
          <cell r="BU109">
            <v>1.5620810421140163E-2</v>
          </cell>
          <cell r="BV109">
            <v>4.3667664761699143E-2</v>
          </cell>
          <cell r="BW109">
            <v>4.4192591444129903E-2</v>
          </cell>
          <cell r="BX109">
            <v>5.7247648921048722E-2</v>
          </cell>
          <cell r="BY109">
            <v>-2.2639757851536046E-2</v>
          </cell>
          <cell r="BZ109">
            <v>-0.11436242099071592</v>
          </cell>
          <cell r="CA109">
            <v>-0.13206014640391572</v>
          </cell>
          <cell r="CB109">
            <v>-0.12897256436556859</v>
          </cell>
          <cell r="CC109">
            <v>9.1667985156647092E-2</v>
          </cell>
          <cell r="CD109">
            <v>8.3412213895186937E-2</v>
          </cell>
          <cell r="CE109">
            <v>6.2935000831274124E-2</v>
          </cell>
          <cell r="CF109">
            <v>1.5488145670474296E-2</v>
          </cell>
          <cell r="CG109">
            <v>1.270481055809114E-2</v>
          </cell>
          <cell r="CH109">
            <v>0.14306198578957208</v>
          </cell>
          <cell r="CI109">
            <v>0.1438827545183301</v>
          </cell>
          <cell r="CJ109">
            <v>0.10860116452018076</v>
          </cell>
          <cell r="CK109">
            <v>-4.8528670381116967E-2</v>
          </cell>
          <cell r="CL109">
            <v>-0.22210612326092871</v>
          </cell>
          <cell r="CM109">
            <v>-0.25255197919067029</v>
          </cell>
          <cell r="CN109">
            <v>-1.5031834755571509</v>
          </cell>
          <cell r="CO109">
            <v>1.4470251174366382</v>
          </cell>
          <cell r="CP109">
            <v>0.15468511178744393</v>
          </cell>
          <cell r="CQ109">
            <v>0.11921620778998943</v>
          </cell>
          <cell r="CR109">
            <v>2.504242306709159E-2</v>
          </cell>
          <cell r="CS109">
            <v>6.3660050396663337E-3</v>
          </cell>
          <cell r="CT109">
            <v>0.27845887472844311</v>
          </cell>
          <cell r="CU109">
            <v>0.27917958036383084</v>
          </cell>
          <cell r="CV109">
            <v>0.1344289987546432</v>
          </cell>
          <cell r="CW109">
            <v>-6.4409351797436898E-2</v>
          </cell>
          <cell r="CX109">
            <v>-0.26972915827376198</v>
          </cell>
          <cell r="CY109">
            <v>-0.30191993034836173</v>
          </cell>
          <cell r="CZ109">
            <v>-4.9013080554435504</v>
          </cell>
          <cell r="DA109">
            <v>5.021068674101997</v>
          </cell>
          <cell r="DB109">
            <v>0.15208350255262815</v>
          </cell>
          <cell r="DC109">
            <v>0.11693299127580303</v>
          </cell>
          <cell r="DD109">
            <v>1.6758091567737665E-2</v>
          </cell>
          <cell r="DE109">
            <v>2.448566657406559E-3</v>
          </cell>
          <cell r="DF109">
            <v>0.44136998405868155</v>
          </cell>
          <cell r="DG109">
            <v>0.46303552545319349</v>
          </cell>
          <cell r="DH109">
            <v>9.6127028380337265E-2</v>
          </cell>
          <cell r="DI109">
            <v>3.1629110840498242E-2</v>
          </cell>
          <cell r="DJ109">
            <v>-2.914597401174035E-2</v>
          </cell>
          <cell r="DK109">
            <v>-0.10582623501483113</v>
          </cell>
          <cell r="DL109">
            <v>-11.229895269904915</v>
          </cell>
          <cell r="DM109">
            <v>11.973700825450038</v>
          </cell>
          <cell r="DN109">
            <v>-0.40375326008953039</v>
          </cell>
          <cell r="DO109">
            <v>-0.23611296144753169</v>
          </cell>
          <cell r="DP109">
            <v>0.10580562833386864</v>
          </cell>
          <cell r="DQ109">
            <v>0.52682403679591516</v>
          </cell>
          <cell r="DR109">
            <v>1.0424510201448669</v>
          </cell>
          <cell r="DS109">
            <v>1.1342463419574642</v>
          </cell>
          <cell r="DT109">
            <v>0.50449498028257267</v>
          </cell>
          <cell r="DU109">
            <v>2.9109309595767741E-2</v>
          </cell>
          <cell r="DV109">
            <v>-0.5258883929579099</v>
          </cell>
          <cell r="DW109">
            <v>-1.0654112536195584</v>
          </cell>
          <cell r="DX109">
            <v>-17.178437519015333</v>
          </cell>
          <cell r="DY109">
            <v>17.062945915658133</v>
          </cell>
          <cell r="DZ109">
            <v>-1.0208493251386415</v>
          </cell>
          <cell r="EA109">
            <v>0.23477959444284124</v>
          </cell>
          <cell r="EB109">
            <v>1.6000632434433442</v>
          </cell>
          <cell r="EC109">
            <v>2.7701241861393981</v>
          </cell>
          <cell r="ED109">
            <v>3.0271858354468293</v>
          </cell>
          <cell r="EE109">
            <v>2.5528706814344133</v>
          </cell>
          <cell r="EF109">
            <v>0.89264011243817265</v>
          </cell>
          <cell r="EG109">
            <v>-1.2232549401426667</v>
          </cell>
          <cell r="EH109">
            <v>-3.1788790282209902</v>
          </cell>
          <cell r="EI109">
            <v>-4.3781287919387779</v>
          </cell>
          <cell r="EJ109">
            <v>-20.990944837612815</v>
          </cell>
          <cell r="EK109">
            <v>16.227223730645221</v>
          </cell>
          <cell r="EL109">
            <v>-0.22210896578363304</v>
          </cell>
          <cell r="EM109">
            <v>1.266452156678227</v>
          </cell>
          <cell r="EN109">
            <v>6.9026058115175886</v>
          </cell>
          <cell r="EO109">
            <v>6.4492207594329471</v>
          </cell>
          <cell r="EP109">
            <v>10.527363810928222</v>
          </cell>
          <cell r="EQ109">
            <v>1.1823298593603511</v>
          </cell>
          <cell r="ER109">
            <v>5.066636487784649</v>
          </cell>
          <cell r="ES109">
            <v>-7.3764516006589247</v>
          </cell>
          <cell r="ET109">
            <v>-6.8981221517272644</v>
          </cell>
          <cell r="EU109">
            <v>-15.678386609513467</v>
          </cell>
          <cell r="EV109">
            <v>-21.566560503805917</v>
          </cell>
          <cell r="EW109">
            <v>15.13013632757341</v>
          </cell>
          <cell r="EX109">
            <v>-6.7913199870062613E-2</v>
          </cell>
          <cell r="EY109">
            <v>4.388617927638407</v>
          </cell>
          <cell r="EZ109">
            <v>20.542297616672101</v>
          </cell>
          <cell r="FA109">
            <v>12.439030626633269</v>
          </cell>
          <cell r="FB109">
            <v>22.581803479349276</v>
          </cell>
          <cell r="FC109">
            <v>-6.5790080873718466</v>
          </cell>
          <cell r="FD109">
            <v>12.638756923521612</v>
          </cell>
          <cell r="FE109">
            <v>-21.886219781752416</v>
          </cell>
          <cell r="FF109">
            <v>-10.290239012103413</v>
          </cell>
          <cell r="FG109">
            <v>-26.412865354638697</v>
          </cell>
          <cell r="FH109">
            <v>-23.970780070828511</v>
          </cell>
          <cell r="FI109">
            <v>25.611531589198606</v>
          </cell>
          <cell r="FJ109">
            <v>-24.052951142771221</v>
          </cell>
          <cell r="FK109">
            <v>-14.960460931133625</v>
          </cell>
          <cell r="FL109">
            <v>-24.009467119939998</v>
          </cell>
          <cell r="FM109">
            <v>113.3299749538628</v>
          </cell>
          <cell r="FN109">
            <v>-77.261772398360591</v>
          </cell>
          <cell r="FO109">
            <v>-69.822986600389925</v>
          </cell>
          <cell r="FP109">
            <v>26.620431719139063</v>
          </cell>
          <cell r="FQ109">
            <v>-26.629665845719515</v>
          </cell>
          <cell r="FR109">
            <v>-7.1392322545675029</v>
          </cell>
          <cell r="FS109">
            <v>63.56249158344346</v>
          </cell>
          <cell r="FT109">
            <v>186.66410249713192</v>
          </cell>
          <cell r="FU109">
            <v>-56.037899242001984</v>
          </cell>
          <cell r="FV109">
            <v>-14.409354785425435</v>
          </cell>
          <cell r="FW109">
            <v>-32.896149413396657</v>
          </cell>
          <cell r="FX109">
            <v>-65.752326603898041</v>
          </cell>
          <cell r="FY109">
            <v>52.807010288989346</v>
          </cell>
          <cell r="FZ109">
            <v>22.658868768157575</v>
          </cell>
          <cell r="GA109">
            <v>144.78114111030553</v>
          </cell>
          <cell r="GB109">
            <v>65.933917634323819</v>
          </cell>
          <cell r="GC109">
            <v>45.742732216225562</v>
          </cell>
          <cell r="GD109">
            <v>764.84344915463168</v>
          </cell>
          <cell r="GE109">
            <v>54.829475698495656</v>
          </cell>
          <cell r="GF109">
            <v>104.65996342521916</v>
          </cell>
          <cell r="GG109">
            <v>-68.526411120408582</v>
          </cell>
          <cell r="GH109">
            <v>-2.5181167111878722</v>
          </cell>
          <cell r="GI109">
            <v>134.14561822026155</v>
          </cell>
          <cell r="GJ109">
            <v>115.05565283716064</v>
          </cell>
          <cell r="GK109">
            <v>19.278345543784397</v>
          </cell>
          <cell r="GL109">
            <v>2.6242913232766796</v>
          </cell>
          <cell r="GM109">
            <v>6.1325063218348816</v>
          </cell>
          <cell r="GN109">
            <v>-11.032817529681282</v>
          </cell>
          <cell r="GO109">
            <v>2.7274767771337451</v>
          </cell>
          <cell r="GP109">
            <v>-24.344075526917791</v>
          </cell>
          <cell r="GQ109">
            <v>-38.068614553881119</v>
          </cell>
          <cell r="GR109">
            <v>56.675886504314121</v>
          </cell>
          <cell r="GS109">
            <v>-50.297976462622998</v>
          </cell>
          <cell r="GT109">
            <v>24.761088428488293</v>
          </cell>
          <cell r="GU109">
            <v>18.397537733916167</v>
          </cell>
          <cell r="GV109">
            <v>-8.9365290181098089</v>
          </cell>
          <cell r="GW109">
            <v>3.446457995588645</v>
          </cell>
          <cell r="GX109">
            <v>56.887416304462619</v>
          </cell>
          <cell r="GY109">
            <v>-18.058569556333879</v>
          </cell>
          <cell r="GZ109">
            <v>53.216886629855367</v>
          </cell>
          <cell r="HA109">
            <v>-4.1978981466583178</v>
          </cell>
          <cell r="HB109">
            <v>7.8054166063202359</v>
          </cell>
          <cell r="HC109">
            <v>11.242502650124791</v>
          </cell>
          <cell r="HD109">
            <v>-20.049436372582946</v>
          </cell>
          <cell r="HE109">
            <v>29.084047266476091</v>
          </cell>
          <cell r="HF109">
            <v>1.5428431696318512</v>
          </cell>
          <cell r="HG109">
            <v>13.803865295661041</v>
          </cell>
          <cell r="HH109">
            <v>9.4652540887164065</v>
          </cell>
          <cell r="HI109">
            <v>8.98364629145793</v>
          </cell>
          <cell r="HJ109">
            <v>-8.0149921895135776</v>
          </cell>
          <cell r="HK109">
            <v>1.6548681511497279</v>
          </cell>
          <cell r="HL109">
            <v>-9.6945525495666089</v>
          </cell>
          <cell r="HM109">
            <v>-9.140786692358887</v>
          </cell>
          <cell r="HN109">
            <v>5.4780775630745069</v>
          </cell>
          <cell r="HO109">
            <v>-51.247032983789872</v>
          </cell>
          <cell r="HP109">
            <v>383.33458101858213</v>
          </cell>
          <cell r="HQ109">
            <v>104.17586179841595</v>
          </cell>
          <cell r="HR109">
            <v>41.826850762860744</v>
          </cell>
          <cell r="HS109">
            <v>13.707932117242947</v>
          </cell>
          <cell r="HT109">
            <v>27.435749295455309</v>
          </cell>
          <cell r="HU109">
            <v>42.845691387800599</v>
          </cell>
          <cell r="HV109"/>
          <cell r="HW109"/>
        </row>
        <row r="110">
          <cell r="B110"/>
          <cell r="C110"/>
          <cell r="D110" t="str">
            <v>Alimentação no domicílio</v>
          </cell>
          <cell r="E110">
            <v>11.888783717773237</v>
          </cell>
          <cell r="F110">
            <v>14.163965222634474</v>
          </cell>
          <cell r="G110">
            <v>11.462375689482471</v>
          </cell>
          <cell r="H110">
            <v>5.7698815216714792</v>
          </cell>
          <cell r="I110">
            <v>4.83994915965053</v>
          </cell>
          <cell r="J110">
            <v>11.810964596254678</v>
          </cell>
          <cell r="K110">
            <v>11.197515821910017</v>
          </cell>
          <cell r="L110">
            <v>-0.40115252724012862</v>
          </cell>
          <cell r="M110">
            <v>-5.82088828338604</v>
          </cell>
          <cell r="N110">
            <v>15.174873120855921</v>
          </cell>
          <cell r="O110">
            <v>32.622470754670246</v>
          </cell>
          <cell r="P110">
            <v>24.898522323218558</v>
          </cell>
          <cell r="Q110">
            <v>16.299900427026159</v>
          </cell>
          <cell r="R110">
            <v>6.3251411442803089</v>
          </cell>
          <cell r="S110">
            <v>1.4189616764404462</v>
          </cell>
          <cell r="T110">
            <v>38.901688861724267</v>
          </cell>
          <cell r="U110">
            <v>15.954271105788436</v>
          </cell>
          <cell r="V110">
            <v>7.6822468436816678</v>
          </cell>
          <cell r="W110">
            <v>5.8295370665267399</v>
          </cell>
          <cell r="X110">
            <v>21.67149855268417</v>
          </cell>
          <cell r="Y110">
            <v>24.608165112739869</v>
          </cell>
          <cell r="Z110">
            <v>34.815261815419774</v>
          </cell>
          <cell r="AA110">
            <v>17.555326488573144</v>
          </cell>
          <cell r="AB110">
            <v>-4.0025647837463367</v>
          </cell>
          <cell r="AC110">
            <v>-1.8914505612931549</v>
          </cell>
          <cell r="AD110">
            <v>7.7821550099103973</v>
          </cell>
          <cell r="AE110">
            <v>1.765597289889115</v>
          </cell>
          <cell r="AF110">
            <v>2.9687264025626661</v>
          </cell>
          <cell r="AG110">
            <v>1.0897937878941946</v>
          </cell>
          <cell r="AH110">
            <v>-0.15798552520016074</v>
          </cell>
          <cell r="AI110">
            <v>-3.7171493870449694</v>
          </cell>
          <cell r="AJ110">
            <v>1.8359844501047604</v>
          </cell>
          <cell r="AK110">
            <v>1.4840296611951231</v>
          </cell>
          <cell r="AL110">
            <v>12.270445294649619</v>
          </cell>
          <cell r="AM110">
            <v>2.9028253485816577</v>
          </cell>
          <cell r="AN110">
            <v>0.2306468557685406</v>
          </cell>
          <cell r="AO110">
            <v>2.3925417908033637</v>
          </cell>
          <cell r="AP110">
            <v>-4.0486817761610325</v>
          </cell>
          <cell r="AQ110">
            <v>-2.2703412299243269</v>
          </cell>
          <cell r="AR110">
            <v>-0.95954444854642418</v>
          </cell>
          <cell r="AS110">
            <v>6.0723571591038876</v>
          </cell>
          <cell r="AT110">
            <v>16.432772017240225</v>
          </cell>
          <cell r="AU110">
            <v>21.855687381101532</v>
          </cell>
          <cell r="AV110">
            <v>26.500970447775202</v>
          </cell>
          <cell r="AW110">
            <v>-3.4041070454919833</v>
          </cell>
          <cell r="AX110">
            <v>-14.995063612296391</v>
          </cell>
          <cell r="AY110">
            <v>-7.0942373778845393</v>
          </cell>
          <cell r="AZ110">
            <v>-1.5305592247446498</v>
          </cell>
          <cell r="BA110">
            <v>24.198362013277077</v>
          </cell>
          <cell r="BB110">
            <v>29.650986244419158</v>
          </cell>
          <cell r="BC110">
            <v>30.212316187014437</v>
          </cell>
          <cell r="BD110">
            <v>13.47586439595942</v>
          </cell>
          <cell r="BE110">
            <v>4.7792780520504436</v>
          </cell>
          <cell r="BF110">
            <v>-1.1599651316848849</v>
          </cell>
          <cell r="BG110">
            <v>3.3949604134160438</v>
          </cell>
          <cell r="BH110">
            <v>5.0653806231152601</v>
          </cell>
          <cell r="BI110">
            <v>3.9855327385149195</v>
          </cell>
          <cell r="BJ110">
            <v>-0.33871715498008825</v>
          </cell>
          <cell r="BK110">
            <v>-2.1712711363537665</v>
          </cell>
          <cell r="BL110">
            <v>16.751748510689126</v>
          </cell>
          <cell r="BM110">
            <v>11.667409764820619</v>
          </cell>
          <cell r="BN110">
            <v>0.93018331787565955</v>
          </cell>
          <cell r="BO110">
            <v>10.064807808330329</v>
          </cell>
          <cell r="BP110">
            <v>14.108074727718929</v>
          </cell>
          <cell r="BQ110">
            <v>-1.9081442437254736</v>
          </cell>
          <cell r="BR110">
            <v>-0.42246717434132108</v>
          </cell>
          <cell r="BS110">
            <v>-2.4316935340374073</v>
          </cell>
          <cell r="BT110">
            <v>6.1356828494776323</v>
          </cell>
          <cell r="BU110">
            <v>9.2134844192934224</v>
          </cell>
          <cell r="BV110">
            <v>18.105692736109447</v>
          </cell>
          <cell r="BW110">
            <v>20.112123555403173</v>
          </cell>
          <cell r="BX110">
            <v>21.033003773272569</v>
          </cell>
          <cell r="BY110">
            <v>24.176379449453208</v>
          </cell>
          <cell r="BZ110">
            <v>16.000200498298582</v>
          </cell>
          <cell r="CA110">
            <v>2.4373409682649765</v>
          </cell>
          <cell r="CB110">
            <v>13.18301755462214</v>
          </cell>
          <cell r="CC110">
            <v>20.746362620038482</v>
          </cell>
          <cell r="CD110">
            <v>20.830618390090549</v>
          </cell>
          <cell r="CE110">
            <v>12.056772191628042</v>
          </cell>
          <cell r="CF110">
            <v>12.275780837819013</v>
          </cell>
          <cell r="CG110">
            <v>-0.63483732297119388</v>
          </cell>
          <cell r="CH110">
            <v>3.9970362644906459</v>
          </cell>
          <cell r="CI110">
            <v>-1.1591546036035396</v>
          </cell>
          <cell r="CJ110">
            <v>6.1671934068491936</v>
          </cell>
          <cell r="CK110">
            <v>0.91521846755900071</v>
          </cell>
          <cell r="CL110">
            <v>10.362656960922493</v>
          </cell>
          <cell r="CM110">
            <v>3.0562450920442927</v>
          </cell>
          <cell r="CN110">
            <v>7.1602394241458143</v>
          </cell>
          <cell r="CO110">
            <v>-0.31893071242497228</v>
          </cell>
          <cell r="CP110">
            <v>2.2094472211652914</v>
          </cell>
          <cell r="CQ110">
            <v>27.171037986104778</v>
          </cell>
          <cell r="CR110">
            <v>17.132378931792715</v>
          </cell>
          <cell r="CS110">
            <v>3.8287784841116235</v>
          </cell>
          <cell r="CT110">
            <v>-0.52657369724067848</v>
          </cell>
          <cell r="CU110">
            <v>-0.34484105482080452</v>
          </cell>
          <cell r="CV110">
            <v>4.5999784274101359</v>
          </cell>
          <cell r="CW110">
            <v>11.943970439848954</v>
          </cell>
          <cell r="CX110">
            <v>3.6629160110413608</v>
          </cell>
          <cell r="CY110">
            <v>12.27249015223542</v>
          </cell>
          <cell r="CZ110">
            <v>8.3301326377813041</v>
          </cell>
          <cell r="DA110">
            <v>9.7934852871710802</v>
          </cell>
          <cell r="DB110">
            <v>9.1169188225190112</v>
          </cell>
          <cell r="DC110">
            <v>9.2376260404585082</v>
          </cell>
          <cell r="DD110">
            <v>9.1394702874341647</v>
          </cell>
          <cell r="DE110">
            <v>19.799585144599249</v>
          </cell>
          <cell r="DF110">
            <v>14.690071060625229</v>
          </cell>
          <cell r="DG110">
            <v>11.196974730998093</v>
          </cell>
          <cell r="DH110">
            <v>10.247265667424216</v>
          </cell>
          <cell r="DI110">
            <v>2.7378438707083177</v>
          </cell>
          <cell r="DJ110">
            <v>6.7875411332859414</v>
          </cell>
          <cell r="DK110">
            <v>35.118468835094518</v>
          </cell>
          <cell r="DL110">
            <v>21.065004476539315</v>
          </cell>
          <cell r="DM110">
            <v>25.85050129790514</v>
          </cell>
          <cell r="DN110">
            <v>16.927106137002184</v>
          </cell>
          <cell r="DO110">
            <v>14.682115486774279</v>
          </cell>
          <cell r="DP110">
            <v>10.260996998407592</v>
          </cell>
          <cell r="DQ110">
            <v>11.062767210107211</v>
          </cell>
          <cell r="DR110">
            <v>13.634975699999515</v>
          </cell>
          <cell r="DS110">
            <v>24.877142132826279</v>
          </cell>
          <cell r="DT110">
            <v>20.943621655661886</v>
          </cell>
          <cell r="DU110">
            <v>-2.4804779418655158</v>
          </cell>
          <cell r="DV110">
            <v>-6.518388248707808</v>
          </cell>
          <cell r="DW110">
            <v>-4.5717825893124058</v>
          </cell>
          <cell r="DX110">
            <v>-5.7598594058344901</v>
          </cell>
          <cell r="DY110">
            <v>-9.036995622302598</v>
          </cell>
          <cell r="DZ110">
            <v>-7.2322448105027775</v>
          </cell>
          <cell r="EA110">
            <v>-1.4664099411006788</v>
          </cell>
          <cell r="EB110">
            <v>3.3128096736086263</v>
          </cell>
          <cell r="EC110">
            <v>-4.2111375202892134</v>
          </cell>
          <cell r="ED110">
            <v>-7.0980887250283331</v>
          </cell>
          <cell r="EE110">
            <v>-9.7971957381970896</v>
          </cell>
          <cell r="EF110">
            <v>-6.6893543590735476</v>
          </cell>
          <cell r="EG110">
            <v>-4.2786113395332421</v>
          </cell>
          <cell r="EH110">
            <v>-3.0828443592615429</v>
          </cell>
          <cell r="EI110">
            <v>-8.1117664741510254</v>
          </cell>
          <cell r="EJ110">
            <v>-1.3683107715542633</v>
          </cell>
          <cell r="EK110">
            <v>2.504635942841432</v>
          </cell>
          <cell r="EL110">
            <v>-5.0539061429024201</v>
          </cell>
          <cell r="EM110">
            <v>-6.3637653148521593</v>
          </cell>
          <cell r="EN110">
            <v>-2.858274092729971</v>
          </cell>
          <cell r="EO110">
            <v>9.7790319838998698</v>
          </cell>
          <cell r="EP110">
            <v>50.140023553763399</v>
          </cell>
          <cell r="EQ110">
            <v>-7.5638989642833963</v>
          </cell>
          <cell r="ER110">
            <v>5.4249058309262779</v>
          </cell>
          <cell r="ES110">
            <v>4.1631172864284167</v>
          </cell>
          <cell r="ET110">
            <v>10.500873101792394</v>
          </cell>
          <cell r="EU110">
            <v>3.1699213681169311</v>
          </cell>
          <cell r="EV110">
            <v>-1.3518833149854856</v>
          </cell>
          <cell r="EW110">
            <v>1.7768451372373733</v>
          </cell>
          <cell r="EX110">
            <v>19.056259157000227</v>
          </cell>
          <cell r="EY110">
            <v>22.674875287276834</v>
          </cell>
          <cell r="EZ110">
            <v>0.58734733040861897</v>
          </cell>
          <cell r="FA110">
            <v>-3.5018947027170952</v>
          </cell>
          <cell r="FB110">
            <v>0.28068852480001283</v>
          </cell>
          <cell r="FC110">
            <v>-1.4926628715669921</v>
          </cell>
          <cell r="FD110">
            <v>2.2462558559361696</v>
          </cell>
          <cell r="FE110">
            <v>-4.5516899694394226</v>
          </cell>
          <cell r="FF110">
            <v>-1.3052633099851505</v>
          </cell>
          <cell r="FG110">
            <v>9.836288956481269</v>
          </cell>
          <cell r="FH110">
            <v>61.061283766307184</v>
          </cell>
          <cell r="FI110">
            <v>-5.4771694081563993</v>
          </cell>
          <cell r="FJ110">
            <v>2.7483912308410936</v>
          </cell>
          <cell r="FK110">
            <v>13.55461676517946</v>
          </cell>
          <cell r="FL110">
            <v>21.249717365474496</v>
          </cell>
          <cell r="FM110">
            <v>12.491199835889333</v>
          </cell>
          <cell r="FN110">
            <v>12.306614081102538</v>
          </cell>
          <cell r="FO110">
            <v>1.8411096319679814</v>
          </cell>
          <cell r="FP110">
            <v>26.969863083112799</v>
          </cell>
          <cell r="FQ110">
            <v>47.431009075292934</v>
          </cell>
          <cell r="FR110">
            <v>34.348409302133575</v>
          </cell>
          <cell r="FS110">
            <v>42.451500991129137</v>
          </cell>
          <cell r="FT110">
            <v>19.601100404358561</v>
          </cell>
          <cell r="FU110">
            <v>5.3323005937410102</v>
          </cell>
          <cell r="FV110">
            <v>4.9005900497371329</v>
          </cell>
          <cell r="FW110">
            <v>-5.8164439941691057</v>
          </cell>
          <cell r="FX110">
            <v>-2.0514758209996842</v>
          </cell>
          <cell r="FY110">
            <v>10.367748317718068</v>
          </cell>
          <cell r="FZ110">
            <v>12.968395544124263</v>
          </cell>
          <cell r="GA110">
            <v>10.464157181488815</v>
          </cell>
          <cell r="GB110">
            <v>32.756253603568013</v>
          </cell>
          <cell r="GC110">
            <v>22.692722012598267</v>
          </cell>
          <cell r="GD110">
            <v>15.587987869659955</v>
          </cell>
          <cell r="GE110">
            <v>-4.595499364870733</v>
          </cell>
          <cell r="GF110">
            <v>2.6785743966229631</v>
          </cell>
          <cell r="GG110">
            <v>10.982152206650227</v>
          </cell>
          <cell r="GH110">
            <v>21.734050757452877</v>
          </cell>
          <cell r="GI110">
            <v>38.442014793715487</v>
          </cell>
          <cell r="GJ110">
            <v>25.729242102428245</v>
          </cell>
          <cell r="GK110">
            <v>10.769321139676052</v>
          </cell>
          <cell r="GL110">
            <v>19.618246632111266</v>
          </cell>
          <cell r="GM110">
            <v>21.188440896115893</v>
          </cell>
          <cell r="GN110">
            <v>7.9336685658953883</v>
          </cell>
          <cell r="GO110">
            <v>-2.2158612866804788</v>
          </cell>
          <cell r="GP110">
            <v>8.7587277592896555</v>
          </cell>
          <cell r="GQ110">
            <v>1.3485799447394697</v>
          </cell>
          <cell r="GR110">
            <v>2.3077970222840491</v>
          </cell>
          <cell r="GS110">
            <v>0.26254760134618493</v>
          </cell>
          <cell r="GT110">
            <v>-0.71736449823858095</v>
          </cell>
          <cell r="GU110">
            <v>-6.266120126249092</v>
          </cell>
          <cell r="GV110">
            <v>1.0384713569298327</v>
          </cell>
          <cell r="GW110">
            <v>3.3751400465474148</v>
          </cell>
          <cell r="GX110">
            <v>-0.65295184506113912</v>
          </cell>
          <cell r="GY110">
            <v>-6.445796026996149</v>
          </cell>
          <cell r="GZ110">
            <v>-7.7914084887736408</v>
          </cell>
          <cell r="HA110">
            <v>-1.7340806012085039</v>
          </cell>
          <cell r="HB110">
            <v>1.4395015837456384</v>
          </cell>
          <cell r="HC110">
            <v>3.068817840426604</v>
          </cell>
          <cell r="HD110">
            <v>10.989468935706981</v>
          </cell>
          <cell r="HE110">
            <v>15.703945719426059</v>
          </cell>
          <cell r="HF110">
            <v>11.257820797201148</v>
          </cell>
          <cell r="HG110">
            <v>1.5474532748732059</v>
          </cell>
          <cell r="HH110">
            <v>2.2167462486204954</v>
          </cell>
          <cell r="HI110">
            <v>10.450010818464634</v>
          </cell>
          <cell r="HJ110">
            <v>21.421611140703419</v>
          </cell>
          <cell r="HK110">
            <v>-14.989358390134697</v>
          </cell>
          <cell r="HL110">
            <v>-1.8160770966393756</v>
          </cell>
          <cell r="HM110">
            <v>20.911834301426694</v>
          </cell>
          <cell r="HN110">
            <v>13.159388739070039</v>
          </cell>
          <cell r="HO110">
            <v>17.013774309353707</v>
          </cell>
          <cell r="HP110">
            <v>8.7344178662165177</v>
          </cell>
          <cell r="HQ110">
            <v>5.3809083372659217</v>
          </cell>
          <cell r="HR110">
            <v>6.4190314482651019</v>
          </cell>
          <cell r="HS110">
            <v>10.412979439624934</v>
          </cell>
          <cell r="HT110">
            <v>2.3007036483856211</v>
          </cell>
          <cell r="HU110">
            <v>1.5862011091626158</v>
          </cell>
          <cell r="HV110"/>
          <cell r="HW110"/>
        </row>
        <row r="111">
          <cell r="B111" t="str">
            <v>MoM SAAR (11.81)</v>
          </cell>
          <cell r="C111"/>
          <cell r="D111" t="str">
            <v>Alimentação no domicílio subjacente</v>
          </cell>
          <cell r="E111">
            <v>3.1859643387796694</v>
          </cell>
          <cell r="F111">
            <v>5.0872560462832439</v>
          </cell>
          <cell r="G111">
            <v>8.1904549805914542</v>
          </cell>
          <cell r="H111">
            <v>5.2281717482111674</v>
          </cell>
          <cell r="I111">
            <v>5.3337930250310137</v>
          </cell>
          <cell r="J111">
            <v>7.6281376783900754</v>
          </cell>
          <cell r="K111">
            <v>5.1820347000950164</v>
          </cell>
          <cell r="L111">
            <v>1.6782493323239436</v>
          </cell>
          <cell r="M111">
            <v>1.4824219215321222</v>
          </cell>
          <cell r="N111">
            <v>4.1439829778105803</v>
          </cell>
          <cell r="O111">
            <v>11.671655680464468</v>
          </cell>
          <cell r="P111">
            <v>10.389137880360138</v>
          </cell>
          <cell r="Q111">
            <v>7.7811586272048032</v>
          </cell>
          <cell r="R111">
            <v>9.1846891808762052</v>
          </cell>
          <cell r="S111">
            <v>4.1209727926550812</v>
          </cell>
          <cell r="T111">
            <v>7.9034688483143896</v>
          </cell>
          <cell r="U111">
            <v>6.1264577525623309</v>
          </cell>
          <cell r="V111">
            <v>2.5595466140378846</v>
          </cell>
          <cell r="W111">
            <v>18.933539411633291</v>
          </cell>
          <cell r="X111">
            <v>33.83118599044488</v>
          </cell>
          <cell r="Y111">
            <v>20.301147751281491</v>
          </cell>
          <cell r="Z111">
            <v>16.40334379473272</v>
          </cell>
          <cell r="AA111">
            <v>8.9022459092145851</v>
          </cell>
          <cell r="AB111">
            <v>4.2524300791682492</v>
          </cell>
          <cell r="AC111">
            <v>2.1878766865942083</v>
          </cell>
          <cell r="AD111">
            <v>4.7563909943595633</v>
          </cell>
          <cell r="AE111">
            <v>4.4768872157371362</v>
          </cell>
          <cell r="AF111">
            <v>4.4386522357666962</v>
          </cell>
          <cell r="AG111">
            <v>5.0489398582647596</v>
          </cell>
          <cell r="AH111">
            <v>1.3533983374554026</v>
          </cell>
          <cell r="AI111">
            <v>0.67335917225108233</v>
          </cell>
          <cell r="AJ111">
            <v>-3.573763232021804</v>
          </cell>
          <cell r="AK111">
            <v>0.63593619218298159</v>
          </cell>
          <cell r="AL111">
            <v>3.2870821471351945</v>
          </cell>
          <cell r="AM111">
            <v>2.8646953916281888</v>
          </cell>
          <cell r="AN111">
            <v>2.0118471154983837</v>
          </cell>
          <cell r="AO111">
            <v>4.5364891210769969</v>
          </cell>
          <cell r="AP111">
            <v>-1.1510406747904369</v>
          </cell>
          <cell r="AQ111">
            <v>1.101882224455025</v>
          </cell>
          <cell r="AR111">
            <v>3.0229588587907301</v>
          </cell>
          <cell r="AS111">
            <v>2.2226553241289793</v>
          </cell>
          <cell r="AT111">
            <v>4.1735142200628417</v>
          </cell>
          <cell r="AU111">
            <v>2.3921060406773051</v>
          </cell>
          <cell r="AV111">
            <v>3.2378421893100722</v>
          </cell>
          <cell r="AW111">
            <v>1.4286731036862363</v>
          </cell>
          <cell r="AX111">
            <v>2.6363349233873095</v>
          </cell>
          <cell r="AY111">
            <v>4.743887761674273</v>
          </cell>
          <cell r="AZ111">
            <v>3.9050390894956593</v>
          </cell>
          <cell r="BA111">
            <v>17.485260776640558</v>
          </cell>
          <cell r="BB111">
            <v>12.979207847459691</v>
          </cell>
          <cell r="BC111">
            <v>12.332961774773807</v>
          </cell>
          <cell r="BD111">
            <v>14.953970430051115</v>
          </cell>
          <cell r="BE111">
            <v>5.7265825856068489</v>
          </cell>
          <cell r="BF111">
            <v>5.1760367791721933</v>
          </cell>
          <cell r="BG111">
            <v>6.5329738180824393</v>
          </cell>
          <cell r="BH111">
            <v>10.366818789324682</v>
          </cell>
          <cell r="BI111">
            <v>10.398005491638273</v>
          </cell>
          <cell r="BJ111">
            <v>8.6818467252344647</v>
          </cell>
          <cell r="BK111">
            <v>5.4545792542539289</v>
          </cell>
          <cell r="BL111">
            <v>4.0117990617776655</v>
          </cell>
          <cell r="BM111">
            <v>3.491186884060852</v>
          </cell>
          <cell r="BN111">
            <v>6.4599404367914275</v>
          </cell>
          <cell r="BO111">
            <v>8.9401715198716545</v>
          </cell>
          <cell r="BP111">
            <v>13.057029606727141</v>
          </cell>
          <cell r="BQ111">
            <v>-1.5369631664700449</v>
          </cell>
          <cell r="BR111">
            <v>6.6112443674770134</v>
          </cell>
          <cell r="BS111">
            <v>6.766281659730609</v>
          </cell>
          <cell r="BT111">
            <v>5.8075263205536771</v>
          </cell>
          <cell r="BU111">
            <v>10.582765442616989</v>
          </cell>
          <cell r="BV111">
            <v>11.260996011891606</v>
          </cell>
          <cell r="BW111">
            <v>15.040421019290704</v>
          </cell>
          <cell r="BX111">
            <v>9.940865836453483</v>
          </cell>
          <cell r="BY111">
            <v>22.409986893884096</v>
          </cell>
          <cell r="BZ111">
            <v>20.666143092557192</v>
          </cell>
          <cell r="CA111">
            <v>7.0775545629544752</v>
          </cell>
          <cell r="CB111">
            <v>10.518114721209031</v>
          </cell>
          <cell r="CC111">
            <v>11.436939072985908</v>
          </cell>
          <cell r="CD111">
            <v>12.325468097623911</v>
          </cell>
          <cell r="CE111">
            <v>13.164081104734777</v>
          </cell>
          <cell r="CF111">
            <v>9.3708106783427496</v>
          </cell>
          <cell r="CG111">
            <v>1.930627692993653</v>
          </cell>
          <cell r="CH111">
            <v>-2.3300637891794764</v>
          </cell>
          <cell r="CI111">
            <v>7.8743014753253959</v>
          </cell>
          <cell r="CJ111">
            <v>9.3806392544499602</v>
          </cell>
          <cell r="CK111">
            <v>10.076190521227474</v>
          </cell>
          <cell r="CL111">
            <v>11.332355957138859</v>
          </cell>
          <cell r="CM111">
            <v>8.3023738511346608</v>
          </cell>
          <cell r="CN111">
            <v>9.7633955287091538</v>
          </cell>
          <cell r="CO111">
            <v>9.5291461970332421</v>
          </cell>
          <cell r="CP111">
            <v>7.3002877217939357</v>
          </cell>
          <cell r="CQ111">
            <v>5.8625540364833881</v>
          </cell>
          <cell r="CR111">
            <v>9.9234849225592967</v>
          </cell>
          <cell r="CS111">
            <v>10.723529275123482</v>
          </cell>
          <cell r="CT111">
            <v>10.894786176756142</v>
          </cell>
          <cell r="CU111">
            <v>8.6079650157627299</v>
          </cell>
          <cell r="CV111">
            <v>6.2084438422697019</v>
          </cell>
          <cell r="CW111">
            <v>6.2002781944184022</v>
          </cell>
          <cell r="CX111">
            <v>2.8521779676560044</v>
          </cell>
          <cell r="CY111">
            <v>2.8356375636776363</v>
          </cell>
          <cell r="CZ111">
            <v>6.4230605201002646</v>
          </cell>
          <cell r="DA111">
            <v>3.4283746657430356</v>
          </cell>
          <cell r="DB111">
            <v>10.549046379323883</v>
          </cell>
          <cell r="DC111">
            <v>9.7934835360839401</v>
          </cell>
          <cell r="DD111">
            <v>8.4950122519788636</v>
          </cell>
          <cell r="DE111">
            <v>13.321007783753515</v>
          </cell>
          <cell r="DF111">
            <v>11.09761673842236</v>
          </cell>
          <cell r="DG111">
            <v>10.447841051595546</v>
          </cell>
          <cell r="DH111">
            <v>7.668755330613493</v>
          </cell>
          <cell r="DI111">
            <v>9.0171829071365721</v>
          </cell>
          <cell r="DJ111">
            <v>13.686015223332419</v>
          </cell>
          <cell r="DK111">
            <v>10.756571090440787</v>
          </cell>
          <cell r="DL111">
            <v>12.229973742161036</v>
          </cell>
          <cell r="DM111">
            <v>12.628118537874727</v>
          </cell>
          <cell r="DN111">
            <v>12.77950440278677</v>
          </cell>
          <cell r="DO111">
            <v>11.861296474414118</v>
          </cell>
          <cell r="DP111">
            <v>11.61693681566345</v>
          </cell>
          <cell r="DQ111">
            <v>6.946360127937993</v>
          </cell>
          <cell r="DR111">
            <v>6.8594212529987004</v>
          </cell>
          <cell r="DS111">
            <v>9.2766865041976416</v>
          </cell>
          <cell r="DT111">
            <v>10.997751639412144</v>
          </cell>
          <cell r="DU111">
            <v>2.4957899024789612</v>
          </cell>
          <cell r="DV111">
            <v>5.0659333559524669</v>
          </cell>
          <cell r="DW111">
            <v>6.1199596959080225</v>
          </cell>
          <cell r="DX111">
            <v>4.9780955452143161</v>
          </cell>
          <cell r="DY111">
            <v>4.395390139211969</v>
          </cell>
          <cell r="DZ111">
            <v>4.5863663911430308</v>
          </cell>
          <cell r="EA111">
            <v>3.8463632852916163</v>
          </cell>
          <cell r="EB111">
            <v>5.4573105911683371</v>
          </cell>
          <cell r="EC111">
            <v>2.3192758508977533</v>
          </cell>
          <cell r="ED111">
            <v>3.8028292547811446</v>
          </cell>
          <cell r="EE111">
            <v>0.90519838409350939</v>
          </cell>
          <cell r="EF111">
            <v>0.19311770210835277</v>
          </cell>
          <cell r="EG111">
            <v>-0.51144189694173292</v>
          </cell>
          <cell r="EH111">
            <v>-0.34868810063125011</v>
          </cell>
          <cell r="EI111">
            <v>-4.0477743622418956</v>
          </cell>
          <cell r="EJ111">
            <v>5.7003629208743263</v>
          </cell>
          <cell r="EK111">
            <v>-0.91695180350241401</v>
          </cell>
          <cell r="EL111">
            <v>-2.715766316687791</v>
          </cell>
          <cell r="EM111">
            <v>-2.4818743377019388</v>
          </cell>
          <cell r="EN111">
            <v>-4.1392175404933198</v>
          </cell>
          <cell r="EO111">
            <v>-3.4376754366081173</v>
          </cell>
          <cell r="EP111">
            <v>12.785049485361455</v>
          </cell>
          <cell r="EQ111">
            <v>9.3539037221944739</v>
          </cell>
          <cell r="ER111">
            <v>6.8769937889853026</v>
          </cell>
          <cell r="ES111">
            <v>6.7025697003479223</v>
          </cell>
          <cell r="ET111">
            <v>3.0028960846646839</v>
          </cell>
          <cell r="EU111">
            <v>2.505630849716141</v>
          </cell>
          <cell r="EV111">
            <v>-4.0447537622195426</v>
          </cell>
          <cell r="EW111">
            <v>0.87572631811580948</v>
          </cell>
          <cell r="EX111">
            <v>2.8238627059092636</v>
          </cell>
          <cell r="EY111">
            <v>1.8690033429182336</v>
          </cell>
          <cell r="EZ111">
            <v>1.2899576989376556</v>
          </cell>
          <cell r="FA111">
            <v>-4.0217592130801449E-2</v>
          </cell>
          <cell r="FB111">
            <v>-0.11140139623323364</v>
          </cell>
          <cell r="FC111">
            <v>-2.5981639237657106</v>
          </cell>
          <cell r="FD111">
            <v>-0.50695190847019944</v>
          </cell>
          <cell r="FE111">
            <v>-2.1240393419644477</v>
          </cell>
          <cell r="FF111">
            <v>4.0453174304182653</v>
          </cell>
          <cell r="FG111">
            <v>3.7133051150595691</v>
          </cell>
          <cell r="FH111">
            <v>3.4729558746125377</v>
          </cell>
          <cell r="FI111">
            <v>5.3872364168866085</v>
          </cell>
          <cell r="FJ111">
            <v>4.4857179314248299</v>
          </cell>
          <cell r="FK111">
            <v>8.3429893209946044</v>
          </cell>
          <cell r="FL111">
            <v>7.2476042518224091</v>
          </cell>
          <cell r="FM111">
            <v>-6.2085972345954588E-2</v>
          </cell>
          <cell r="FN111">
            <v>2.5649883131613649</v>
          </cell>
          <cell r="FO111">
            <v>3.4362119500866299</v>
          </cell>
          <cell r="FP111">
            <v>6.831926446391563</v>
          </cell>
          <cell r="FQ111">
            <v>14.590885820598004</v>
          </cell>
          <cell r="FR111">
            <v>6.9848991717528861</v>
          </cell>
          <cell r="FS111">
            <v>15.555258652571482</v>
          </cell>
          <cell r="FT111">
            <v>11.79000646257569</v>
          </cell>
          <cell r="FU111">
            <v>10.125425935082788</v>
          </cell>
          <cell r="FV111">
            <v>8.250499323797996</v>
          </cell>
          <cell r="FW111">
            <v>3.8953264835348733</v>
          </cell>
          <cell r="FX111">
            <v>4.7941902221052999</v>
          </cell>
          <cell r="FY111">
            <v>7.7127707699973485</v>
          </cell>
          <cell r="FZ111">
            <v>13.446916804732467</v>
          </cell>
          <cell r="GA111">
            <v>11.650109294050409</v>
          </cell>
          <cell r="GB111">
            <v>14.738649808407203</v>
          </cell>
          <cell r="GC111">
            <v>9.7916131762080738</v>
          </cell>
          <cell r="GD111">
            <v>12.300300558727855</v>
          </cell>
          <cell r="GE111">
            <v>14.690152895906607</v>
          </cell>
          <cell r="GF111">
            <v>16.603069435350264</v>
          </cell>
          <cell r="GG111">
            <v>15.537046346946369</v>
          </cell>
          <cell r="GH111">
            <v>13.542667530812921</v>
          </cell>
          <cell r="GI111">
            <v>22.928035316809797</v>
          </cell>
          <cell r="GJ111">
            <v>28.267730014465769</v>
          </cell>
          <cell r="GK111">
            <v>17.632609405389715</v>
          </cell>
          <cell r="GL111">
            <v>11.812578278840718</v>
          </cell>
          <cell r="GM111">
            <v>13.468575819093104</v>
          </cell>
          <cell r="GN111">
            <v>13.586541518056649</v>
          </cell>
          <cell r="GO111">
            <v>7.5380042349246281</v>
          </cell>
          <cell r="GP111">
            <v>10.515780456493303</v>
          </cell>
          <cell r="GQ111">
            <v>7.6951446401129431</v>
          </cell>
          <cell r="GR111">
            <v>8.0849991466589728</v>
          </cell>
          <cell r="GS111">
            <v>5.8254705474513315</v>
          </cell>
          <cell r="GT111">
            <v>3.7767990160561595</v>
          </cell>
          <cell r="GU111">
            <v>3.9249916650261554</v>
          </cell>
          <cell r="GV111">
            <v>1.8743494513227148</v>
          </cell>
          <cell r="GW111">
            <v>4.4721740151529872</v>
          </cell>
          <cell r="GX111">
            <v>1.9383431447400596</v>
          </cell>
          <cell r="GY111">
            <v>1.7957374950142508</v>
          </cell>
          <cell r="GZ111">
            <v>-1.4744715107926538</v>
          </cell>
          <cell r="HA111">
            <v>0.62914790519614883</v>
          </cell>
          <cell r="HB111">
            <v>1.6439815010818961</v>
          </cell>
          <cell r="HC111">
            <v>-0.32986900824856491</v>
          </cell>
          <cell r="HD111">
            <v>-0.47548050241384487</v>
          </cell>
          <cell r="HE111">
            <v>2.3295576849633477</v>
          </cell>
          <cell r="HF111">
            <v>2.2731557132098317</v>
          </cell>
          <cell r="HG111">
            <v>3.5364954274736533</v>
          </cell>
          <cell r="HH111">
            <v>3.3917505444774889</v>
          </cell>
          <cell r="HI111">
            <v>4.2557929367553271</v>
          </cell>
          <cell r="HJ111">
            <v>6.1933886450351849</v>
          </cell>
          <cell r="HK111">
            <v>8.0578744161787057</v>
          </cell>
          <cell r="HL111">
            <v>9.2703637478958711</v>
          </cell>
          <cell r="HM111">
            <v>14.11017793577642</v>
          </cell>
          <cell r="HN111">
            <v>11.09878359492906</v>
          </cell>
          <cell r="HO111">
            <v>13.088770823957006</v>
          </cell>
          <cell r="HP111">
            <v>12.21049784799591</v>
          </cell>
          <cell r="HQ111">
            <v>18.418756081743609</v>
          </cell>
          <cell r="HR111">
            <v>21.405676022850415</v>
          </cell>
          <cell r="HS111">
            <v>20.149777193685651</v>
          </cell>
          <cell r="HT111">
            <v>11.226925840746489</v>
          </cell>
          <cell r="HU111">
            <v>11.806488134808646</v>
          </cell>
          <cell r="HV111"/>
          <cell r="HW111"/>
        </row>
        <row r="112">
          <cell r="B112"/>
          <cell r="C112"/>
          <cell r="D112" t="str">
            <v>Alimentos in natura</v>
          </cell>
          <cell r="E112">
            <v>10.978319542349823</v>
          </cell>
          <cell r="F112">
            <v>34.390208740356911</v>
          </cell>
          <cell r="G112">
            <v>15.567146329662407</v>
          </cell>
          <cell r="H112">
            <v>-14.719675301924639</v>
          </cell>
          <cell r="I112">
            <v>17.038933459464772</v>
          </cell>
          <cell r="J112">
            <v>76.9307663603295</v>
          </cell>
          <cell r="K112">
            <v>51.114705857998587</v>
          </cell>
          <cell r="L112">
            <v>-41.717001858836142</v>
          </cell>
          <cell r="M112">
            <v>-38.332253099020129</v>
          </cell>
          <cell r="N112">
            <v>32.884164366543757</v>
          </cell>
          <cell r="O112">
            <v>4.6457387721588645</v>
          </cell>
          <cell r="P112">
            <v>17.219976485894676</v>
          </cell>
          <cell r="Q112">
            <v>47.195721237632085</v>
          </cell>
          <cell r="R112">
            <v>134.2063105036903</v>
          </cell>
          <cell r="S112">
            <v>-38.975563569471227</v>
          </cell>
          <cell r="T112">
            <v>15.06500497750811</v>
          </cell>
          <cell r="U112">
            <v>17.760827838390895</v>
          </cell>
          <cell r="V112">
            <v>-21.00558233523563</v>
          </cell>
          <cell r="W112">
            <v>-16.614734703416346</v>
          </cell>
          <cell r="X112">
            <v>57.00154120456412</v>
          </cell>
          <cell r="Y112">
            <v>46.92114156554581</v>
          </cell>
          <cell r="Z112">
            <v>66.666152580153806</v>
          </cell>
          <cell r="AA112">
            <v>40.938737968587134</v>
          </cell>
          <cell r="AB112">
            <v>-15.019969620693558</v>
          </cell>
          <cell r="AC112">
            <v>-34.106589941637992</v>
          </cell>
          <cell r="AD112">
            <v>-17.340374220822213</v>
          </cell>
          <cell r="AE112">
            <v>2.3979626647999055</v>
          </cell>
          <cell r="AF112">
            <v>82.321778244728733</v>
          </cell>
          <cell r="AG112">
            <v>-5.5808665783588083</v>
          </cell>
          <cell r="AH112">
            <v>-17.699671801317834</v>
          </cell>
          <cell r="AI112">
            <v>4.9510467836038572</v>
          </cell>
          <cell r="AJ112">
            <v>6.9336319116215748</v>
          </cell>
          <cell r="AK112">
            <v>6.3216723036349123</v>
          </cell>
          <cell r="AL112">
            <v>23.78065521543968</v>
          </cell>
          <cell r="AM112">
            <v>-13.889927553043293</v>
          </cell>
          <cell r="AN112">
            <v>123.12225317096144</v>
          </cell>
          <cell r="AO112">
            <v>58.925399223659326</v>
          </cell>
          <cell r="AP112">
            <v>10.032591818635694</v>
          </cell>
          <cell r="AQ112">
            <v>44.591491695928909</v>
          </cell>
          <cell r="AR112">
            <v>3.2601542867794819E-2</v>
          </cell>
          <cell r="AS112">
            <v>-25.539029084206277</v>
          </cell>
          <cell r="AT112">
            <v>28.674009197126651</v>
          </cell>
          <cell r="AU112">
            <v>40.26037236740828</v>
          </cell>
          <cell r="AV112">
            <v>30.462389685896312</v>
          </cell>
          <cell r="AW112">
            <v>-24.69427292702305</v>
          </cell>
          <cell r="AX112">
            <v>-39.381090444386579</v>
          </cell>
          <cell r="AY112">
            <v>-23.775641324296643</v>
          </cell>
          <cell r="AZ112">
            <v>-36.878666770255307</v>
          </cell>
          <cell r="BA112">
            <v>-1.2442444437469931</v>
          </cell>
          <cell r="BB112">
            <v>28.547760465085616</v>
          </cell>
          <cell r="BC112">
            <v>-8.8271808060416106</v>
          </cell>
          <cell r="BD112">
            <v>-6.467682640807709</v>
          </cell>
          <cell r="BE112">
            <v>62.355713119647646</v>
          </cell>
          <cell r="BF112">
            <v>27.800568937598186</v>
          </cell>
          <cell r="BG112">
            <v>6.9652188051648523</v>
          </cell>
          <cell r="BH112">
            <v>-28.412582334194681</v>
          </cell>
          <cell r="BI112">
            <v>4.2173516257176829</v>
          </cell>
          <cell r="BJ112">
            <v>12.69729634448386</v>
          </cell>
          <cell r="BK112">
            <v>-15.921516485190978</v>
          </cell>
          <cell r="BL112">
            <v>33.610575619523416</v>
          </cell>
          <cell r="BM112">
            <v>14.173612411412904</v>
          </cell>
          <cell r="BN112">
            <v>-10.55206631821666</v>
          </cell>
          <cell r="BO112">
            <v>16.742321684477602</v>
          </cell>
          <cell r="BP112">
            <v>1.5102963533314266</v>
          </cell>
          <cell r="BQ112">
            <v>-2.4095746293810834</v>
          </cell>
          <cell r="BR112">
            <v>-22.240963928918006</v>
          </cell>
          <cell r="BS112">
            <v>-32.543320760489905</v>
          </cell>
          <cell r="BT112">
            <v>-20.779843437109079</v>
          </cell>
          <cell r="BU112">
            <v>24.689174715411767</v>
          </cell>
          <cell r="BV112">
            <v>168.04137332833176</v>
          </cell>
          <cell r="BW112">
            <v>276.11648470664909</v>
          </cell>
          <cell r="BX112">
            <v>136.47019682330819</v>
          </cell>
          <cell r="BY112">
            <v>38.451073386497711</v>
          </cell>
          <cell r="BZ112">
            <v>-24.421960332394448</v>
          </cell>
          <cell r="CA112">
            <v>-50.090410618004434</v>
          </cell>
          <cell r="CB112">
            <v>13.533738278068114</v>
          </cell>
          <cell r="CC112">
            <v>102.70498684230805</v>
          </cell>
          <cell r="CD112">
            <v>56.793837389035787</v>
          </cell>
          <cell r="CE112">
            <v>21.820720473397031</v>
          </cell>
          <cell r="CF112">
            <v>58.719874811899643</v>
          </cell>
          <cell r="CG112">
            <v>-4.7757794435731569</v>
          </cell>
          <cell r="CH112">
            <v>13.559483646218865</v>
          </cell>
          <cell r="CI112">
            <v>-24.026994748765233</v>
          </cell>
          <cell r="CJ112">
            <v>-16.741053402439363</v>
          </cell>
          <cell r="CK112">
            <v>-12.041289171969254</v>
          </cell>
          <cell r="CL112">
            <v>10.547330971689803</v>
          </cell>
          <cell r="CM112">
            <v>4.0750692642133259</v>
          </cell>
          <cell r="CN112">
            <v>40.05373926087259</v>
          </cell>
          <cell r="CO112">
            <v>-19.789829867543546</v>
          </cell>
          <cell r="CP112">
            <v>11.673799773925239</v>
          </cell>
          <cell r="CQ112">
            <v>90.342795599016142</v>
          </cell>
          <cell r="CR112">
            <v>-1.4835725185673283</v>
          </cell>
          <cell r="CS112">
            <v>-9.9796483500136901</v>
          </cell>
          <cell r="CT112">
            <v>-18.487022140641571</v>
          </cell>
          <cell r="CU112">
            <v>-7.9027544181105043</v>
          </cell>
          <cell r="CV112">
            <v>-14.87355459214109</v>
          </cell>
          <cell r="CW112">
            <v>30.908668988778373</v>
          </cell>
          <cell r="CX112">
            <v>-0.86823942680651101</v>
          </cell>
          <cell r="CY112">
            <v>69.077583193371908</v>
          </cell>
          <cell r="CZ112">
            <v>-6.230868022115601</v>
          </cell>
          <cell r="DA112">
            <v>69.43479733227835</v>
          </cell>
          <cell r="DB112">
            <v>10.620472778477904</v>
          </cell>
          <cell r="DC112">
            <v>-12.122445656707043</v>
          </cell>
          <cell r="DD112">
            <v>-14.405981090222284</v>
          </cell>
          <cell r="DE112">
            <v>102.46404141122144</v>
          </cell>
          <cell r="DF112">
            <v>90.179403419285393</v>
          </cell>
          <cell r="DG112">
            <v>80.865622967128104</v>
          </cell>
          <cell r="DH112">
            <v>-22.760255954350811</v>
          </cell>
          <cell r="DI112">
            <v>-15.201161556396741</v>
          </cell>
          <cell r="DJ112">
            <v>-47.634405903800811</v>
          </cell>
          <cell r="DK112">
            <v>168.08230118467986</v>
          </cell>
          <cell r="DL112">
            <v>60.345024685754908</v>
          </cell>
          <cell r="DM112">
            <v>128.45673158678017</v>
          </cell>
          <cell r="DN112">
            <v>-12.181344176062439</v>
          </cell>
          <cell r="DO112">
            <v>0.52583956840686596</v>
          </cell>
          <cell r="DP112">
            <v>-14.291068606505192</v>
          </cell>
          <cell r="DQ112">
            <v>29.020209032449486</v>
          </cell>
          <cell r="DR112">
            <v>-16.048869804128969</v>
          </cell>
          <cell r="DS112">
            <v>-29.454143704982869</v>
          </cell>
          <cell r="DT112">
            <v>29.337972026780449</v>
          </cell>
          <cell r="DU112">
            <v>-1.5548580142837949</v>
          </cell>
          <cell r="DV112">
            <v>-24.351429398466323</v>
          </cell>
          <cell r="DW112">
            <v>-18.776563667916207</v>
          </cell>
          <cell r="DX112">
            <v>-16.490549512527224</v>
          </cell>
          <cell r="DY112">
            <v>-47.911170656340985</v>
          </cell>
          <cell r="DZ112">
            <v>-28.124706479231492</v>
          </cell>
          <cell r="EA112">
            <v>-12.138122360464862</v>
          </cell>
          <cell r="EB112">
            <v>17.788566989075477</v>
          </cell>
          <cell r="EC112">
            <v>-30.850688440377851</v>
          </cell>
          <cell r="ED112">
            <v>-18.108649967716573</v>
          </cell>
          <cell r="EE112">
            <v>70.059912344265342</v>
          </cell>
          <cell r="EF112">
            <v>-18.497677843088212</v>
          </cell>
          <cell r="EG112">
            <v>11.408720659056669</v>
          </cell>
          <cell r="EH112">
            <v>13.207643739067976</v>
          </cell>
          <cell r="EI112">
            <v>-28.266865716320638</v>
          </cell>
          <cell r="EJ112">
            <v>-13.520103076718868</v>
          </cell>
          <cell r="EK112">
            <v>85.845890048008812</v>
          </cell>
          <cell r="EL112">
            <v>-18.265426820876499</v>
          </cell>
          <cell r="EM112">
            <v>-19.337170624721736</v>
          </cell>
          <cell r="EN112">
            <v>-3.0279240034254826</v>
          </cell>
          <cell r="EO112">
            <v>91.172526153842256</v>
          </cell>
          <cell r="EP112">
            <v>155.1174004714932</v>
          </cell>
          <cell r="EQ112">
            <v>-68.10479996257385</v>
          </cell>
          <cell r="ER112">
            <v>-20.01253646457964</v>
          </cell>
          <cell r="ES112">
            <v>64.272740662240693</v>
          </cell>
          <cell r="ET112">
            <v>72.401798616754121</v>
          </cell>
          <cell r="EU112">
            <v>62.512013560526952</v>
          </cell>
          <cell r="EV112">
            <v>54.262081399832709</v>
          </cell>
          <cell r="EW112">
            <v>-24.50517964709924</v>
          </cell>
          <cell r="EX112">
            <v>47.997987403947263</v>
          </cell>
          <cell r="EY112">
            <v>102.32278608557442</v>
          </cell>
          <cell r="EZ112">
            <v>12.026394743402562</v>
          </cell>
          <cell r="FA112">
            <v>-27.727827090034381</v>
          </cell>
          <cell r="FB112">
            <v>38.324437686099969</v>
          </cell>
          <cell r="FC112">
            <v>96.30197567085628</v>
          </cell>
          <cell r="FD112">
            <v>-30.412989338094249</v>
          </cell>
          <cell r="FE112">
            <v>-35.414560314379969</v>
          </cell>
          <cell r="FF112">
            <v>-44.620624606899064</v>
          </cell>
          <cell r="FG112">
            <v>-58.679847653137656</v>
          </cell>
          <cell r="FH112">
            <v>45.074577754769479</v>
          </cell>
          <cell r="FI112">
            <v>1.4271340808788011</v>
          </cell>
          <cell r="FJ112">
            <v>22.166570437280498</v>
          </cell>
          <cell r="FK112">
            <v>56.760736670639375</v>
          </cell>
          <cell r="FL112">
            <v>94.1867613968939</v>
          </cell>
          <cell r="FM112">
            <v>70.557562428476757</v>
          </cell>
          <cell r="FN112">
            <v>30.519763318032091</v>
          </cell>
          <cell r="FO112">
            <v>1.0150978928776624</v>
          </cell>
          <cell r="FP112">
            <v>7.1410657986525479</v>
          </cell>
          <cell r="FQ112">
            <v>13.704925904535671</v>
          </cell>
          <cell r="FR112">
            <v>24.772817552294384</v>
          </cell>
          <cell r="FS112">
            <v>74.712269977791607</v>
          </cell>
          <cell r="FT112">
            <v>18.931084787435196</v>
          </cell>
          <cell r="FU112">
            <v>14.752096213512161</v>
          </cell>
          <cell r="FV112">
            <v>-25.018842582233944</v>
          </cell>
          <cell r="FW112">
            <v>-47.186017928963985</v>
          </cell>
          <cell r="FX112">
            <v>-49.848053846134455</v>
          </cell>
          <cell r="FY112">
            <v>-17.366114943981444</v>
          </cell>
          <cell r="FZ112">
            <v>-23.221159453034772</v>
          </cell>
          <cell r="GA112">
            <v>107.04683317046232</v>
          </cell>
          <cell r="GB112">
            <v>118.89982815521614</v>
          </cell>
          <cell r="GC112">
            <v>94.086532664460975</v>
          </cell>
          <cell r="GD112">
            <v>38.399274795594778</v>
          </cell>
          <cell r="GE112">
            <v>-19.071654129293051</v>
          </cell>
          <cell r="GF112">
            <v>10.084211426991274</v>
          </cell>
          <cell r="GG112">
            <v>30.495117288427792</v>
          </cell>
          <cell r="GH112">
            <v>112.96354378151165</v>
          </cell>
          <cell r="GI112">
            <v>183.4140148385427</v>
          </cell>
          <cell r="GJ112">
            <v>1.4399580842678006E-2</v>
          </cell>
          <cell r="GK112">
            <v>-25.990690460782275</v>
          </cell>
          <cell r="GL112">
            <v>10.792121305449399</v>
          </cell>
          <cell r="GM112">
            <v>5.7414813172496082</v>
          </cell>
          <cell r="GN112">
            <v>-7.9858267919419319</v>
          </cell>
          <cell r="GO112">
            <v>43.62380045457877</v>
          </cell>
          <cell r="GP112">
            <v>78.970128756389073</v>
          </cell>
          <cell r="GQ112">
            <v>38.342990180536219</v>
          </cell>
          <cell r="GR112">
            <v>3.7843129960049851</v>
          </cell>
          <cell r="GS112">
            <v>-14.931676788549524</v>
          </cell>
          <cell r="GT112">
            <v>-27.22966859135613</v>
          </cell>
          <cell r="GU112">
            <v>-18.887606381010144</v>
          </cell>
          <cell r="GV112">
            <v>-9.1228244373338612</v>
          </cell>
          <cell r="GW112">
            <v>21.43272254204777</v>
          </cell>
          <cell r="GX112">
            <v>20.562652895486451</v>
          </cell>
          <cell r="GY112">
            <v>99.171905820535017</v>
          </cell>
          <cell r="GZ112">
            <v>-13.091632720372814</v>
          </cell>
          <cell r="HA112">
            <v>-13.001577293491223</v>
          </cell>
          <cell r="HB112">
            <v>10.073326248526598</v>
          </cell>
          <cell r="HC112">
            <v>1.2065332502803301</v>
          </cell>
          <cell r="HD112">
            <v>57.209177980156426</v>
          </cell>
          <cell r="HE112">
            <v>43.606641634661315</v>
          </cell>
          <cell r="HF112">
            <v>39.142584418480851</v>
          </cell>
          <cell r="HG112">
            <v>14.123097778336174</v>
          </cell>
          <cell r="HH112">
            <v>19.531370294570195</v>
          </cell>
          <cell r="HI112">
            <v>61.274453483772476</v>
          </cell>
          <cell r="HJ112">
            <v>58.480080741721622</v>
          </cell>
          <cell r="HK112">
            <v>-41.272655944938798</v>
          </cell>
          <cell r="HL112">
            <v>-29.586102210982631</v>
          </cell>
          <cell r="HM112">
            <v>-8.5711332885507545</v>
          </cell>
          <cell r="HN112">
            <v>-40.507077873394607</v>
          </cell>
          <cell r="HO112">
            <v>-20.98353239048177</v>
          </cell>
          <cell r="HP112">
            <v>-30.667329050715793</v>
          </cell>
          <cell r="HQ112">
            <v>-11.117620556888937</v>
          </cell>
          <cell r="HR112">
            <v>-8.3689347204336286</v>
          </cell>
          <cell r="HS112">
            <v>36.117161767712162</v>
          </cell>
          <cell r="HT112">
            <v>9.3698920824198666</v>
          </cell>
          <cell r="HU112">
            <v>9.1796933843764066</v>
          </cell>
          <cell r="HV112"/>
          <cell r="HW112"/>
        </row>
        <row r="113">
          <cell r="B113"/>
          <cell r="C113"/>
          <cell r="D113" t="str">
            <v>Demais alimentos</v>
          </cell>
          <cell r="E113">
            <v>16.856546507103332</v>
          </cell>
          <cell r="F113">
            <v>14.546760341365129</v>
          </cell>
          <cell r="G113">
            <v>11.955634406212994</v>
          </cell>
          <cell r="H113">
            <v>10.631550205878256</v>
          </cell>
          <cell r="I113">
            <v>0.66423604651693324</v>
          </cell>
          <cell r="J113">
            <v>2.5321126898928696</v>
          </cell>
          <cell r="K113">
            <v>8.9785419094514367</v>
          </cell>
          <cell r="L113">
            <v>-0.12694620207993523</v>
          </cell>
          <cell r="M113">
            <v>8.2071284087673888</v>
          </cell>
          <cell r="N113">
            <v>15.371436336862516</v>
          </cell>
          <cell r="O113">
            <v>42.953031587783784</v>
          </cell>
          <cell r="P113">
            <v>54.576901495430548</v>
          </cell>
          <cell r="Q113">
            <v>15.718106784370775</v>
          </cell>
          <cell r="R113">
            <v>-10.829060694408</v>
          </cell>
          <cell r="S113">
            <v>8.6592894576078976</v>
          </cell>
          <cell r="T113">
            <v>64.996015118760909</v>
          </cell>
          <cell r="U113">
            <v>19.15831001546664</v>
          </cell>
          <cell r="V113">
            <v>15.587055545088106</v>
          </cell>
          <cell r="W113">
            <v>6.9109680831280826</v>
          </cell>
          <cell r="X113">
            <v>1.3735276279358715</v>
          </cell>
          <cell r="Y113">
            <v>34.300060615518788</v>
          </cell>
          <cell r="Z113">
            <v>36.202207778684482</v>
          </cell>
          <cell r="AA113">
            <v>11.361795090891718</v>
          </cell>
          <cell r="AB113">
            <v>6.8592977860008943</v>
          </cell>
          <cell r="AC113">
            <v>1.4280425273305752</v>
          </cell>
          <cell r="AD113">
            <v>12.636477069242375</v>
          </cell>
          <cell r="AE113">
            <v>-0.55108547847144962</v>
          </cell>
          <cell r="AF113">
            <v>-8.3353978009475753</v>
          </cell>
          <cell r="AG113">
            <v>-0.52336648483250769</v>
          </cell>
          <cell r="AH113">
            <v>1.3451346822601664</v>
          </cell>
          <cell r="AI113">
            <v>-5.7658856399459069</v>
          </cell>
          <cell r="AJ113">
            <v>-4.7364336983249302</v>
          </cell>
          <cell r="AK113">
            <v>9.6954392073327114</v>
          </cell>
          <cell r="AL113">
            <v>14.478137707666107</v>
          </cell>
          <cell r="AM113">
            <v>1.665668686819501</v>
          </cell>
          <cell r="AN113">
            <v>-4.2414539196074657</v>
          </cell>
          <cell r="AO113">
            <v>-8.7792331889318689</v>
          </cell>
          <cell r="AP113">
            <v>-9.4359902834651166</v>
          </cell>
          <cell r="AQ113">
            <v>-13.78475721899693</v>
          </cell>
          <cell r="AR113">
            <v>-3.9120054662354846</v>
          </cell>
          <cell r="AS113">
            <v>15.911415507132446</v>
          </cell>
          <cell r="AT113">
            <v>19.644618956184146</v>
          </cell>
          <cell r="AU113">
            <v>28.140619760037453</v>
          </cell>
          <cell r="AV113">
            <v>30.348035781479979</v>
          </cell>
          <cell r="AW113">
            <v>5.4212396375128264</v>
          </cell>
          <cell r="AX113">
            <v>-15.497617264992087</v>
          </cell>
          <cell r="AY113">
            <v>-10.64582415677215</v>
          </cell>
          <cell r="AZ113">
            <v>11.787486854066103</v>
          </cell>
          <cell r="BA113">
            <v>31.058672949794413</v>
          </cell>
          <cell r="BB113">
            <v>36.234472035348546</v>
          </cell>
          <cell r="BC113">
            <v>45.326842564879456</v>
          </cell>
          <cell r="BD113">
            <v>15.805742409137451</v>
          </cell>
          <cell r="BE113">
            <v>-1.2036551709504977</v>
          </cell>
          <cell r="BF113">
            <v>-6.9491273162511646</v>
          </cell>
          <cell r="BG113">
            <v>-0.32446545723348663</v>
          </cell>
          <cell r="BH113">
            <v>5.1395292071433403</v>
          </cell>
          <cell r="BI113">
            <v>4.5156343820598011</v>
          </cell>
          <cell r="BJ113">
            <v>-4.7144936216381552</v>
          </cell>
          <cell r="BK113">
            <v>-4.5668001758104424</v>
          </cell>
          <cell r="BL113">
            <v>26.067637292334084</v>
          </cell>
          <cell r="BM113">
            <v>14.170326504115181</v>
          </cell>
          <cell r="BN113">
            <v>-2.3365492499472396</v>
          </cell>
          <cell r="BO113">
            <v>6.0704639781518352</v>
          </cell>
          <cell r="BP113">
            <v>16.031793899665828</v>
          </cell>
          <cell r="BQ113">
            <v>1.6799547288356251</v>
          </cell>
          <cell r="BR113">
            <v>3.8328458200573863</v>
          </cell>
          <cell r="BS113">
            <v>-1.3631265585575818</v>
          </cell>
          <cell r="BT113">
            <v>7.2874807965371389</v>
          </cell>
          <cell r="BU113">
            <v>8.8346595340958629</v>
          </cell>
          <cell r="BV113">
            <v>7.0646722948972211</v>
          </cell>
          <cell r="BW113">
            <v>-8.4848952172251302E-2</v>
          </cell>
          <cell r="BX113">
            <v>13.004684712561669</v>
          </cell>
          <cell r="BY113">
            <v>22.68336909984636</v>
          </cell>
          <cell r="BZ113">
            <v>20.704417461728625</v>
          </cell>
          <cell r="CA113">
            <v>10.937988260211199</v>
          </cell>
          <cell r="CB113">
            <v>13.169330387477984</v>
          </cell>
          <cell r="CC113">
            <v>19.736361484535152</v>
          </cell>
          <cell r="CD113">
            <v>22.664673042078547</v>
          </cell>
          <cell r="CE113">
            <v>5.384026680968887</v>
          </cell>
          <cell r="CF113">
            <v>-0.72534608149810254</v>
          </cell>
          <cell r="CG113">
            <v>1.6799077556570978</v>
          </cell>
          <cell r="CH113">
            <v>8.4755780177942199</v>
          </cell>
          <cell r="CI113">
            <v>3.7958049782516525</v>
          </cell>
          <cell r="CJ113">
            <v>7.2783398845418219</v>
          </cell>
          <cell r="CK113">
            <v>-0.94923449824536021</v>
          </cell>
          <cell r="CL113">
            <v>6.6518502505825268</v>
          </cell>
          <cell r="CM113">
            <v>-2.5455258873080453</v>
          </cell>
          <cell r="CN113">
            <v>-0.14415780538718082</v>
          </cell>
          <cell r="CO113">
            <v>3.9869924167262383</v>
          </cell>
          <cell r="CP113">
            <v>0.21280169346763955</v>
          </cell>
          <cell r="CQ113">
            <v>23.123103711551622</v>
          </cell>
          <cell r="CR113">
            <v>19.524514393598153</v>
          </cell>
          <cell r="CS113">
            <v>5.9390217985428677</v>
          </cell>
          <cell r="CT113">
            <v>0.54578284969738888</v>
          </cell>
          <cell r="CU113">
            <v>2.2604236492491623</v>
          </cell>
          <cell r="CV113">
            <v>2.5344025377104487</v>
          </cell>
          <cell r="CW113">
            <v>12.600983854305042</v>
          </cell>
          <cell r="CX113">
            <v>4.0108843142490969</v>
          </cell>
          <cell r="CY113">
            <v>6.7625035726815383</v>
          </cell>
          <cell r="CZ113">
            <v>11.484090511603156</v>
          </cell>
          <cell r="DA113">
            <v>8.2894842628335965</v>
          </cell>
          <cell r="DB113">
            <v>9.2434828450296322</v>
          </cell>
          <cell r="DC113">
            <v>10.394808201499913</v>
          </cell>
          <cell r="DD113">
            <v>10.254001730132984</v>
          </cell>
          <cell r="DE113">
            <v>10.485704493071808</v>
          </cell>
          <cell r="DF113">
            <v>6.9093622391454943</v>
          </cell>
          <cell r="DG113">
            <v>10.334989977655468</v>
          </cell>
          <cell r="DH113">
            <v>12.963581112302407</v>
          </cell>
          <cell r="DI113">
            <v>5.3328192402352812</v>
          </cell>
          <cell r="DJ113">
            <v>18.537165674303765</v>
          </cell>
          <cell r="DK113">
            <v>28.966253543663896</v>
          </cell>
          <cell r="DL113">
            <v>18.379702856986739</v>
          </cell>
          <cell r="DM113">
            <v>18.419423449890388</v>
          </cell>
          <cell r="DN113">
            <v>27.069156813369858</v>
          </cell>
          <cell r="DO113">
            <v>15.427718003632208</v>
          </cell>
          <cell r="DP113">
            <v>12.33008220241561</v>
          </cell>
          <cell r="DQ113">
            <v>8.8177466830863267</v>
          </cell>
          <cell r="DR113">
            <v>30.461306000654787</v>
          </cell>
          <cell r="DS113">
            <v>68.171563789640089</v>
          </cell>
          <cell r="DT113">
            <v>13.330013427651963</v>
          </cell>
          <cell r="DU113">
            <v>-4.2963934068071694</v>
          </cell>
          <cell r="DV113">
            <v>-8.6693693098328453</v>
          </cell>
          <cell r="DW113">
            <v>-7.144540043224012</v>
          </cell>
          <cell r="DX113">
            <v>-7.8691500734474999</v>
          </cell>
          <cell r="DY113">
            <v>-2.3277742537057549</v>
          </cell>
          <cell r="DZ113">
            <v>-9.0249442516778657</v>
          </cell>
          <cell r="EA113">
            <v>-2.5626625166527504</v>
          </cell>
          <cell r="EB113">
            <v>-0.44355268330650688</v>
          </cell>
          <cell r="EC113">
            <v>-4.1448065018261673</v>
          </cell>
          <cell r="ED113">
            <v>-9.2080224128874164</v>
          </cell>
          <cell r="EE113">
            <v>-14.569527045365732</v>
          </cell>
          <cell r="EF113">
            <v>-18.788540775638978</v>
          </cell>
          <cell r="EG113">
            <v>-8.8787508028464686</v>
          </cell>
          <cell r="EH113">
            <v>-8.5304985351153988</v>
          </cell>
          <cell r="EI113">
            <v>-6.0288251616665036</v>
          </cell>
          <cell r="EJ113">
            <v>0.16944764552388847</v>
          </cell>
          <cell r="EK113">
            <v>-4.4104951052511439</v>
          </cell>
          <cell r="EL113">
            <v>-5.0955821878538927</v>
          </cell>
          <cell r="EM113">
            <v>-6.9242793286230579</v>
          </cell>
          <cell r="EN113">
            <v>9.8283756601475147E-2</v>
          </cell>
          <cell r="EO113">
            <v>-0.31522902661855312</v>
          </cell>
          <cell r="EP113">
            <v>57.784757615784088</v>
          </cell>
          <cell r="EQ113">
            <v>21.975294725811395</v>
          </cell>
          <cell r="ER113">
            <v>-2.9705005880863951</v>
          </cell>
          <cell r="ES113">
            <v>-5.8191761411948875</v>
          </cell>
          <cell r="ET113">
            <v>1.7776410165542416</v>
          </cell>
          <cell r="EU113">
            <v>-5.2412111381199651</v>
          </cell>
          <cell r="EV113">
            <v>-6.0612065409784606</v>
          </cell>
          <cell r="EW113">
            <v>10.279388234151241</v>
          </cell>
          <cell r="EX113">
            <v>19.514485267323749</v>
          </cell>
          <cell r="EY113">
            <v>18.230822492946317</v>
          </cell>
          <cell r="EZ113">
            <v>-1.1207202432731549</v>
          </cell>
          <cell r="FA113">
            <v>-2.2662154523123945</v>
          </cell>
          <cell r="FB113">
            <v>-6.0062018284319834</v>
          </cell>
          <cell r="FC113">
            <v>2.1969128731272463</v>
          </cell>
          <cell r="FD113">
            <v>0.45641841890864043</v>
          </cell>
          <cell r="FE113">
            <v>2.3320413777746722</v>
          </cell>
          <cell r="FF113">
            <v>3.3450650254619205</v>
          </cell>
          <cell r="FG113">
            <v>39.513900670134092</v>
          </cell>
          <cell r="FH113">
            <v>109.78303642087229</v>
          </cell>
          <cell r="FI113">
            <v>-10.275619074158286</v>
          </cell>
          <cell r="FJ113">
            <v>-2.798078970752826</v>
          </cell>
          <cell r="FK113">
            <v>8.35547181660543</v>
          </cell>
          <cell r="FL113">
            <v>17.049478681238355</v>
          </cell>
          <cell r="FM113">
            <v>5.9107284875487949</v>
          </cell>
          <cell r="FN113">
            <v>11.924067295185097</v>
          </cell>
          <cell r="FO113">
            <v>21.561581305821221</v>
          </cell>
          <cell r="FP113">
            <v>29.28410964793764</v>
          </cell>
          <cell r="FQ113">
            <v>70.547682822922894</v>
          </cell>
          <cell r="FR113">
            <v>42.125179228389555</v>
          </cell>
          <cell r="FS113">
            <v>51.870511221074224</v>
          </cell>
          <cell r="FT113">
            <v>25.767750159883505</v>
          </cell>
          <cell r="FU113">
            <v>2.4361523764955706</v>
          </cell>
          <cell r="FV113">
            <v>9.6294216582881518</v>
          </cell>
          <cell r="FW113">
            <v>4.7658797046697003</v>
          </cell>
          <cell r="FX113">
            <v>9.7588075772300016</v>
          </cell>
          <cell r="FY113">
            <v>17.384262296399712</v>
          </cell>
          <cell r="FZ113">
            <v>13.785131712142174</v>
          </cell>
          <cell r="GA113">
            <v>14.870267042625642</v>
          </cell>
          <cell r="GB113">
            <v>18.738440706692771</v>
          </cell>
          <cell r="GC113">
            <v>12.585391207292474</v>
          </cell>
          <cell r="GD113">
            <v>7.2128822633415979</v>
          </cell>
          <cell r="GE113">
            <v>-7.6728017869409655</v>
          </cell>
          <cell r="GF113">
            <v>-3.4427606563774305</v>
          </cell>
          <cell r="GG113">
            <v>6.8709755466423275</v>
          </cell>
          <cell r="GH113">
            <v>10.258045982099645</v>
          </cell>
          <cell r="GI113">
            <v>26.908950988582831</v>
          </cell>
          <cell r="GJ113">
            <v>30.937811517821842</v>
          </cell>
          <cell r="GK113">
            <v>23.908461898710101</v>
          </cell>
          <cell r="GL113">
            <v>15.956588516530616</v>
          </cell>
          <cell r="GM113">
            <v>51.187568539951712</v>
          </cell>
          <cell r="GN113">
            <v>3.7926729777768315</v>
          </cell>
          <cell r="GO113">
            <v>-19.090676166783183</v>
          </cell>
          <cell r="GP113">
            <v>-6.0063467839400886</v>
          </cell>
          <cell r="GQ113">
            <v>-7.5651034513203967</v>
          </cell>
          <cell r="GR113">
            <v>-1.3254181670482694</v>
          </cell>
          <cell r="GS113">
            <v>1.4819556362291451</v>
          </cell>
          <cell r="GT113">
            <v>4.7538683022474686</v>
          </cell>
          <cell r="GU113">
            <v>-2.3707745560878095</v>
          </cell>
          <cell r="GV113">
            <v>3.4967932458806388</v>
          </cell>
          <cell r="GW113">
            <v>4.1787716594048732</v>
          </cell>
          <cell r="GX113">
            <v>-15.416417694535696</v>
          </cell>
          <cell r="GY113">
            <v>-10.806639885068122</v>
          </cell>
          <cell r="GZ113">
            <v>-10.809012463934863</v>
          </cell>
          <cell r="HA113">
            <v>-9.4504653147635622</v>
          </cell>
          <cell r="HB113">
            <v>-5.9540326278440432</v>
          </cell>
          <cell r="HC113">
            <v>5.0687313770440596</v>
          </cell>
          <cell r="HD113">
            <v>4.4559787556681414</v>
          </cell>
          <cell r="HE113">
            <v>13.507615989734816</v>
          </cell>
          <cell r="HF113">
            <v>9.4611048196532721</v>
          </cell>
          <cell r="HG113">
            <v>2.7648564485692759</v>
          </cell>
          <cell r="HH113">
            <v>-2.3320579813685498</v>
          </cell>
          <cell r="HI113">
            <v>10.554890074147266</v>
          </cell>
          <cell r="HJ113">
            <v>8.5165349912823558</v>
          </cell>
          <cell r="HK113">
            <v>2.45182425378934</v>
          </cell>
          <cell r="HL113">
            <v>3.2313554875994583</v>
          </cell>
          <cell r="HM113">
            <v>22.610739766745439</v>
          </cell>
          <cell r="HN113">
            <v>26.740215858657464</v>
          </cell>
          <cell r="HO113">
            <v>28.811742084919644</v>
          </cell>
          <cell r="HP113">
            <v>15.280552640695234</v>
          </cell>
          <cell r="HQ113">
            <v>2.816533044743224</v>
          </cell>
          <cell r="HR113">
            <v>5.1430697830188592</v>
          </cell>
          <cell r="HS113">
            <v>6.9662122633203296</v>
          </cell>
          <cell r="HT113">
            <v>-5.6566681493791293E-2</v>
          </cell>
          <cell r="HU113">
            <v>2.9862493034748354</v>
          </cell>
          <cell r="HV113"/>
          <cell r="HW113"/>
        </row>
        <row r="114">
          <cell r="B114"/>
          <cell r="C114"/>
          <cell r="D114" t="str">
            <v>Proteínas</v>
          </cell>
          <cell r="E114">
            <v>33.319559352243232</v>
          </cell>
          <cell r="F114">
            <v>52.006526474495757</v>
          </cell>
          <cell r="G114">
            <v>18.900325239728417</v>
          </cell>
          <cell r="H114">
            <v>-3.1495134712517086</v>
          </cell>
          <cell r="I114">
            <v>-0.5683745422260813</v>
          </cell>
          <cell r="J114">
            <v>20.975542421927585</v>
          </cell>
          <cell r="K114">
            <v>33.168116676024738</v>
          </cell>
          <cell r="L114">
            <v>-3.1895527155660943</v>
          </cell>
          <cell r="M114">
            <v>7.0176551717491975</v>
          </cell>
          <cell r="N114">
            <v>-0.92933906951971323</v>
          </cell>
          <cell r="O114">
            <v>26.965388440094728</v>
          </cell>
          <cell r="P114">
            <v>35.254051874036435</v>
          </cell>
          <cell r="Q114">
            <v>0.80549414035564837</v>
          </cell>
          <cell r="R114">
            <v>2.8118926178701571</v>
          </cell>
          <cell r="S114">
            <v>34.772224457929696</v>
          </cell>
          <cell r="T114">
            <v>95.865452501993389</v>
          </cell>
          <cell r="U114">
            <v>8.3469995934037939</v>
          </cell>
          <cell r="V114">
            <v>15.739362282112793</v>
          </cell>
          <cell r="W114">
            <v>6.638125466985926</v>
          </cell>
          <cell r="X114">
            <v>2.8964229368918524</v>
          </cell>
          <cell r="Y114">
            <v>48.927264654551891</v>
          </cell>
          <cell r="Z114">
            <v>67.508124883637265</v>
          </cell>
          <cell r="AA114">
            <v>41.798243469623088</v>
          </cell>
          <cell r="AB114">
            <v>20.630451044756157</v>
          </cell>
          <cell r="AC114">
            <v>4.3937526225397221</v>
          </cell>
          <cell r="AD114">
            <v>14.18992870565971</v>
          </cell>
          <cell r="AE114">
            <v>7.9544648949763541</v>
          </cell>
          <cell r="AF114">
            <v>-5.8118703549074553</v>
          </cell>
          <cell r="AG114">
            <v>-5.9173956394693192</v>
          </cell>
          <cell r="AH114">
            <v>1.092344775132446</v>
          </cell>
          <cell r="AI114">
            <v>-5.0198431152617076</v>
          </cell>
          <cell r="AJ114">
            <v>2.4849648978278367</v>
          </cell>
          <cell r="AK114">
            <v>10.93974619602001</v>
          </cell>
          <cell r="AL114">
            <v>5.5249108955209891</v>
          </cell>
          <cell r="AM114">
            <v>-7.9988077459306481</v>
          </cell>
          <cell r="AN114">
            <v>-1.8215709216347165</v>
          </cell>
          <cell r="AO114">
            <v>-9.6619697243907012</v>
          </cell>
          <cell r="AP114">
            <v>-7.8913090975797076</v>
          </cell>
          <cell r="AQ114">
            <v>-15.197442240276672</v>
          </cell>
          <cell r="AR114">
            <v>-5.2753360484062028</v>
          </cell>
          <cell r="AS114">
            <v>4.192605626452405</v>
          </cell>
          <cell r="AT114">
            <v>9.98581765980542</v>
          </cell>
          <cell r="AU114">
            <v>19.845486157239108</v>
          </cell>
          <cell r="AV114">
            <v>21.709868370427159</v>
          </cell>
          <cell r="AW114">
            <v>12.403378184364428</v>
          </cell>
          <cell r="AX114">
            <v>-0.6532910671312635</v>
          </cell>
          <cell r="AY114">
            <v>4.3817891506193263</v>
          </cell>
          <cell r="AZ114">
            <v>23.178017564088947</v>
          </cell>
          <cell r="BA114">
            <v>43.656440456713369</v>
          </cell>
          <cell r="BB114">
            <v>25.400020644924155</v>
          </cell>
          <cell r="BC114">
            <v>115.06591886388819</v>
          </cell>
          <cell r="BD114">
            <v>22.338563246268833</v>
          </cell>
          <cell r="BE114">
            <v>-3.2860073600688224</v>
          </cell>
          <cell r="BF114">
            <v>-1.8322386354275864</v>
          </cell>
          <cell r="BG114">
            <v>2.9779600956388919</v>
          </cell>
          <cell r="BH114">
            <v>8.1875075344867554</v>
          </cell>
          <cell r="BI114">
            <v>4.6386698352447269</v>
          </cell>
          <cell r="BJ114">
            <v>-9.2395529530507758</v>
          </cell>
          <cell r="BK114">
            <v>-4.6135378295486049</v>
          </cell>
          <cell r="BL114">
            <v>26.384217499276801</v>
          </cell>
          <cell r="BM114">
            <v>1.8081555452646541</v>
          </cell>
          <cell r="BN114">
            <v>-8.4790306813189744</v>
          </cell>
          <cell r="BO114">
            <v>20.325285709363953</v>
          </cell>
          <cell r="BP114">
            <v>26.519584437446682</v>
          </cell>
          <cell r="BQ114">
            <v>-12.787534172215757</v>
          </cell>
          <cell r="BR114">
            <v>7.3050094751040859</v>
          </cell>
          <cell r="BS114">
            <v>-2.4641556410623906</v>
          </cell>
          <cell r="BT114">
            <v>-0.77353041229854114</v>
          </cell>
          <cell r="BU114">
            <v>6.7428223966498564</v>
          </cell>
          <cell r="BV114">
            <v>9.9322412966603935</v>
          </cell>
          <cell r="BW114">
            <v>0.766171648561496</v>
          </cell>
          <cell r="BX114">
            <v>14.61056654083373</v>
          </cell>
          <cell r="BY114">
            <v>16.609352727487419</v>
          </cell>
          <cell r="BZ114">
            <v>6.1307381003641979</v>
          </cell>
          <cell r="CA114">
            <v>1.4827111648698832</v>
          </cell>
          <cell r="CB114">
            <v>3.5654809928707465</v>
          </cell>
          <cell r="CC114">
            <v>16.402655594865891</v>
          </cell>
          <cell r="CD114">
            <v>33.940945748699249</v>
          </cell>
          <cell r="CE114">
            <v>-1.5128100931781461</v>
          </cell>
          <cell r="CF114">
            <v>-9.2587258572353477</v>
          </cell>
          <cell r="CG114">
            <v>-9.9015710672219512</v>
          </cell>
          <cell r="CH114">
            <v>5.8718727594532822</v>
          </cell>
          <cell r="CI114">
            <v>4.6425417118288692</v>
          </cell>
          <cell r="CJ114">
            <v>5.7549737820570783</v>
          </cell>
          <cell r="CK114">
            <v>1.4194730666825706</v>
          </cell>
          <cell r="CL114">
            <v>17.439361116953279</v>
          </cell>
          <cell r="CM114">
            <v>0.9828562658832567</v>
          </cell>
          <cell r="CN114">
            <v>11.311164427482964</v>
          </cell>
          <cell r="CO114">
            <v>21.169724487964771</v>
          </cell>
          <cell r="CP114">
            <v>9.0912033507934922</v>
          </cell>
          <cell r="CQ114">
            <v>31.076974183558804</v>
          </cell>
          <cell r="CR114">
            <v>35.419350140911945</v>
          </cell>
          <cell r="CS114">
            <v>10.110980472925249</v>
          </cell>
          <cell r="CT114">
            <v>11.384843970354197</v>
          </cell>
          <cell r="CU114">
            <v>6.8802833052628074</v>
          </cell>
          <cell r="CV114">
            <v>6.4280493245985468</v>
          </cell>
          <cell r="CW114">
            <v>18.865865934524038</v>
          </cell>
          <cell r="CX114">
            <v>0.97049298473639567</v>
          </cell>
          <cell r="CY114">
            <v>24.084623265956751</v>
          </cell>
          <cell r="CZ114">
            <v>19.334242596217919</v>
          </cell>
          <cell r="DA114">
            <v>6.5795542078336098</v>
          </cell>
          <cell r="DB114">
            <v>15.685019657654522</v>
          </cell>
          <cell r="DC114">
            <v>9.9428871093244879</v>
          </cell>
          <cell r="DD114">
            <v>13.508328627055974</v>
          </cell>
          <cell r="DE114">
            <v>21.010917226394426</v>
          </cell>
          <cell r="DF114">
            <v>16.359238953769832</v>
          </cell>
          <cell r="DG114">
            <v>17.056945520339625</v>
          </cell>
          <cell r="DH114">
            <v>15.72270672536537</v>
          </cell>
          <cell r="DI114">
            <v>2.5315456899046609</v>
          </cell>
          <cell r="DJ114">
            <v>6.176778810869294</v>
          </cell>
          <cell r="DK114">
            <v>15.183250581796088</v>
          </cell>
          <cell r="DL114">
            <v>5.0901535659986479</v>
          </cell>
          <cell r="DM114">
            <v>6.0690603633526194</v>
          </cell>
          <cell r="DN114">
            <v>24.830438203779394</v>
          </cell>
          <cell r="DO114">
            <v>2.4509552635564944</v>
          </cell>
          <cell r="DP114">
            <v>3.2301937035038577</v>
          </cell>
          <cell r="DQ114">
            <v>-3.8400410111230912</v>
          </cell>
          <cell r="DR114">
            <v>0.35425255544789991</v>
          </cell>
          <cell r="DS114">
            <v>2.0814137259316254</v>
          </cell>
          <cell r="DT114">
            <v>5.4518329910841885</v>
          </cell>
          <cell r="DU114">
            <v>5.820189921081024</v>
          </cell>
          <cell r="DV114">
            <v>7.9054514640079105</v>
          </cell>
          <cell r="DW114">
            <v>4.1369996888329013</v>
          </cell>
          <cell r="DX114">
            <v>-5.1514465322346581</v>
          </cell>
          <cell r="DY114">
            <v>-1.3323807809416195</v>
          </cell>
          <cell r="DZ114">
            <v>-6.3378666448274998</v>
          </cell>
          <cell r="EA114">
            <v>3.6530769550547717</v>
          </cell>
          <cell r="EB114">
            <v>11.313148561274204</v>
          </cell>
          <cell r="EC114">
            <v>0.16144502944412409</v>
          </cell>
          <cell r="ED114">
            <v>-5.707074534675769</v>
          </cell>
          <cell r="EE114">
            <v>-10.474291357878087</v>
          </cell>
          <cell r="EF114">
            <v>-4.6574112085693571</v>
          </cell>
          <cell r="EG114">
            <v>3.202717550694544</v>
          </cell>
          <cell r="EH114">
            <v>-10.591552604600679</v>
          </cell>
          <cell r="EI114">
            <v>-12.470217481195618</v>
          </cell>
          <cell r="EJ114">
            <v>-1.7071131757313935</v>
          </cell>
          <cell r="EK114">
            <v>1.4344549879384658</v>
          </cell>
          <cell r="EL114">
            <v>1.897632683438701</v>
          </cell>
          <cell r="EM114">
            <v>-5.1057524868853932</v>
          </cell>
          <cell r="EN114">
            <v>-3.5237249977808318</v>
          </cell>
          <cell r="EO114">
            <v>-4.5206123379535512</v>
          </cell>
          <cell r="EP114">
            <v>84.679207669181125</v>
          </cell>
          <cell r="EQ114">
            <v>-7.9424143366385636</v>
          </cell>
          <cell r="ER114">
            <v>-4.6869890072956082</v>
          </cell>
          <cell r="ES114">
            <v>-1.2256540704277796</v>
          </cell>
          <cell r="ET114">
            <v>-3.1625532510392702</v>
          </cell>
          <cell r="EU114">
            <v>-4.336400265660572</v>
          </cell>
          <cell r="EV114">
            <v>-2.2584761489754612</v>
          </cell>
          <cell r="EW114">
            <v>7.4028257727652544</v>
          </cell>
          <cell r="EX114">
            <v>5.3442475898515482</v>
          </cell>
          <cell r="EY114">
            <v>21.317172690645322</v>
          </cell>
          <cell r="EZ114">
            <v>19.057566766786877</v>
          </cell>
          <cell r="FA114">
            <v>7.4256370129820937</v>
          </cell>
          <cell r="FB114">
            <v>14.232870594578088</v>
          </cell>
          <cell r="FC114">
            <v>8.6928048496494341</v>
          </cell>
          <cell r="FD114">
            <v>3.6212458844529891</v>
          </cell>
          <cell r="FE114">
            <v>-1.6907427722198918</v>
          </cell>
          <cell r="FF114">
            <v>4.1217358957195529</v>
          </cell>
          <cell r="FG114">
            <v>75.83155610263276</v>
          </cell>
          <cell r="FH114">
            <v>270.06678504905506</v>
          </cell>
          <cell r="FI114">
            <v>-20.101709928743958</v>
          </cell>
          <cell r="FJ114">
            <v>-12.897256843490695</v>
          </cell>
          <cell r="FK114">
            <v>8.2038659503020313</v>
          </cell>
          <cell r="FL114">
            <v>-0.52567246695018355</v>
          </cell>
          <cell r="FM114">
            <v>2.4200165618472482</v>
          </cell>
          <cell r="FN114">
            <v>13.686783997044458</v>
          </cell>
          <cell r="FO114">
            <v>31.944446109184668</v>
          </cell>
          <cell r="FP114">
            <v>41.403621641195997</v>
          </cell>
          <cell r="FQ114">
            <v>48.008403472067101</v>
          </cell>
          <cell r="FR114">
            <v>30.032972601264106</v>
          </cell>
          <cell r="FS114">
            <v>70.712047751824741</v>
          </cell>
          <cell r="FT114">
            <v>16.69618841815452</v>
          </cell>
          <cell r="FU114">
            <v>3.4612963778887718</v>
          </cell>
          <cell r="FV114">
            <v>30.914279879261755</v>
          </cell>
          <cell r="FW114">
            <v>17.481870235219503</v>
          </cell>
          <cell r="FX114">
            <v>18.73475652693439</v>
          </cell>
          <cell r="FY114">
            <v>27.774101736868204</v>
          </cell>
          <cell r="FZ114">
            <v>26.422057198465836</v>
          </cell>
          <cell r="GA114">
            <v>18.793168356307888</v>
          </cell>
          <cell r="GB114">
            <v>25.673674043858213</v>
          </cell>
          <cell r="GC114">
            <v>14.2193746315195</v>
          </cell>
          <cell r="GD114">
            <v>1.5708751359650108</v>
          </cell>
          <cell r="GE114">
            <v>-15.89853422494626</v>
          </cell>
          <cell r="GF114">
            <v>-7.1700841089235894</v>
          </cell>
          <cell r="GG114">
            <v>10.200997203696119</v>
          </cell>
          <cell r="GH114">
            <v>8.1934289609301203</v>
          </cell>
          <cell r="GI114">
            <v>9.7973818741252501</v>
          </cell>
          <cell r="GJ114">
            <v>21.246158261304203</v>
          </cell>
          <cell r="GK114">
            <v>11.611294193535173</v>
          </cell>
          <cell r="GL114">
            <v>6.6477028382606562</v>
          </cell>
          <cell r="GM114">
            <v>8.6889683146413859</v>
          </cell>
          <cell r="GN114">
            <v>8.8038989278109767</v>
          </cell>
          <cell r="GO114">
            <v>-3.7275744045817305</v>
          </cell>
          <cell r="GP114">
            <v>-6.4258628170064043</v>
          </cell>
          <cell r="GQ114">
            <v>-12.960845102319013</v>
          </cell>
          <cell r="GR114">
            <v>-9.7936518094681446</v>
          </cell>
          <cell r="GS114">
            <v>-6.7472763850143735</v>
          </cell>
          <cell r="GT114">
            <v>-6.1555472776347244</v>
          </cell>
          <cell r="GU114">
            <v>-0.97666462802395415</v>
          </cell>
          <cell r="GV114">
            <v>0.58932783328526739</v>
          </cell>
          <cell r="GW114">
            <v>-4.2138291838683841</v>
          </cell>
          <cell r="GX114">
            <v>-8.2567450011494401</v>
          </cell>
          <cell r="GY114">
            <v>-14.903179954405914</v>
          </cell>
          <cell r="GZ114">
            <v>-16.725118323607063</v>
          </cell>
          <cell r="HA114">
            <v>-19.461635642303889</v>
          </cell>
          <cell r="HB114">
            <v>-5.6145456453873095</v>
          </cell>
          <cell r="HC114">
            <v>-3.889404188754142</v>
          </cell>
          <cell r="HD114">
            <v>-6.0915811819968582</v>
          </cell>
          <cell r="HE114">
            <v>2.5916258380233899</v>
          </cell>
          <cell r="HF114">
            <v>4.4255135455314445</v>
          </cell>
          <cell r="HG114">
            <v>4.8594806690314982</v>
          </cell>
          <cell r="HH114">
            <v>-2.4095444198981966</v>
          </cell>
          <cell r="HI114">
            <v>4.3458808974951921</v>
          </cell>
          <cell r="HJ114">
            <v>4.3298281920705506</v>
          </cell>
          <cell r="HK114">
            <v>6.6844933975052498</v>
          </cell>
          <cell r="HL114">
            <v>9.0198762623945612</v>
          </cell>
          <cell r="HM114">
            <v>25.745526837370321</v>
          </cell>
          <cell r="HN114">
            <v>41.158640876411113</v>
          </cell>
          <cell r="HO114">
            <v>57.836302313708075</v>
          </cell>
          <cell r="HP114">
            <v>41.438813684055788</v>
          </cell>
          <cell r="HQ114">
            <v>7.2853591515297467</v>
          </cell>
          <cell r="HR114">
            <v>19.04345080302663</v>
          </cell>
          <cell r="HS114">
            <v>4.1301017212140465</v>
          </cell>
          <cell r="HT114">
            <v>6.9293893937191626</v>
          </cell>
          <cell r="HU114">
            <v>10.220373393596233</v>
          </cell>
          <cell r="HV114"/>
          <cell r="HW114"/>
        </row>
        <row r="115">
          <cell r="B115"/>
          <cell r="C115"/>
          <cell r="D115" t="str">
            <v>Leite e derivados</v>
          </cell>
          <cell r="E115">
            <v>33.652099600769105</v>
          </cell>
          <cell r="F115">
            <v>15.496750178134917</v>
          </cell>
          <cell r="G115">
            <v>24.245970203111895</v>
          </cell>
          <cell r="H115">
            <v>9.2923115309525173</v>
          </cell>
          <cell r="I115">
            <v>6.7990995342980654</v>
          </cell>
          <cell r="J115">
            <v>6.1245271567020154</v>
          </cell>
          <cell r="K115">
            <v>2.0353486860862517</v>
          </cell>
          <cell r="L115">
            <v>13.32976622591606</v>
          </cell>
          <cell r="M115">
            <v>2.2847515683181143</v>
          </cell>
          <cell r="N115">
            <v>81.590954553176346</v>
          </cell>
          <cell r="O115">
            <v>227.92204871742399</v>
          </cell>
          <cell r="P115">
            <v>106.39538740300631</v>
          </cell>
          <cell r="Q115">
            <v>20.182211125397046</v>
          </cell>
          <cell r="R115">
            <v>-42.57706818414011</v>
          </cell>
          <cell r="S115">
            <v>-21.576013719142523</v>
          </cell>
          <cell r="T115">
            <v>-0.34451247121835138</v>
          </cell>
          <cell r="U115">
            <v>-6.8580339078345816</v>
          </cell>
          <cell r="V115">
            <v>0.94802120722961547</v>
          </cell>
          <cell r="W115">
            <v>3.8583295047800021</v>
          </cell>
          <cell r="X115">
            <v>7.1418990855959663</v>
          </cell>
          <cell r="Y115">
            <v>-21.166259750669937</v>
          </cell>
          <cell r="Z115">
            <v>-14.77979448206348</v>
          </cell>
          <cell r="AA115">
            <v>-11.646707717578209</v>
          </cell>
          <cell r="AB115">
            <v>-13.184881833957391</v>
          </cell>
          <cell r="AC115">
            <v>-0.13103215805486457</v>
          </cell>
          <cell r="AD115">
            <v>17.229966087399973</v>
          </cell>
          <cell r="AE115">
            <v>40.149529290888864</v>
          </cell>
          <cell r="AF115">
            <v>20.049718366884022</v>
          </cell>
          <cell r="AG115">
            <v>4.6422158270724481</v>
          </cell>
          <cell r="AH115">
            <v>2.3361639500507891</v>
          </cell>
          <cell r="AI115">
            <v>-6.1021946762658672</v>
          </cell>
          <cell r="AJ115">
            <v>8.3885792894723608</v>
          </cell>
          <cell r="AK115">
            <v>35.44534940397557</v>
          </cell>
          <cell r="AL115">
            <v>85.24883275102718</v>
          </cell>
          <cell r="AM115">
            <v>29.675179788107926</v>
          </cell>
          <cell r="AN115">
            <v>-32.413436319099816</v>
          </cell>
          <cell r="AO115">
            <v>-28.616557601611831</v>
          </cell>
          <cell r="AP115">
            <v>-25.442008439729307</v>
          </cell>
          <cell r="AQ115">
            <v>-17.754397308866118</v>
          </cell>
          <cell r="AR115">
            <v>-14.965293479819479</v>
          </cell>
          <cell r="AS115">
            <v>14.054626771489765</v>
          </cell>
          <cell r="AT115">
            <v>19.199843545550735</v>
          </cell>
          <cell r="AU115">
            <v>51.169450390565686</v>
          </cell>
          <cell r="AV115">
            <v>43.263555231108796</v>
          </cell>
          <cell r="AW115">
            <v>-7.3467687416581668</v>
          </cell>
          <cell r="AX115">
            <v>-28.643844307243171</v>
          </cell>
          <cell r="AY115">
            <v>-19.437348588520948</v>
          </cell>
          <cell r="AZ115">
            <v>-5.7669760501278375</v>
          </cell>
          <cell r="BA115">
            <v>21.119082207712353</v>
          </cell>
          <cell r="BB115">
            <v>26.932844785850477</v>
          </cell>
          <cell r="BC115">
            <v>26.68565926138038</v>
          </cell>
          <cell r="BD115">
            <v>21.004203172093511</v>
          </cell>
          <cell r="BE115">
            <v>14.807315455578134</v>
          </cell>
          <cell r="BF115">
            <v>-0.79814392529571876</v>
          </cell>
          <cell r="BG115">
            <v>-4.2638560548578113</v>
          </cell>
          <cell r="BH115">
            <v>10.583774897013058</v>
          </cell>
          <cell r="BI115">
            <v>6.739292612015845</v>
          </cell>
          <cell r="BJ115">
            <v>-5.4595902945679171</v>
          </cell>
          <cell r="BK115">
            <v>1.5063747687251237</v>
          </cell>
          <cell r="BL115">
            <v>14.109236932870189</v>
          </cell>
          <cell r="BM115">
            <v>30.016121538076817</v>
          </cell>
          <cell r="BN115">
            <v>17.891987338047599</v>
          </cell>
          <cell r="BO115">
            <v>3.3488723512462286</v>
          </cell>
          <cell r="BP115">
            <v>7.2532617431783706</v>
          </cell>
          <cell r="BQ115">
            <v>8.2079730023544073</v>
          </cell>
          <cell r="BR115">
            <v>0.66879569108448322</v>
          </cell>
          <cell r="BS115">
            <v>-4.4159021445180429</v>
          </cell>
          <cell r="BT115">
            <v>-2.1951957649787488</v>
          </cell>
          <cell r="BU115">
            <v>-11.692728434443964</v>
          </cell>
          <cell r="BV115">
            <v>-7.1400182781295882</v>
          </cell>
          <cell r="BW115">
            <v>-3.3142370795636253</v>
          </cell>
          <cell r="BX115">
            <v>2.2705173451914362</v>
          </cell>
          <cell r="BY115">
            <v>10.909886039069931</v>
          </cell>
          <cell r="BZ115">
            <v>17.995619503782805</v>
          </cell>
          <cell r="CA115">
            <v>35.970024688561722</v>
          </cell>
          <cell r="CB115">
            <v>28.882935287634979</v>
          </cell>
          <cell r="CC115">
            <v>29.580427089476757</v>
          </cell>
          <cell r="CD115">
            <v>9.7922237067483451</v>
          </cell>
          <cell r="CE115">
            <v>8.2912260958636779</v>
          </cell>
          <cell r="CF115">
            <v>14.259578754310738</v>
          </cell>
          <cell r="CG115">
            <v>22.5334811393531</v>
          </cell>
          <cell r="CH115">
            <v>32.815805670786176</v>
          </cell>
          <cell r="CI115">
            <v>28.388170678573829</v>
          </cell>
          <cell r="CJ115">
            <v>23.651128517313083</v>
          </cell>
          <cell r="CK115">
            <v>16.041280526379992</v>
          </cell>
          <cell r="CL115">
            <v>18.919655245180223</v>
          </cell>
          <cell r="CM115">
            <v>6.0744495948089394</v>
          </cell>
          <cell r="CN115">
            <v>-9.8403336489357685</v>
          </cell>
          <cell r="CO115">
            <v>-16.26878588018802</v>
          </cell>
          <cell r="CP115">
            <v>-9.1803298053694249</v>
          </cell>
          <cell r="CQ115">
            <v>32.052097373802269</v>
          </cell>
          <cell r="CR115">
            <v>7.6937021698065564</v>
          </cell>
          <cell r="CS115">
            <v>-1.6676154381702446</v>
          </cell>
          <cell r="CT115">
            <v>-8.5121019230977595</v>
          </cell>
          <cell r="CU115">
            <v>4.4704876762935157</v>
          </cell>
          <cell r="CV115">
            <v>2.24861420289146</v>
          </cell>
          <cell r="CW115">
            <v>17.841466882003516</v>
          </cell>
          <cell r="CX115">
            <v>3.3802126239816204</v>
          </cell>
          <cell r="CY115">
            <v>-2.4509102762612116</v>
          </cell>
          <cell r="CZ115">
            <v>-2.7972866801929683</v>
          </cell>
          <cell r="DA115">
            <v>3.6901136147158979</v>
          </cell>
          <cell r="DB115">
            <v>-4.216764022654786</v>
          </cell>
          <cell r="DC115">
            <v>5.9363878995923898</v>
          </cell>
          <cell r="DD115">
            <v>14.547858816843458</v>
          </cell>
          <cell r="DE115">
            <v>-7.124677824618189</v>
          </cell>
          <cell r="DF115">
            <v>10.403509480438842</v>
          </cell>
          <cell r="DG115">
            <v>4.9983638274136695</v>
          </cell>
          <cell r="DH115">
            <v>9.0953379062780186</v>
          </cell>
          <cell r="DI115">
            <v>-2.3061508155138455</v>
          </cell>
          <cell r="DJ115">
            <v>21.509344632150885</v>
          </cell>
          <cell r="DK115">
            <v>20.724585624908883</v>
          </cell>
          <cell r="DL115">
            <v>22.536805683122367</v>
          </cell>
          <cell r="DM115">
            <v>22.653679037494797</v>
          </cell>
          <cell r="DN115">
            <v>13.64711608508749</v>
          </cell>
          <cell r="DO115">
            <v>23.732885956008843</v>
          </cell>
          <cell r="DP115">
            <v>18.105846650271999</v>
          </cell>
          <cell r="DQ115">
            <v>9.3597020145306686</v>
          </cell>
          <cell r="DR115">
            <v>73.520486341571825</v>
          </cell>
          <cell r="DS115">
            <v>179.42515891031638</v>
          </cell>
          <cell r="DT115">
            <v>37.658639896037613</v>
          </cell>
          <cell r="DU115">
            <v>-24.274887273476821</v>
          </cell>
          <cell r="DV115">
            <v>-37.905395374349069</v>
          </cell>
          <cell r="DW115">
            <v>-16.548507653459893</v>
          </cell>
          <cell r="DX115">
            <v>-2.7895503237218549</v>
          </cell>
          <cell r="DY115">
            <v>8.6933864597423138</v>
          </cell>
          <cell r="DZ115">
            <v>6.9001984814364619</v>
          </cell>
          <cell r="EA115">
            <v>6.0862071164068112</v>
          </cell>
          <cell r="EB115">
            <v>-7.2646529681159109</v>
          </cell>
          <cell r="EC115">
            <v>-12.149481822500178</v>
          </cell>
          <cell r="ED115">
            <v>-22.380788319979047</v>
          </cell>
          <cell r="EE115">
            <v>-30.335296892157928</v>
          </cell>
          <cell r="EF115">
            <v>-30.542170097536044</v>
          </cell>
          <cell r="EG115">
            <v>-11.011232772100755</v>
          </cell>
          <cell r="EH115">
            <v>2.6413421894043978</v>
          </cell>
          <cell r="EI115">
            <v>25.030339355470105</v>
          </cell>
          <cell r="EJ115">
            <v>14.167113478727103</v>
          </cell>
          <cell r="EK115">
            <v>3.9033507287768998</v>
          </cell>
          <cell r="EL115">
            <v>1.4571656744917192</v>
          </cell>
          <cell r="EM115">
            <v>4.266906541891629</v>
          </cell>
          <cell r="EN115">
            <v>12.128766989324617</v>
          </cell>
          <cell r="EO115">
            <v>-1.8759870427598031</v>
          </cell>
          <cell r="EP115">
            <v>115.90293834734533</v>
          </cell>
          <cell r="EQ115">
            <v>96.333743183724465</v>
          </cell>
          <cell r="ER115">
            <v>-19.778822931567291</v>
          </cell>
          <cell r="ES115">
            <v>-25.818511828802826</v>
          </cell>
          <cell r="ET115">
            <v>9.2547351124766948</v>
          </cell>
          <cell r="EU115">
            <v>-21.304560326827342</v>
          </cell>
          <cell r="EV115">
            <v>-23.321959218844086</v>
          </cell>
          <cell r="EW115">
            <v>18.91554138840263</v>
          </cell>
          <cell r="EX115">
            <v>12.187419616133056</v>
          </cell>
          <cell r="EY115">
            <v>-0.28456414812899311</v>
          </cell>
          <cell r="EZ115">
            <v>-15.383559371460748</v>
          </cell>
          <cell r="FA115">
            <v>-5.6547652269649262</v>
          </cell>
          <cell r="FB115">
            <v>-14.981933175918229</v>
          </cell>
          <cell r="FC115">
            <v>-13.174793611497975</v>
          </cell>
          <cell r="FD115">
            <v>-10.062623596681576</v>
          </cell>
          <cell r="FE115">
            <v>12.4939128088849</v>
          </cell>
          <cell r="FF115">
            <v>6.2651385041408787</v>
          </cell>
          <cell r="FG115">
            <v>19.549529277124634</v>
          </cell>
          <cell r="FH115">
            <v>22.705041791318109</v>
          </cell>
          <cell r="FI115">
            <v>1.7398879918795132</v>
          </cell>
          <cell r="FJ115">
            <v>11.740555269457076</v>
          </cell>
          <cell r="FK115">
            <v>3.83207638974406</v>
          </cell>
          <cell r="FL115">
            <v>26.447029902921386</v>
          </cell>
          <cell r="FM115">
            <v>-19.244473036367495</v>
          </cell>
          <cell r="FN115">
            <v>0.56745063893556846</v>
          </cell>
          <cell r="FO115">
            <v>14.471158725324187</v>
          </cell>
          <cell r="FP115">
            <v>32.843960717900046</v>
          </cell>
          <cell r="FQ115">
            <v>66.635369079821032</v>
          </cell>
          <cell r="FR115">
            <v>29.566320407203051</v>
          </cell>
          <cell r="FS115">
            <v>19.081518842454088</v>
          </cell>
          <cell r="FT115">
            <v>35.76354109834557</v>
          </cell>
          <cell r="FU115">
            <v>8.5439579118061033</v>
          </cell>
          <cell r="FV115">
            <v>-8.6371504443297624</v>
          </cell>
          <cell r="FW115">
            <v>-10.176924247966852</v>
          </cell>
          <cell r="FX115">
            <v>-6.6892487055438181</v>
          </cell>
          <cell r="FY115">
            <v>-4.0867662460385077</v>
          </cell>
          <cell r="FZ115">
            <v>5.2955408659715744</v>
          </cell>
          <cell r="GA115">
            <v>8.6089466145999864</v>
          </cell>
          <cell r="GB115">
            <v>20.100765141900823</v>
          </cell>
          <cell r="GC115">
            <v>22.505596663612053</v>
          </cell>
          <cell r="GD115">
            <v>28.512565795086658</v>
          </cell>
          <cell r="GE115">
            <v>13.05385996482606</v>
          </cell>
          <cell r="GF115">
            <v>2.1418006554916929</v>
          </cell>
          <cell r="GG115">
            <v>16.297868182394936</v>
          </cell>
          <cell r="GH115">
            <v>12.614254403538212</v>
          </cell>
          <cell r="GI115">
            <v>54.831889180126524</v>
          </cell>
          <cell r="GJ115">
            <v>47.783500040538229</v>
          </cell>
          <cell r="GK115">
            <v>31.996384210966454</v>
          </cell>
          <cell r="GL115">
            <v>56.353187247124197</v>
          </cell>
          <cell r="GM115">
            <v>351.32686584970463</v>
          </cell>
          <cell r="GN115">
            <v>4.6916160031541949</v>
          </cell>
          <cell r="GO115">
            <v>-51.857502391351623</v>
          </cell>
          <cell r="GP115">
            <v>-9.5865992470904189</v>
          </cell>
          <cell r="GQ115">
            <v>-11.135919188993725</v>
          </cell>
          <cell r="GR115">
            <v>-0.30230373441145275</v>
          </cell>
          <cell r="GS115">
            <v>8.5837983339117443</v>
          </cell>
          <cell r="GT115">
            <v>26.917833995551391</v>
          </cell>
          <cell r="GU115">
            <v>-9.7685780001485512</v>
          </cell>
          <cell r="GV115">
            <v>9.4217586025794162</v>
          </cell>
          <cell r="GW115">
            <v>4.3833728975850192</v>
          </cell>
          <cell r="GX115">
            <v>-31.794289119581549</v>
          </cell>
          <cell r="GY115">
            <v>-16.198544797661043</v>
          </cell>
          <cell r="GZ115">
            <v>-13.518958208514178</v>
          </cell>
          <cell r="HA115">
            <v>-17.763707268942241</v>
          </cell>
          <cell r="HB115">
            <v>-13.437045610796332</v>
          </cell>
          <cell r="HC115">
            <v>26.920050211059433</v>
          </cell>
          <cell r="HD115">
            <v>13.392880736144747</v>
          </cell>
          <cell r="HE115">
            <v>13.902080519959824</v>
          </cell>
          <cell r="HF115">
            <v>8.1921004912367721</v>
          </cell>
          <cell r="HG115">
            <v>-2.9960475386244525</v>
          </cell>
          <cell r="HH115">
            <v>-11.667871045735737</v>
          </cell>
          <cell r="HI115">
            <v>9.9084421770913309</v>
          </cell>
          <cell r="HJ115">
            <v>24.826255714398087</v>
          </cell>
          <cell r="HK115">
            <v>-10.972589325267563</v>
          </cell>
          <cell r="HL115">
            <v>3.1971184729429041</v>
          </cell>
          <cell r="HM115">
            <v>23.632087224391185</v>
          </cell>
          <cell r="HN115">
            <v>42.401587353612058</v>
          </cell>
          <cell r="HO115">
            <v>23.126807350683094</v>
          </cell>
          <cell r="HP115">
            <v>15.68969299418896</v>
          </cell>
          <cell r="HQ115">
            <v>2.3303281825087794</v>
          </cell>
          <cell r="HR115">
            <v>-6.7491041118171466</v>
          </cell>
          <cell r="HS115">
            <v>13.267846238363063</v>
          </cell>
          <cell r="HT115">
            <v>-10.5363764488784</v>
          </cell>
          <cell r="HU115">
            <v>-18.024214753163449</v>
          </cell>
          <cell r="HV115"/>
          <cell r="HW115"/>
        </row>
        <row r="116">
          <cell r="B116"/>
          <cell r="C116"/>
          <cell r="D116" t="str">
            <v>Demais</v>
          </cell>
          <cell r="E116">
            <v>-9.5668599795373552</v>
          </cell>
          <cell r="F116">
            <v>-10.43419963137022</v>
          </cell>
          <cell r="G116">
            <v>9.3673658069918417</v>
          </cell>
          <cell r="H116">
            <v>23.019519184070987</v>
          </cell>
          <cell r="I116">
            <v>-9.3923329489166889</v>
          </cell>
          <cell r="J116">
            <v>-16.807257161840482</v>
          </cell>
          <cell r="K116">
            <v>-7.7254558336206856</v>
          </cell>
          <cell r="L116">
            <v>-5.771831490324459</v>
          </cell>
          <cell r="M116">
            <v>3.9077841043290817</v>
          </cell>
          <cell r="N116">
            <v>7.8997651252946213</v>
          </cell>
          <cell r="O116">
            <v>0.80028948559092328</v>
          </cell>
          <cell r="P116">
            <v>18.982982902395378</v>
          </cell>
          <cell r="Q116">
            <v>28.477942546931757</v>
          </cell>
          <cell r="R116">
            <v>16.408396623203814</v>
          </cell>
          <cell r="S116">
            <v>26.876287478514698</v>
          </cell>
          <cell r="T116">
            <v>87.520141862838074</v>
          </cell>
          <cell r="U116">
            <v>43.996777537291877</v>
          </cell>
          <cell r="V116">
            <v>24.218874800720997</v>
          </cell>
          <cell r="W116">
            <v>9.33353636413608</v>
          </cell>
          <cell r="X116">
            <v>-4.2535152548111341</v>
          </cell>
          <cell r="Y116">
            <v>58.664054425275936</v>
          </cell>
          <cell r="Z116">
            <v>61.754525144542725</v>
          </cell>
          <cell r="AA116">
            <v>19.451535305649514</v>
          </cell>
          <cell r="AB116">
            <v>-8.2200945211102265</v>
          </cell>
          <cell r="AC116">
            <v>-6.8084054486657806</v>
          </cell>
          <cell r="AD116">
            <v>6.0097064733016623</v>
          </cell>
          <cell r="AE116">
            <v>-17.072275706076013</v>
          </cell>
          <cell r="AF116">
            <v>-27.773470165559417</v>
          </cell>
          <cell r="AG116">
            <v>-6.0829791416467032</v>
          </cell>
          <cell r="AH116">
            <v>1.6518821642991384</v>
          </cell>
          <cell r="AI116">
            <v>-5.519366225750332</v>
          </cell>
          <cell r="AJ116">
            <v>-18.809354199765494</v>
          </cell>
          <cell r="AK116">
            <v>-10.073472992280045</v>
          </cell>
          <cell r="AL116">
            <v>-5.1667146730974878</v>
          </cell>
          <cell r="AM116">
            <v>12.206705488043639</v>
          </cell>
          <cell r="AN116">
            <v>4.0437315698711416</v>
          </cell>
          <cell r="AO116">
            <v>5.8312882176299894</v>
          </cell>
          <cell r="AP116">
            <v>-1.5245441691785686</v>
          </cell>
          <cell r="AQ116">
            <v>3.4605631253237448</v>
          </cell>
          <cell r="AR116">
            <v>3.5654040199302415</v>
          </cell>
          <cell r="AS116">
            <v>22.251805266527384</v>
          </cell>
          <cell r="AT116">
            <v>31.491299389628239</v>
          </cell>
          <cell r="AU116">
            <v>24.789463973129955</v>
          </cell>
          <cell r="AV116">
            <v>31.749239843920492</v>
          </cell>
          <cell r="AW116">
            <v>3.94908968056464</v>
          </cell>
          <cell r="AX116">
            <v>-17.011411101496705</v>
          </cell>
          <cell r="AY116">
            <v>-6.9349847361151404</v>
          </cell>
          <cell r="AZ116">
            <v>-1.8014726028759043</v>
          </cell>
          <cell r="BA116">
            <v>19.485822276789278</v>
          </cell>
          <cell r="BB116">
            <v>47.295197822386996</v>
          </cell>
          <cell r="BC116">
            <v>11.740403196621173</v>
          </cell>
          <cell r="BD116">
            <v>4.4479994808440892</v>
          </cell>
          <cell r="BE116">
            <v>-14.352783465377243</v>
          </cell>
          <cell r="BF116">
            <v>-14.801545931902282</v>
          </cell>
          <cell r="BG116">
            <v>-1.0023050733722556</v>
          </cell>
          <cell r="BH116">
            <v>-0.80359662499679985</v>
          </cell>
          <cell r="BI116">
            <v>2.5202592528347196</v>
          </cell>
          <cell r="BJ116">
            <v>4.3133619826538876</v>
          </cell>
          <cell r="BK116">
            <v>3.0225602857010188</v>
          </cell>
          <cell r="BL116">
            <v>21.365508928441955</v>
          </cell>
          <cell r="BM116">
            <v>15.482922940797835</v>
          </cell>
          <cell r="BN116">
            <v>-13.921464570967359</v>
          </cell>
          <cell r="BO116">
            <v>3.7615933034063289</v>
          </cell>
          <cell r="BP116">
            <v>10.312473101338782</v>
          </cell>
          <cell r="BQ116">
            <v>11.927003979734934</v>
          </cell>
          <cell r="BR116">
            <v>2.9579703783929006</v>
          </cell>
          <cell r="BS116">
            <v>1.8231588384943365</v>
          </cell>
          <cell r="BT116">
            <v>24.850778517911976</v>
          </cell>
          <cell r="BU116">
            <v>24.547040642154627</v>
          </cell>
          <cell r="BV116">
            <v>14.276202879586336</v>
          </cell>
          <cell r="BW116">
            <v>11.69564778607517</v>
          </cell>
          <cell r="BX116">
            <v>10.622182820192378</v>
          </cell>
          <cell r="BY116">
            <v>33.313111450787403</v>
          </cell>
          <cell r="BZ116">
            <v>28.113258501036626</v>
          </cell>
          <cell r="CA116">
            <v>20.326184126322076</v>
          </cell>
          <cell r="CB116">
            <v>18.491958287423913</v>
          </cell>
          <cell r="CC116">
            <v>13.32840410531584</v>
          </cell>
          <cell r="CD116">
            <v>18.957110464895834</v>
          </cell>
          <cell r="CE116">
            <v>10.966980805011247</v>
          </cell>
          <cell r="CF116">
            <v>1.9366619743596374</v>
          </cell>
          <cell r="CG116">
            <v>0.97894082539096416</v>
          </cell>
          <cell r="CH116">
            <v>0.76101738038020983</v>
          </cell>
          <cell r="CI116">
            <v>-2.7702092860022134</v>
          </cell>
          <cell r="CJ116">
            <v>-2.3776888702526833</v>
          </cell>
          <cell r="CK116">
            <v>-13.77487781341911</v>
          </cell>
          <cell r="CL116">
            <v>-16.94837328013999</v>
          </cell>
          <cell r="CM116">
            <v>-3.4383430118837026</v>
          </cell>
          <cell r="CN116">
            <v>-2.877842461451749</v>
          </cell>
          <cell r="CO116">
            <v>-2.6153213622814349</v>
          </cell>
          <cell r="CP116">
            <v>-2.5296214555954037</v>
          </cell>
          <cell r="CQ116">
            <v>8.4884658169189748</v>
          </cell>
          <cell r="CR116">
            <v>9.4168952773708128</v>
          </cell>
          <cell r="CS116">
            <v>0.5944237608291445</v>
          </cell>
          <cell r="CT116">
            <v>-1.6947522163181077</v>
          </cell>
          <cell r="CU116">
            <v>0.16686169918456528</v>
          </cell>
          <cell r="CV116">
            <v>-3.0495554823849886</v>
          </cell>
          <cell r="CW116">
            <v>1.0552778263256215</v>
          </cell>
          <cell r="CX116">
            <v>-0.30374438148143668</v>
          </cell>
          <cell r="CY116">
            <v>-2.5418535375774383</v>
          </cell>
          <cell r="CZ116">
            <v>12.951314332793686</v>
          </cell>
          <cell r="DA116">
            <v>12.500973650449311</v>
          </cell>
          <cell r="DB116">
            <v>12.064397630073216</v>
          </cell>
          <cell r="DC116">
            <v>12.935982486383367</v>
          </cell>
          <cell r="DD116">
            <v>4.3208552494051986</v>
          </cell>
          <cell r="DE116">
            <v>2.118864291917987</v>
          </cell>
          <cell r="DF116">
            <v>2.8889339296417802</v>
          </cell>
          <cell r="DG116">
            <v>6.6740277066678004</v>
          </cell>
          <cell r="DH116">
            <v>13.590616098337847</v>
          </cell>
          <cell r="DI116">
            <v>12.93905143679946</v>
          </cell>
          <cell r="DJ116">
            <v>23.383645698890021</v>
          </cell>
          <cell r="DK116">
            <v>57.837726414311589</v>
          </cell>
          <cell r="DL116">
            <v>35.066754874944763</v>
          </cell>
          <cell r="DM116">
            <v>33.340956917610981</v>
          </cell>
          <cell r="DN116">
            <v>40.588789625557979</v>
          </cell>
          <cell r="DO116">
            <v>30.307560934212518</v>
          </cell>
          <cell r="DP116">
            <v>18.796852727240477</v>
          </cell>
          <cell r="DQ116">
            <v>18.40201387761968</v>
          </cell>
          <cell r="DR116">
            <v>61.194347844662275</v>
          </cell>
          <cell r="DS116">
            <v>111.78737488890835</v>
          </cell>
          <cell r="DT116">
            <v>8.7398222913738834</v>
          </cell>
          <cell r="DU116">
            <v>0.85953033556076264</v>
          </cell>
          <cell r="DV116">
            <v>-7.6320473954116039</v>
          </cell>
          <cell r="DW116">
            <v>-12.836228914323158</v>
          </cell>
          <cell r="DX116">
            <v>-12.508261223434161</v>
          </cell>
          <cell r="DY116">
            <v>-7.574803380598766</v>
          </cell>
          <cell r="DZ116">
            <v>-18.633403160354248</v>
          </cell>
          <cell r="EA116">
            <v>-10.906136410287132</v>
          </cell>
          <cell r="EB116">
            <v>-12.623506833675364</v>
          </cell>
          <cell r="EC116">
            <v>-9.5731208702262762</v>
          </cell>
          <cell r="ED116">
            <v>3.2382180554364908</v>
          </cell>
          <cell r="EE116">
            <v>-10.215451175942889</v>
          </cell>
          <cell r="EF116">
            <v>-25.783088207189181</v>
          </cell>
          <cell r="EG116">
            <v>-19.313523595788268</v>
          </cell>
          <cell r="EH116">
            <v>-14.63927081584454</v>
          </cell>
          <cell r="EI116">
            <v>-15.603893518982531</v>
          </cell>
          <cell r="EJ116">
            <v>-6.1906239812354045</v>
          </cell>
          <cell r="EK116">
            <v>-12.123449624739166</v>
          </cell>
          <cell r="EL116">
            <v>-14.923075858559628</v>
          </cell>
          <cell r="EM116">
            <v>-10.836510076688867</v>
          </cell>
          <cell r="EN116">
            <v>-9.2244753446441621</v>
          </cell>
          <cell r="EO116">
            <v>2.1750252138634067</v>
          </cell>
          <cell r="EP116">
            <v>11.231185769425139</v>
          </cell>
          <cell r="EQ116">
            <v>22.612240261511388</v>
          </cell>
          <cell r="ER116">
            <v>11.228189282628648</v>
          </cell>
          <cell r="ES116">
            <v>6.8872109983591798</v>
          </cell>
          <cell r="ET116">
            <v>4.5400061803473761</v>
          </cell>
          <cell r="EU116">
            <v>3.7240519123003679</v>
          </cell>
          <cell r="EV116">
            <v>-1.259949613428077</v>
          </cell>
          <cell r="EW116">
            <v>15.465031601126313</v>
          </cell>
          <cell r="EX116">
            <v>46.646640646065862</v>
          </cell>
          <cell r="EY116">
            <v>33.769774279895188</v>
          </cell>
          <cell r="EZ116">
            <v>-19.584076847818849</v>
          </cell>
          <cell r="FA116">
            <v>-13.773941242302158</v>
          </cell>
          <cell r="FB116">
            <v>-18.922396413949755</v>
          </cell>
          <cell r="FC116">
            <v>2.3634164693228144</v>
          </cell>
          <cell r="FD116">
            <v>1.5318881951695573</v>
          </cell>
          <cell r="FE116">
            <v>5.1928659256170988</v>
          </cell>
          <cell r="FF116">
            <v>1.9598372422461807</v>
          </cell>
          <cell r="FG116">
            <v>10.679974367430802</v>
          </cell>
          <cell r="FH116">
            <v>19.745450450999044</v>
          </cell>
          <cell r="FI116">
            <v>7.0347690455837295</v>
          </cell>
          <cell r="FJ116">
            <v>8.9066643554815954</v>
          </cell>
          <cell r="FK116">
            <v>19.595325573896133</v>
          </cell>
          <cell r="FL116">
            <v>34.173380972909143</v>
          </cell>
          <cell r="FM116">
            <v>26.685985225980644</v>
          </cell>
          <cell r="FN116">
            <v>20.343543333273033</v>
          </cell>
          <cell r="FO116">
            <v>10.997245417769363</v>
          </cell>
          <cell r="FP116">
            <v>8.8386477931189518</v>
          </cell>
          <cell r="FQ116">
            <v>123.88617779009593</v>
          </cell>
          <cell r="FR116">
            <v>73.638909294992288</v>
          </cell>
          <cell r="FS116">
            <v>44.096133639560662</v>
          </cell>
          <cell r="FT116">
            <v>24.475462043379778</v>
          </cell>
          <cell r="FU116">
            <v>3.3884399485619952</v>
          </cell>
          <cell r="FV116">
            <v>-5.0898272265435196</v>
          </cell>
          <cell r="FW116">
            <v>1.4321309498900092</v>
          </cell>
          <cell r="FX116">
            <v>4.0872119157479858</v>
          </cell>
          <cell r="FY116">
            <v>8.3345002898643372</v>
          </cell>
          <cell r="FZ116">
            <v>7.3838559649043134</v>
          </cell>
          <cell r="GA116">
            <v>12.096201580239523</v>
          </cell>
          <cell r="GB116">
            <v>7.948446438346096</v>
          </cell>
          <cell r="GC116">
            <v>8.7612730191292343</v>
          </cell>
          <cell r="GD116">
            <v>5.0718013438426368</v>
          </cell>
          <cell r="GE116">
            <v>-7.6893104222232296</v>
          </cell>
          <cell r="GF116">
            <v>-5.9729725485850196</v>
          </cell>
          <cell r="GG116">
            <v>-0.18833797280042575</v>
          </cell>
          <cell r="GH116">
            <v>13.586964505409924</v>
          </cell>
          <cell r="GI116">
            <v>44.496266637717014</v>
          </cell>
          <cell r="GJ116">
            <v>34.361249771617224</v>
          </cell>
          <cell r="GK116">
            <v>25.652010605284701</v>
          </cell>
          <cell r="GL116">
            <v>15.131650792077352</v>
          </cell>
          <cell r="GM116">
            <v>15.364354644166696</v>
          </cell>
          <cell r="GN116">
            <v>-2.2715811034061915</v>
          </cell>
          <cell r="GO116">
            <v>-8.7258382395758787</v>
          </cell>
          <cell r="GP116">
            <v>1.1896610800150995</v>
          </cell>
          <cell r="GQ116">
            <v>5.4516209286552595</v>
          </cell>
          <cell r="GR116">
            <v>14.605726789486951</v>
          </cell>
          <cell r="GS116">
            <v>10.257550582344564</v>
          </cell>
          <cell r="GT116">
            <v>8.0104438297164506</v>
          </cell>
          <cell r="GU116">
            <v>-1.0754916424984344</v>
          </cell>
          <cell r="GV116">
            <v>1.1573969795817902</v>
          </cell>
          <cell r="GW116">
            <v>3.4664411800876138</v>
          </cell>
          <cell r="GX116">
            <v>-7.2734569964897418</v>
          </cell>
          <cell r="GY116">
            <v>-0.24085803198371991</v>
          </cell>
          <cell r="GZ116">
            <v>5.8301843355768455</v>
          </cell>
          <cell r="HA116">
            <v>7.7744527543566448</v>
          </cell>
          <cell r="HB116">
            <v>1.1250383907170232</v>
          </cell>
          <cell r="HC116">
            <v>7.9068201558984299</v>
          </cell>
          <cell r="HD116">
            <v>22.108833336105931</v>
          </cell>
          <cell r="HE116">
            <v>25.206551272827099</v>
          </cell>
          <cell r="HF116">
            <v>16.699730935491687</v>
          </cell>
          <cell r="HG116">
            <v>0.57068797019785222</v>
          </cell>
          <cell r="HH116">
            <v>0.81770997646050603</v>
          </cell>
          <cell r="HI116">
            <v>6.1421764492518776</v>
          </cell>
          <cell r="HJ116">
            <v>11.304355344746568</v>
          </cell>
          <cell r="HK116">
            <v>7.858258278694862</v>
          </cell>
          <cell r="HL116">
            <v>3.7401749768965828</v>
          </cell>
          <cell r="HM116">
            <v>7.5112280297755092</v>
          </cell>
          <cell r="HN116">
            <v>5.9334266046072486</v>
          </cell>
          <cell r="HO116">
            <v>4.024220207239452</v>
          </cell>
          <cell r="HP116">
            <v>-4.1728321026798341</v>
          </cell>
          <cell r="HQ116">
            <v>-5.7946266920533418</v>
          </cell>
          <cell r="HR116">
            <v>-5.1742210478641795</v>
          </cell>
          <cell r="HS116">
            <v>2.9728502175674976</v>
          </cell>
          <cell r="HT116">
            <v>-6.6685661474974438</v>
          </cell>
          <cell r="HU116">
            <v>-2.9781703664200734</v>
          </cell>
          <cell r="HV116"/>
          <cell r="HW116"/>
        </row>
        <row r="117">
          <cell r="B117"/>
          <cell r="C117"/>
          <cell r="D117" t="str">
            <v>Administrados</v>
          </cell>
          <cell r="E117">
            <v>3.7591506196933437</v>
          </cell>
          <cell r="F117">
            <v>2.522539107289262</v>
          </cell>
          <cell r="G117">
            <v>0.67497940682279989</v>
          </cell>
          <cell r="H117">
            <v>11.110645329269616</v>
          </cell>
          <cell r="I117">
            <v>-0.42778259152166243</v>
          </cell>
          <cell r="J117">
            <v>2.5180782123445056</v>
          </cell>
          <cell r="K117">
            <v>2.9973679531804862</v>
          </cell>
          <cell r="L117">
            <v>2.5482338317468987</v>
          </cell>
          <cell r="M117">
            <v>3.5342370800347709</v>
          </cell>
          <cell r="N117">
            <v>1.5419147490619309</v>
          </cell>
          <cell r="O117">
            <v>-3.631838985520929</v>
          </cell>
          <cell r="P117">
            <v>1.3876151634108567</v>
          </cell>
          <cell r="Q117">
            <v>0.62098700789303507</v>
          </cell>
          <cell r="R117">
            <v>1.5087733139414325</v>
          </cell>
          <cell r="S117">
            <v>4.2409011304285826</v>
          </cell>
          <cell r="T117">
            <v>2.5984709478504868</v>
          </cell>
          <cell r="U117">
            <v>-1.0253056589921812</v>
          </cell>
          <cell r="V117">
            <v>2.3261787458260983</v>
          </cell>
          <cell r="W117">
            <v>6.52129618548949</v>
          </cell>
          <cell r="X117">
            <v>-0.25786954192238909</v>
          </cell>
          <cell r="Y117">
            <v>2.3621669161492491</v>
          </cell>
          <cell r="Z117">
            <v>4.1755263968262284</v>
          </cell>
          <cell r="AA117">
            <v>7.2903460871520736</v>
          </cell>
          <cell r="AB117">
            <v>6.5601975627646709</v>
          </cell>
          <cell r="AC117">
            <v>3.8019726901956403</v>
          </cell>
          <cell r="AD117">
            <v>3.6611292741764316</v>
          </cell>
          <cell r="AE117">
            <v>2.9099694323581531</v>
          </cell>
          <cell r="AF117">
            <v>4.0254527434429264</v>
          </cell>
          <cell r="AG117">
            <v>5.7899832290007254</v>
          </cell>
          <cell r="AH117">
            <v>4.3730984519362721</v>
          </cell>
          <cell r="AI117">
            <v>1.8958205577908558</v>
          </cell>
          <cell r="AJ117">
            <v>4.2312207277540637</v>
          </cell>
          <cell r="AK117">
            <v>3.3758406213131025</v>
          </cell>
          <cell r="AL117">
            <v>5.0796734372593306</v>
          </cell>
          <cell r="AM117">
            <v>7.8616020960479887</v>
          </cell>
          <cell r="AN117">
            <v>4.3053530719415818</v>
          </cell>
          <cell r="AO117">
            <v>5.5883973972921268</v>
          </cell>
          <cell r="AP117">
            <v>6.4493797309264238</v>
          </cell>
          <cell r="AQ117">
            <v>3.959841186032321</v>
          </cell>
          <cell r="AR117">
            <v>2.5988339219054808</v>
          </cell>
          <cell r="AS117">
            <v>7.4661225783460168</v>
          </cell>
          <cell r="AT117">
            <v>7.6312015178328778</v>
          </cell>
          <cell r="AU117">
            <v>-0.63924213440100175</v>
          </cell>
          <cell r="AV117">
            <v>-0.69617020389098627</v>
          </cell>
          <cell r="AW117">
            <v>3.6162443343900463</v>
          </cell>
          <cell r="AX117">
            <v>1.9431392985138842</v>
          </cell>
          <cell r="AY117">
            <v>2.8694700436280556</v>
          </cell>
          <cell r="AZ117">
            <v>2.9079673221385889</v>
          </cell>
          <cell r="BA117">
            <v>2.3261227415145811</v>
          </cell>
          <cell r="BB117">
            <v>3.687107080513897</v>
          </cell>
          <cell r="BC117">
            <v>4.3440014839030994</v>
          </cell>
          <cell r="BD117">
            <v>3.7995594836198308</v>
          </cell>
          <cell r="BE117">
            <v>6.8164653616293407</v>
          </cell>
          <cell r="BF117">
            <v>8.0689799538630211</v>
          </cell>
          <cell r="BG117">
            <v>10.04805885146564</v>
          </cell>
          <cell r="BH117">
            <v>15.63728191233713</v>
          </cell>
          <cell r="BI117">
            <v>7.6639764237595784</v>
          </cell>
          <cell r="BJ117">
            <v>-1.6599358308630343</v>
          </cell>
          <cell r="BK117">
            <v>3.9345055230451464</v>
          </cell>
          <cell r="BL117">
            <v>3.1868872236063197</v>
          </cell>
          <cell r="BM117">
            <v>5.0933082097298694</v>
          </cell>
          <cell r="BN117">
            <v>3.6696892754521713</v>
          </cell>
          <cell r="BO117">
            <v>1.5317855708166377</v>
          </cell>
          <cell r="BP117">
            <v>5.0243498880112583</v>
          </cell>
          <cell r="BQ117">
            <v>0.83572871076663091</v>
          </cell>
          <cell r="BR117">
            <v>3.4890094279592461</v>
          </cell>
          <cell r="BS117">
            <v>3.7339824459108115</v>
          </cell>
          <cell r="BT117">
            <v>1.3305841471610336</v>
          </cell>
          <cell r="BU117">
            <v>2.5237860617979919</v>
          </cell>
          <cell r="BV117">
            <v>3.1877176586831553</v>
          </cell>
          <cell r="BW117">
            <v>4.0182858528794441</v>
          </cell>
          <cell r="BX117">
            <v>4.1422103873531597</v>
          </cell>
          <cell r="BY117">
            <v>4.7842419303252939</v>
          </cell>
          <cell r="BZ117">
            <v>4.0840400888210127</v>
          </cell>
          <cell r="CA117">
            <v>6.3670656630947491</v>
          </cell>
          <cell r="CB117">
            <v>6.1765687719806266</v>
          </cell>
          <cell r="CC117">
            <v>-7.6122373066114477</v>
          </cell>
          <cell r="CD117">
            <v>-12.926359784096491</v>
          </cell>
          <cell r="CE117">
            <v>5.6487162020725208</v>
          </cell>
          <cell r="CF117">
            <v>0.44729711088227475</v>
          </cell>
          <cell r="CG117">
            <v>1.6201473234614809</v>
          </cell>
          <cell r="CH117">
            <v>6.0069902375947208</v>
          </cell>
          <cell r="CI117">
            <v>-1.0525740444452651</v>
          </cell>
          <cell r="CJ117">
            <v>3.8251846409083896</v>
          </cell>
          <cell r="CK117">
            <v>3.1311426457640152</v>
          </cell>
          <cell r="CL117">
            <v>2.4830230711407495</v>
          </cell>
          <cell r="CM117">
            <v>5.4428902938093984</v>
          </cell>
          <cell r="CN117">
            <v>14.21808974105619</v>
          </cell>
          <cell r="CO117">
            <v>-1.2598192187540604</v>
          </cell>
          <cell r="CP117">
            <v>4.0031936367687706</v>
          </cell>
          <cell r="CQ117">
            <v>2.8453246898656488</v>
          </cell>
          <cell r="CR117">
            <v>5.7801485171665661</v>
          </cell>
          <cell r="CS117">
            <v>3.4860301005491294</v>
          </cell>
          <cell r="CT117">
            <v>4.905400694012485</v>
          </cell>
          <cell r="CU117">
            <v>7.3784526854155956</v>
          </cell>
          <cell r="CV117">
            <v>9.4193741368684698</v>
          </cell>
          <cell r="CW117">
            <v>6.0962117608737003</v>
          </cell>
          <cell r="CX117">
            <v>4.786551324109297</v>
          </cell>
          <cell r="CY117">
            <v>8.3378754100577908</v>
          </cell>
          <cell r="CZ117">
            <v>8.3975425717329273</v>
          </cell>
          <cell r="DA117">
            <v>27.189459121598475</v>
          </cell>
          <cell r="DB117">
            <v>31.07136007205591</v>
          </cell>
          <cell r="DC117">
            <v>54.628138040401524</v>
          </cell>
          <cell r="DD117">
            <v>7.7805339582675401</v>
          </cell>
          <cell r="DE117">
            <v>8.7617574452840472</v>
          </cell>
          <cell r="DF117">
            <v>16.970527386375906</v>
          </cell>
          <cell r="DG117">
            <v>17.543533940944187</v>
          </cell>
          <cell r="DH117">
            <v>6.9230841077907712</v>
          </cell>
          <cell r="DI117">
            <v>11.864135392464846</v>
          </cell>
          <cell r="DJ117">
            <v>18.303043150144177</v>
          </cell>
          <cell r="DK117">
            <v>12.846673183031342</v>
          </cell>
          <cell r="DL117">
            <v>10.851397638778607</v>
          </cell>
          <cell r="DM117">
            <v>17.771943267647089</v>
          </cell>
          <cell r="DN117">
            <v>3.4776829391983739</v>
          </cell>
          <cell r="DO117">
            <v>-1.0969864372618616</v>
          </cell>
          <cell r="DP117">
            <v>8.6495658858134448</v>
          </cell>
          <cell r="DQ117">
            <v>8.6866835742487609</v>
          </cell>
          <cell r="DR117">
            <v>6.0506166147720251</v>
          </cell>
          <cell r="DS117">
            <v>4.7435336457510857E-3</v>
          </cell>
          <cell r="DT117">
            <v>5.6616970537378961</v>
          </cell>
          <cell r="DU117">
            <v>3.9695211659165324</v>
          </cell>
          <cell r="DV117">
            <v>7.6137275264335216</v>
          </cell>
          <cell r="DW117">
            <v>0.92817321973355149</v>
          </cell>
          <cell r="DX117">
            <v>4.7307188504450863</v>
          </cell>
          <cell r="DY117">
            <v>6.4287849409443396</v>
          </cell>
          <cell r="DZ117">
            <v>6.4793605709828626</v>
          </cell>
          <cell r="EA117">
            <v>8.7205330341520551</v>
          </cell>
          <cell r="EB117">
            <v>-4.8053793892045746</v>
          </cell>
          <cell r="EC117">
            <v>8.4383568802905131</v>
          </cell>
          <cell r="ED117">
            <v>-5.9674075777430176</v>
          </cell>
          <cell r="EE117">
            <v>16.330438681631733</v>
          </cell>
          <cell r="EF117">
            <v>24.701338724972601</v>
          </cell>
          <cell r="EG117">
            <v>2.0660641859128219</v>
          </cell>
          <cell r="EH117">
            <v>14.74048473913885</v>
          </cell>
          <cell r="EI117">
            <v>14.712360989087344</v>
          </cell>
          <cell r="EJ117">
            <v>7.2373025135069611</v>
          </cell>
          <cell r="EK117">
            <v>1.2051015653348713</v>
          </cell>
          <cell r="EL117">
            <v>6.4190498763964285</v>
          </cell>
          <cell r="EM117">
            <v>2.6589147356214937</v>
          </cell>
          <cell r="EN117">
            <v>12.735739527728967</v>
          </cell>
          <cell r="EO117">
            <v>5.070710000745791</v>
          </cell>
          <cell r="EP117">
            <v>41.418800995671319</v>
          </cell>
          <cell r="EQ117">
            <v>9.6760735413918866</v>
          </cell>
          <cell r="ER117">
            <v>2.3645734271524645</v>
          </cell>
          <cell r="ES117">
            <v>11.496011628854745</v>
          </cell>
          <cell r="ET117">
            <v>10.215083185174862</v>
          </cell>
          <cell r="EU117">
            <v>-14.156326139355585</v>
          </cell>
          <cell r="EV117">
            <v>-6.6516377336598538</v>
          </cell>
          <cell r="EW117">
            <v>1.8202825363877082</v>
          </cell>
          <cell r="EX117">
            <v>3.300486822416218</v>
          </cell>
          <cell r="EY117">
            <v>4.849173133208339</v>
          </cell>
          <cell r="EZ117">
            <v>20.689208919754961</v>
          </cell>
          <cell r="FA117">
            <v>2.5660627939689391</v>
          </cell>
          <cell r="FB117">
            <v>3.8059737868672414</v>
          </cell>
          <cell r="FC117">
            <v>3.1739477561655036</v>
          </cell>
          <cell r="FD117">
            <v>8.2267917774231307</v>
          </cell>
          <cell r="FE117">
            <v>1.0678026717834399</v>
          </cell>
          <cell r="FF117">
            <v>3.1594650720242328</v>
          </cell>
          <cell r="FG117">
            <v>7.5752822145882703</v>
          </cell>
          <cell r="FH117">
            <v>7.297059971614317</v>
          </cell>
          <cell r="FI117">
            <v>10.002644549377422</v>
          </cell>
          <cell r="FJ117">
            <v>-3.636636295502143</v>
          </cell>
          <cell r="FK117">
            <v>-11.184768147098652</v>
          </cell>
          <cell r="FL117">
            <v>-16.742222445640436</v>
          </cell>
          <cell r="FM117">
            <v>-19.427054448688807</v>
          </cell>
          <cell r="FN117">
            <v>19.716659282321388</v>
          </cell>
          <cell r="FO117">
            <v>14.590754592324302</v>
          </cell>
          <cell r="FP117">
            <v>10.934270466223865</v>
          </cell>
          <cell r="FQ117">
            <v>1.4954483002479861</v>
          </cell>
          <cell r="FR117">
            <v>8.1526918799218464</v>
          </cell>
          <cell r="FS117">
            <v>-0.27451577319604326</v>
          </cell>
          <cell r="FT117">
            <v>30.221063301050947</v>
          </cell>
          <cell r="FU117">
            <v>0.53195196910702691</v>
          </cell>
          <cell r="FV117">
            <v>21.327223241981926</v>
          </cell>
          <cell r="FW117">
            <v>23.291299603570621</v>
          </cell>
          <cell r="FX117">
            <v>10.660681978320042</v>
          </cell>
          <cell r="FY117">
            <v>19.690154465996116</v>
          </cell>
          <cell r="FZ117">
            <v>19.356877838325204</v>
          </cell>
          <cell r="GA117">
            <v>22.173226300601641</v>
          </cell>
          <cell r="GB117">
            <v>13.73627991780171</v>
          </cell>
          <cell r="GC117">
            <v>25.618522391827028</v>
          </cell>
          <cell r="GD117">
            <v>23.210542343660961</v>
          </cell>
          <cell r="GE117">
            <v>25.886253393089163</v>
          </cell>
          <cell r="GF117">
            <v>2.1668122257146223</v>
          </cell>
          <cell r="GG117">
            <v>-5.9030605922856694E-2</v>
          </cell>
          <cell r="GH117">
            <v>-0.46384484557280814</v>
          </cell>
          <cell r="GI117">
            <v>19.448783170125751</v>
          </cell>
          <cell r="GJ117">
            <v>11.237581883823026</v>
          </cell>
          <cell r="GK117">
            <v>-10.306496568092513</v>
          </cell>
          <cell r="GL117">
            <v>14.641370091022281</v>
          </cell>
          <cell r="GM117">
            <v>-40.747898714582497</v>
          </cell>
          <cell r="GN117">
            <v>-25.060741948394963</v>
          </cell>
          <cell r="GO117">
            <v>-14.221364087143257</v>
          </cell>
          <cell r="GP117">
            <v>6.4680938249422724</v>
          </cell>
          <cell r="GQ117">
            <v>9.1700635141363449</v>
          </cell>
          <cell r="GR117">
            <v>5.1832016558350773</v>
          </cell>
          <cell r="GS117">
            <v>13.200911746511963</v>
          </cell>
          <cell r="GT117">
            <v>7.5116873282654382</v>
          </cell>
          <cell r="GU117">
            <v>16.131139793917697</v>
          </cell>
          <cell r="GV117">
            <v>13.10194689592474</v>
          </cell>
          <cell r="GW117">
            <v>5.236896078084996</v>
          </cell>
          <cell r="GX117">
            <v>7.6523069002299735</v>
          </cell>
          <cell r="GY117">
            <v>7.4624975146826387</v>
          </cell>
          <cell r="GZ117">
            <v>19.456292155400121</v>
          </cell>
          <cell r="HA117">
            <v>12.178307109796506</v>
          </cell>
          <cell r="HB117">
            <v>3.2349030119655424</v>
          </cell>
          <cell r="HC117">
            <v>0.54009132659666648</v>
          </cell>
          <cell r="HD117">
            <v>6.5428075204441427</v>
          </cell>
          <cell r="HE117">
            <v>5.4258049557987391</v>
          </cell>
          <cell r="HF117">
            <v>7.2155020809993715</v>
          </cell>
          <cell r="HG117">
            <v>-7.1551387322923006</v>
          </cell>
          <cell r="HH117">
            <v>9.2103263806628348</v>
          </cell>
          <cell r="HI117">
            <v>4.3488916820661103</v>
          </cell>
          <cell r="HJ117">
            <v>9.4963452341638117</v>
          </cell>
          <cell r="HK117">
            <v>16.237812171304711</v>
          </cell>
          <cell r="HL117">
            <v>1.0762676368564144</v>
          </cell>
          <cell r="HM117">
            <v>9.923810864519254</v>
          </cell>
          <cell r="HN117">
            <v>12.644819752185526</v>
          </cell>
          <cell r="HO117">
            <v>-9.7000297331896803</v>
          </cell>
          <cell r="HP117">
            <v>1.1686948142835405</v>
          </cell>
          <cell r="HQ117">
            <v>-15.176456758534016</v>
          </cell>
          <cell r="HR117">
            <v>39.230927049152371</v>
          </cell>
          <cell r="HS117">
            <v>-5.3199204025299593</v>
          </cell>
          <cell r="HT117">
            <v>3.0169487626938434</v>
          </cell>
          <cell r="HU117">
            <v>6.4376508284235996</v>
          </cell>
          <cell r="HV117"/>
          <cell r="HW117"/>
        </row>
        <row r="118">
          <cell r="B118"/>
          <cell r="C118"/>
          <cell r="D118" t="str">
            <v>Combustíveis</v>
          </cell>
          <cell r="E118">
            <v>-0.59183951298092552</v>
          </cell>
          <cell r="F118">
            <v>-3.2829122221063756</v>
          </cell>
          <cell r="G118">
            <v>-4.3858259146025631</v>
          </cell>
          <cell r="H118">
            <v>-4.8810767832864457</v>
          </cell>
          <cell r="I118">
            <v>-6.634330620692225</v>
          </cell>
          <cell r="J118">
            <v>-0.50270297568523858</v>
          </cell>
          <cell r="K118">
            <v>3.7210684123979689</v>
          </cell>
          <cell r="L118">
            <v>7.0431594141950171</v>
          </cell>
          <cell r="M118">
            <v>3.1708731206245204</v>
          </cell>
          <cell r="N118">
            <v>-3.9260566265063517</v>
          </cell>
          <cell r="O118">
            <v>-5.512438567635769</v>
          </cell>
          <cell r="P118">
            <v>-4.60848805621265</v>
          </cell>
          <cell r="Q118">
            <v>-6.2553335175447273</v>
          </cell>
          <cell r="R118">
            <v>1.140307181353208</v>
          </cell>
          <cell r="S118">
            <v>2.7839451089320448</v>
          </cell>
          <cell r="T118">
            <v>8.0807771826531365</v>
          </cell>
          <cell r="U118">
            <v>-3.3750008576620161</v>
          </cell>
          <cell r="V118">
            <v>-6.6105797085870819</v>
          </cell>
          <cell r="W118">
            <v>4.70746893697563</v>
          </cell>
          <cell r="X118">
            <v>-1.6183109717535729</v>
          </cell>
          <cell r="Y118">
            <v>5.4496143171153903</v>
          </cell>
          <cell r="Z118">
            <v>8.3214837620077446</v>
          </cell>
          <cell r="AA118">
            <v>7.0021695025306911</v>
          </cell>
          <cell r="AB118">
            <v>1.2286230964657676</v>
          </cell>
          <cell r="AC118">
            <v>5.9539982120464288</v>
          </cell>
          <cell r="AD118">
            <v>-3.6387828914881339</v>
          </cell>
          <cell r="AE118">
            <v>0.13478467867098232</v>
          </cell>
          <cell r="AF118">
            <v>-1.7538825914941043</v>
          </cell>
          <cell r="AG118">
            <v>3.6001244804199928</v>
          </cell>
          <cell r="AH118">
            <v>1.9308547005406211</v>
          </cell>
          <cell r="AI118">
            <v>-1.3784385175702454</v>
          </cell>
          <cell r="AJ118">
            <v>1.0097314993907389</v>
          </cell>
          <cell r="AK118">
            <v>-6.5262247800800708</v>
          </cell>
          <cell r="AL118">
            <v>12.139355984434786</v>
          </cell>
          <cell r="AM118">
            <v>8.4504908590625973</v>
          </cell>
          <cell r="AN118">
            <v>7.1495173438922848</v>
          </cell>
          <cell r="AO118">
            <v>8.0352481092295136</v>
          </cell>
          <cell r="AP118">
            <v>10.171163932263809</v>
          </cell>
          <cell r="AQ118">
            <v>5.7704110588317832</v>
          </cell>
          <cell r="AR118">
            <v>1.8469553429921035</v>
          </cell>
          <cell r="AS118">
            <v>11.386143275649175</v>
          </cell>
          <cell r="AT118">
            <v>8.6268177112937394</v>
          </cell>
          <cell r="AU118">
            <v>-16.791724678141392</v>
          </cell>
          <cell r="AV118">
            <v>-4.0998375565559684</v>
          </cell>
          <cell r="AW118">
            <v>1.3637731392185657</v>
          </cell>
          <cell r="AX118">
            <v>0.3021381708395694</v>
          </cell>
          <cell r="AY118">
            <v>0.50672690285968258</v>
          </cell>
          <cell r="AZ118">
            <v>9.4084885110705727</v>
          </cell>
          <cell r="BA118">
            <v>-0.59327522634103502</v>
          </cell>
          <cell r="BB118">
            <v>8.0927846488582702</v>
          </cell>
          <cell r="BC118">
            <v>3.9839349022330168</v>
          </cell>
          <cell r="BD118">
            <v>2.1121327097082059</v>
          </cell>
          <cell r="BE118">
            <v>4.2523287771502254</v>
          </cell>
          <cell r="BF118">
            <v>5.2924296758760647E-4</v>
          </cell>
          <cell r="BG118">
            <v>17.76754445947762</v>
          </cell>
          <cell r="BH118">
            <v>72.771672767178501</v>
          </cell>
          <cell r="BI118">
            <v>12.319508761645864</v>
          </cell>
          <cell r="BJ118">
            <v>-23.537496365631128</v>
          </cell>
          <cell r="BK118">
            <v>5.0728103986601667</v>
          </cell>
          <cell r="BL118">
            <v>1.4368976413352357</v>
          </cell>
          <cell r="BM118">
            <v>8.2343106612429153</v>
          </cell>
          <cell r="BN118">
            <v>-0.8281597353432204</v>
          </cell>
          <cell r="BO118">
            <v>-8.2894027222018991</v>
          </cell>
          <cell r="BP118">
            <v>2.3052804481029909</v>
          </cell>
          <cell r="BQ118">
            <v>-3.9466584103047921</v>
          </cell>
          <cell r="BR118">
            <v>-9.5771041963854202</v>
          </cell>
          <cell r="BS118">
            <v>0.2952001143929408</v>
          </cell>
          <cell r="BT118">
            <v>-0.60931394482418</v>
          </cell>
          <cell r="BU118">
            <v>0.51417745704362972</v>
          </cell>
          <cell r="BV118">
            <v>8.0302823248531183</v>
          </cell>
          <cell r="BW118">
            <v>3.547229515070967</v>
          </cell>
          <cell r="BX118">
            <v>1.6485057579330231</v>
          </cell>
          <cell r="BY118">
            <v>1.4372885996084079</v>
          </cell>
          <cell r="BZ118">
            <v>5.3735724242277172</v>
          </cell>
          <cell r="CA118">
            <v>4.46962409680755</v>
          </cell>
          <cell r="CB118">
            <v>1.4485870341908367</v>
          </cell>
          <cell r="CC118">
            <v>1.0919511670645505</v>
          </cell>
          <cell r="CD118">
            <v>34.614055180259186</v>
          </cell>
          <cell r="CE118">
            <v>0.64050174636689405</v>
          </cell>
          <cell r="CF118">
            <v>-1.3820111708246259</v>
          </cell>
          <cell r="CG118">
            <v>2.7597329361422851</v>
          </cell>
          <cell r="CH118">
            <v>4.4465352882160829</v>
          </cell>
          <cell r="CI118">
            <v>6.6616187821042274</v>
          </cell>
          <cell r="CJ118">
            <v>2.2722024970169343</v>
          </cell>
          <cell r="CK118">
            <v>-1.4865586439918417</v>
          </cell>
          <cell r="CL118">
            <v>-0.64077812662580413</v>
          </cell>
          <cell r="CM118">
            <v>-3.3008054031258496</v>
          </cell>
          <cell r="CN118">
            <v>41.005830293847708</v>
          </cell>
          <cell r="CO118">
            <v>2.5296617452973607</v>
          </cell>
          <cell r="CP118">
            <v>-6.5872874284689544</v>
          </cell>
          <cell r="CQ118">
            <v>6.3450219903755851</v>
          </cell>
          <cell r="CR118">
            <v>6.9993099449807232</v>
          </cell>
          <cell r="CS118">
            <v>5.9135839999326265</v>
          </cell>
          <cell r="CT118">
            <v>7.3654576344026168</v>
          </cell>
          <cell r="CU118">
            <v>2.0490730995255717</v>
          </cell>
          <cell r="CV118">
            <v>2.9770924674962913</v>
          </cell>
          <cell r="CW118">
            <v>-9.6127821611872832E-2</v>
          </cell>
          <cell r="CX118">
            <v>-1.4498316987752844</v>
          </cell>
          <cell r="CY118">
            <v>9.3651584053222763</v>
          </cell>
          <cell r="CZ118">
            <v>3.95675566145961</v>
          </cell>
          <cell r="DA118">
            <v>-3.2558619615887068</v>
          </cell>
          <cell r="DB118">
            <v>104.15904215006103</v>
          </cell>
          <cell r="DC118">
            <v>17.739974136906383</v>
          </cell>
          <cell r="DD118">
            <v>-0.11099515951411831</v>
          </cell>
          <cell r="DE118">
            <v>14.315758252144931</v>
          </cell>
          <cell r="DF118">
            <v>15.339969428615547</v>
          </cell>
          <cell r="DG118">
            <v>6.0171657921625865</v>
          </cell>
          <cell r="DH118">
            <v>5.371481587304757</v>
          </cell>
          <cell r="DI118">
            <v>21.386143935713804</v>
          </cell>
          <cell r="DJ118">
            <v>59.667200771583083</v>
          </cell>
          <cell r="DK118">
            <v>21.869576092310268</v>
          </cell>
          <cell r="DL118">
            <v>9.8512521343107124</v>
          </cell>
          <cell r="DM118">
            <v>13.264891755467033</v>
          </cell>
          <cell r="DN118">
            <v>3.1560070767485513</v>
          </cell>
          <cell r="DO118">
            <v>9.1204741756407515</v>
          </cell>
          <cell r="DP118">
            <v>1.993533564319506</v>
          </cell>
          <cell r="DQ118">
            <v>-3.978799797470316</v>
          </cell>
          <cell r="DR118">
            <v>2.761405282838723</v>
          </cell>
          <cell r="DS118">
            <v>4.1626541617562083</v>
          </cell>
          <cell r="DT118">
            <v>-2.7814377531706356</v>
          </cell>
          <cell r="DU118">
            <v>-7.9574609161878129</v>
          </cell>
          <cell r="DV118">
            <v>9.4800344845914282</v>
          </cell>
          <cell r="DW118">
            <v>-13.481250571957133</v>
          </cell>
          <cell r="DX118">
            <v>15.868684034400943</v>
          </cell>
          <cell r="DY118">
            <v>5.850521713581287</v>
          </cell>
          <cell r="DZ118">
            <v>-0.20844351485514778</v>
          </cell>
          <cell r="EA118">
            <v>-11.991828456419654</v>
          </cell>
          <cell r="EB118">
            <v>-1.8108963244140739</v>
          </cell>
          <cell r="EC118">
            <v>2.4415026531243882</v>
          </cell>
          <cell r="ED118">
            <v>-6.7300455559996095</v>
          </cell>
          <cell r="EE118">
            <v>15.71122225755505</v>
          </cell>
          <cell r="EF118">
            <v>78.07789862989091</v>
          </cell>
          <cell r="EG118">
            <v>17.378781048453078</v>
          </cell>
          <cell r="EH118">
            <v>11.806255338399808</v>
          </cell>
          <cell r="EI118">
            <v>26.314986382388156</v>
          </cell>
          <cell r="EJ118">
            <v>25.956473618442175</v>
          </cell>
          <cell r="EK118">
            <v>20.828812677118805</v>
          </cell>
          <cell r="EL118">
            <v>12.023644525278669</v>
          </cell>
          <cell r="EM118">
            <v>-1.1231502090639509</v>
          </cell>
          <cell r="EN118">
            <v>12.365631628910506</v>
          </cell>
          <cell r="EO118">
            <v>32.059367623144794</v>
          </cell>
          <cell r="EP118">
            <v>95.783889344591614</v>
          </cell>
          <cell r="EQ118">
            <v>-6.7750729984806668</v>
          </cell>
          <cell r="ER118">
            <v>-15.00148708618255</v>
          </cell>
          <cell r="ES118">
            <v>26.55969852836823</v>
          </cell>
          <cell r="ET118">
            <v>21.551530924168333</v>
          </cell>
          <cell r="EU118">
            <v>-27.442122261684332</v>
          </cell>
          <cell r="EV118">
            <v>-32.092815510795674</v>
          </cell>
          <cell r="EW118">
            <v>-18.656062045471629</v>
          </cell>
          <cell r="EX118">
            <v>-10.641109524772261</v>
          </cell>
          <cell r="EY118">
            <v>20.958894267329271</v>
          </cell>
          <cell r="EZ118">
            <v>39.169944574808767</v>
          </cell>
          <cell r="FA118">
            <v>22.291061528522334</v>
          </cell>
          <cell r="FB118">
            <v>-1.0283876584071834</v>
          </cell>
          <cell r="FC118">
            <v>-19.949403104422956</v>
          </cell>
          <cell r="FD118">
            <v>-3.8506662328172609</v>
          </cell>
          <cell r="FE118">
            <v>-8.6966251604608971</v>
          </cell>
          <cell r="FF118">
            <v>17.878529550356063</v>
          </cell>
          <cell r="FG118">
            <v>-5.1624692445366378</v>
          </cell>
          <cell r="FH118">
            <v>40.963052006799131</v>
          </cell>
          <cell r="FI118">
            <v>15.304334532044876</v>
          </cell>
          <cell r="FJ118">
            <v>-10.877716864073136</v>
          </cell>
          <cell r="FK118">
            <v>-30.024301491809652</v>
          </cell>
          <cell r="FL118">
            <v>-57.002779596731628</v>
          </cell>
          <cell r="FM118">
            <v>-39.670693217771102</v>
          </cell>
          <cell r="FN118">
            <v>67.691410315456721</v>
          </cell>
          <cell r="FO118">
            <v>44.365905840966235</v>
          </cell>
          <cell r="FP118">
            <v>44.735856177313622</v>
          </cell>
          <cell r="FQ118">
            <v>18.709906213077176</v>
          </cell>
          <cell r="FR118">
            <v>16.654246665944129</v>
          </cell>
          <cell r="FS118">
            <v>4.1667117645807252</v>
          </cell>
          <cell r="FT118">
            <v>29.361632262826646</v>
          </cell>
          <cell r="FU118">
            <v>37.694626852031433</v>
          </cell>
          <cell r="FV118">
            <v>90.184099828958352</v>
          </cell>
          <cell r="FW118">
            <v>131.14842686173455</v>
          </cell>
          <cell r="FX118">
            <v>3.7594236559108367</v>
          </cell>
          <cell r="FY118">
            <v>37.827189714157271</v>
          </cell>
          <cell r="FZ118">
            <v>38.8839677126021</v>
          </cell>
          <cell r="GA118">
            <v>29.599435979043363</v>
          </cell>
          <cell r="GB118">
            <v>53.046535843179214</v>
          </cell>
          <cell r="GC118">
            <v>33.746664445561464</v>
          </cell>
          <cell r="GD118">
            <v>55.871936377154725</v>
          </cell>
          <cell r="GE118">
            <v>80.665008085487244</v>
          </cell>
          <cell r="GF118">
            <v>2.259708200635572</v>
          </cell>
          <cell r="GG118">
            <v>-6.4156696054728286</v>
          </cell>
          <cell r="GH118">
            <v>-14.762143435955707</v>
          </cell>
          <cell r="GI118">
            <v>63.230804496908434</v>
          </cell>
          <cell r="GJ118">
            <v>40.062367033877166</v>
          </cell>
          <cell r="GK118">
            <v>14.05592182101563</v>
          </cell>
          <cell r="GL118">
            <v>19.126209818763812</v>
          </cell>
          <cell r="GM118">
            <v>-77.874541046137097</v>
          </cell>
          <cell r="GN118">
            <v>-63.195888372378803</v>
          </cell>
          <cell r="GO118">
            <v>-51.817988500820114</v>
          </cell>
          <cell r="GP118">
            <v>-8.442824894577015</v>
          </cell>
          <cell r="GQ118">
            <v>11.183357533638969</v>
          </cell>
          <cell r="GR118">
            <v>-4.9830859804028051</v>
          </cell>
          <cell r="GS118">
            <v>8.0476790675160856</v>
          </cell>
          <cell r="GT118">
            <v>-6.2220834965523295</v>
          </cell>
          <cell r="GU118">
            <v>42.712443461338239</v>
          </cell>
          <cell r="GV118">
            <v>-5.8492789031396768</v>
          </cell>
          <cell r="GW118">
            <v>-11.76836203198684</v>
          </cell>
          <cell r="GX118">
            <v>-1.7744302937602185</v>
          </cell>
          <cell r="GY118">
            <v>46.808986040408996</v>
          </cell>
          <cell r="GZ118">
            <v>27.680529217151161</v>
          </cell>
          <cell r="HA118">
            <v>35.459435019127568</v>
          </cell>
          <cell r="HB118">
            <v>-4.651305185120691</v>
          </cell>
          <cell r="HC118">
            <v>-22.666542789699534</v>
          </cell>
          <cell r="HD118">
            <v>0.8424338704451344</v>
          </cell>
          <cell r="HE118">
            <v>0.52625583620609007</v>
          </cell>
          <cell r="HF118">
            <v>11.436134789026028</v>
          </cell>
          <cell r="HG118">
            <v>-21.824035617678405</v>
          </cell>
          <cell r="HH118">
            <v>12.441025861154316</v>
          </cell>
          <cell r="HI118">
            <v>16.522919841912426</v>
          </cell>
          <cell r="HJ118">
            <v>22.59680273919848</v>
          </cell>
          <cell r="HK118">
            <v>33.859130330316418</v>
          </cell>
          <cell r="HL118">
            <v>21.767060324967645</v>
          </cell>
          <cell r="HM118">
            <v>3.224204640602963</v>
          </cell>
          <cell r="HN118">
            <v>9.1016911974445662</v>
          </cell>
          <cell r="HO118">
            <v>-5.7525242012947047</v>
          </cell>
          <cell r="HP118">
            <v>10.452169451015166</v>
          </cell>
          <cell r="HQ118">
            <v>7.7137350539181284</v>
          </cell>
          <cell r="HR118">
            <v>11.446075090205653</v>
          </cell>
          <cell r="HS118">
            <v>-14.623729005527835</v>
          </cell>
          <cell r="HT118">
            <v>-4.1817355844022046</v>
          </cell>
          <cell r="HU118">
            <v>2.6874568467607247</v>
          </cell>
          <cell r="HV118"/>
          <cell r="HW118"/>
        </row>
        <row r="119">
          <cell r="B119"/>
          <cell r="C119"/>
          <cell r="D119" t="str">
            <v>Gasolina</v>
          </cell>
          <cell r="E119">
            <v>-0.96352461470576145</v>
          </cell>
          <cell r="F119">
            <v>-4.606774001271603</v>
          </cell>
          <cell r="G119">
            <v>-7.1827139306721364</v>
          </cell>
          <cell r="H119">
            <v>-5.9757131303297371</v>
          </cell>
          <cell r="I119">
            <v>-10.758241658679651</v>
          </cell>
          <cell r="J119">
            <v>-4.8653692552200027</v>
          </cell>
          <cell r="K119">
            <v>8.9296268987986593</v>
          </cell>
          <cell r="L119">
            <v>9.4889563056198796</v>
          </cell>
          <cell r="M119">
            <v>3.8613951515756639</v>
          </cell>
          <cell r="N119">
            <v>-3.6497952311611499</v>
          </cell>
          <cell r="O119">
            <v>-7.3343618773891279</v>
          </cell>
          <cell r="P119">
            <v>-6.4245900896296178</v>
          </cell>
          <cell r="Q119">
            <v>-8.6505500273902669</v>
          </cell>
          <cell r="R119">
            <v>0.49292055324157502</v>
          </cell>
          <cell r="S119">
            <v>2.5111284270152368</v>
          </cell>
          <cell r="T119">
            <v>12.430943941859042</v>
          </cell>
          <cell r="U119">
            <v>-8.6526738132364329</v>
          </cell>
          <cell r="V119">
            <v>-12.757603391719613</v>
          </cell>
          <cell r="W119">
            <v>9.6592968966865271</v>
          </cell>
          <cell r="X119">
            <v>-0.55412279487063643</v>
          </cell>
          <cell r="Y119">
            <v>0.47314439709140288</v>
          </cell>
          <cell r="Z119">
            <v>5.6216127195739745</v>
          </cell>
          <cell r="AA119">
            <v>6.2476675885661592</v>
          </cell>
          <cell r="AB119">
            <v>0.38594639258545271</v>
          </cell>
          <cell r="AC119">
            <v>9.9514407348383997</v>
          </cell>
          <cell r="AD119">
            <v>-6.0302798845928862</v>
          </cell>
          <cell r="AE119">
            <v>-2.0472600238317256</v>
          </cell>
          <cell r="AF119">
            <v>-1.4318372708514175</v>
          </cell>
          <cell r="AG119">
            <v>0.25787660778871668</v>
          </cell>
          <cell r="AH119">
            <v>0.53751069857943889</v>
          </cell>
          <cell r="AI119">
            <v>-4.1649123264044619</v>
          </cell>
          <cell r="AJ119">
            <v>-4.107953429815197</v>
          </cell>
          <cell r="AK119">
            <v>-9.7543162066501452</v>
          </cell>
          <cell r="AL119">
            <v>14.600252884338289</v>
          </cell>
          <cell r="AM119">
            <v>8.4028151569453655</v>
          </cell>
          <cell r="AN119">
            <v>4.8717912793353406</v>
          </cell>
          <cell r="AO119">
            <v>1.5795117282102069</v>
          </cell>
          <cell r="AP119">
            <v>9.0046164013984935</v>
          </cell>
          <cell r="AQ119">
            <v>6.0798517393296265</v>
          </cell>
          <cell r="AR119">
            <v>1.5708540075415129</v>
          </cell>
          <cell r="AS119">
            <v>12.589874152549811</v>
          </cell>
          <cell r="AT119">
            <v>7.2601749961318944</v>
          </cell>
          <cell r="AU119">
            <v>-21.179755757323932</v>
          </cell>
          <cell r="AV119">
            <v>-4.9219091422571495</v>
          </cell>
          <cell r="AW119">
            <v>1.8939785641712206</v>
          </cell>
          <cell r="AX119">
            <v>-0.32446158650625989</v>
          </cell>
          <cell r="AY119">
            <v>-0.18144965122813517</v>
          </cell>
          <cell r="AZ119">
            <v>12.413397957178972</v>
          </cell>
          <cell r="BA119">
            <v>1.0903293684843902</v>
          </cell>
          <cell r="BB119">
            <v>10.513801845421014</v>
          </cell>
          <cell r="BC119">
            <v>4.5386615962050456</v>
          </cell>
          <cell r="BD119">
            <v>2.1037662855734709</v>
          </cell>
          <cell r="BE119">
            <v>3.8095777467372756</v>
          </cell>
          <cell r="BF119">
            <v>-2.6132122680116368</v>
          </cell>
          <cell r="BG119">
            <v>25.472178361331089</v>
          </cell>
          <cell r="BH119">
            <v>110.99887965327838</v>
          </cell>
          <cell r="BI119">
            <v>14.42735048426897</v>
          </cell>
          <cell r="BJ119">
            <v>-31.588293214160103</v>
          </cell>
          <cell r="BK119">
            <v>5.7640439239193881</v>
          </cell>
          <cell r="BL119">
            <v>0.81837678013785364</v>
          </cell>
          <cell r="BM119">
            <v>10.320442108038634</v>
          </cell>
          <cell r="BN119">
            <v>-0.60429639585460393</v>
          </cell>
          <cell r="BO119">
            <v>-10.13814484034485</v>
          </cell>
          <cell r="BP119">
            <v>1.9493739296431585</v>
          </cell>
          <cell r="BQ119">
            <v>-7.2884285330091387</v>
          </cell>
          <cell r="BR119">
            <v>-16.04686299724554</v>
          </cell>
          <cell r="BS119">
            <v>0.28913828434920674</v>
          </cell>
          <cell r="BT119">
            <v>-1.7764637622007484</v>
          </cell>
          <cell r="BU119">
            <v>-0.81124745013117661</v>
          </cell>
          <cell r="BV119">
            <v>7.4482788547298497</v>
          </cell>
          <cell r="BW119">
            <v>1.6455274769749053</v>
          </cell>
          <cell r="BX119">
            <v>2.0690324971024694</v>
          </cell>
          <cell r="BY119">
            <v>1.0911232628285461</v>
          </cell>
          <cell r="BZ119">
            <v>7.9882264392435474</v>
          </cell>
          <cell r="CA119">
            <v>2.8225071164435889</v>
          </cell>
          <cell r="CB119">
            <v>-1.2878518561702919</v>
          </cell>
          <cell r="CC119">
            <v>-1.4265786349157707</v>
          </cell>
          <cell r="CD119">
            <v>43.903057028774583</v>
          </cell>
          <cell r="CE119">
            <v>-0.64941176314789573</v>
          </cell>
          <cell r="CF119">
            <v>-3.3787008998351808</v>
          </cell>
          <cell r="CG119">
            <v>1.8445856628059687</v>
          </cell>
          <cell r="CH119">
            <v>2.0222574040002002</v>
          </cell>
          <cell r="CI119">
            <v>6.4717051979363021</v>
          </cell>
          <cell r="CJ119">
            <v>1.4519209534225723</v>
          </cell>
          <cell r="CK119">
            <v>-4.1713842827099938</v>
          </cell>
          <cell r="CL119">
            <v>-1.4110190092756483</v>
          </cell>
          <cell r="CM119">
            <v>-5.657419154214125</v>
          </cell>
          <cell r="CN119">
            <v>53.352711026913425</v>
          </cell>
          <cell r="CO119">
            <v>0.71614553977465789</v>
          </cell>
          <cell r="CP119">
            <v>-9.7168582734263396</v>
          </cell>
          <cell r="CQ119">
            <v>8.5128826754673526</v>
          </cell>
          <cell r="CR119">
            <v>8.0194496452529904</v>
          </cell>
          <cell r="CS119">
            <v>4.7854631256030586</v>
          </cell>
          <cell r="CT119">
            <v>6.9258622792544031</v>
          </cell>
          <cell r="CU119">
            <v>0.48389728687637046</v>
          </cell>
          <cell r="CV119">
            <v>5.4266544168534665</v>
          </cell>
          <cell r="CW119">
            <v>-4.553814077214156</v>
          </cell>
          <cell r="CX119">
            <v>1.6487622795758909</v>
          </cell>
          <cell r="CY119">
            <v>9.5205817923746565</v>
          </cell>
          <cell r="CZ119">
            <v>1.0502543774661603</v>
          </cell>
          <cell r="DA119">
            <v>-7.9016921566749119</v>
          </cell>
          <cell r="DB119">
            <v>148.63920018761866</v>
          </cell>
          <cell r="DC119">
            <v>19.957765102716877</v>
          </cell>
          <cell r="DD119">
            <v>-3.2483434814730288</v>
          </cell>
          <cell r="DE119">
            <v>10.656641159659586</v>
          </cell>
          <cell r="DF119">
            <v>14.405722844872898</v>
          </cell>
          <cell r="DG119">
            <v>7.7989528586831796</v>
          </cell>
          <cell r="DH119">
            <v>8.6233157506117237</v>
          </cell>
          <cell r="DI119">
            <v>-12.255385678186229</v>
          </cell>
          <cell r="DJ119">
            <v>81.773089557389454</v>
          </cell>
          <cell r="DK119">
            <v>26.081243709295435</v>
          </cell>
          <cell r="DL119">
            <v>11.639351344523234</v>
          </cell>
          <cell r="DM119">
            <v>14.683823781437027</v>
          </cell>
          <cell r="DN119">
            <v>4.8333278596593345</v>
          </cell>
          <cell r="DO119">
            <v>13.370193029487098</v>
          </cell>
          <cell r="DP119">
            <v>4.52424767321871</v>
          </cell>
          <cell r="DQ119">
            <v>-6.853685626381619</v>
          </cell>
          <cell r="DR119">
            <v>-1.0663804996907658</v>
          </cell>
          <cell r="DS119">
            <v>7.8530014787264548</v>
          </cell>
          <cell r="DT119">
            <v>-1.1007018460893079</v>
          </cell>
          <cell r="DU119">
            <v>-19.837892042185516</v>
          </cell>
          <cell r="DV119">
            <v>18.66350755032704</v>
          </cell>
          <cell r="DW119">
            <v>-16.763893364854226</v>
          </cell>
          <cell r="DX119">
            <v>19.96447548361931</v>
          </cell>
          <cell r="DY119">
            <v>2.4992449803225298</v>
          </cell>
          <cell r="DZ119">
            <v>-0.48429493915226374</v>
          </cell>
          <cell r="EA119">
            <v>-20.076651051580555</v>
          </cell>
          <cell r="EB119">
            <v>-9.4328735656225291</v>
          </cell>
          <cell r="EC119">
            <v>0.35460192979857652</v>
          </cell>
          <cell r="ED119">
            <v>-18.142242044144169</v>
          </cell>
          <cell r="EE119">
            <v>27.039266370597218</v>
          </cell>
          <cell r="EF119">
            <v>126.50956957609512</v>
          </cell>
          <cell r="EG119">
            <v>6.7618310356321274</v>
          </cell>
          <cell r="EH119">
            <v>6.4110647403795298</v>
          </cell>
          <cell r="EI119">
            <v>27.790779085105768</v>
          </cell>
          <cell r="EJ119">
            <v>30.745402256031895</v>
          </cell>
          <cell r="EK119">
            <v>27.929527697392757</v>
          </cell>
          <cell r="EL119">
            <v>11.115277281682467</v>
          </cell>
          <cell r="EM119">
            <v>-3.5815540406813824</v>
          </cell>
          <cell r="EN119">
            <v>21.614339680699572</v>
          </cell>
          <cell r="EO119">
            <v>34.202780797076173</v>
          </cell>
          <cell r="EP119">
            <v>107.11789510764595</v>
          </cell>
          <cell r="EQ119">
            <v>-1.8138762114412543</v>
          </cell>
          <cell r="ER119">
            <v>-18.099028471417341</v>
          </cell>
          <cell r="ES119">
            <v>33.681197364809861</v>
          </cell>
          <cell r="ET119">
            <v>36.834206659211333</v>
          </cell>
          <cell r="EU119">
            <v>-37.88207658770849</v>
          </cell>
          <cell r="EV119">
            <v>-43.478690390559862</v>
          </cell>
          <cell r="EW119">
            <v>-25.414766536869919</v>
          </cell>
          <cell r="EX119">
            <v>-15.632002868328783</v>
          </cell>
          <cell r="EY119">
            <v>23.525209776208243</v>
          </cell>
          <cell r="EZ119">
            <v>66.216621372068346</v>
          </cell>
          <cell r="FA119">
            <v>20.859603009580013</v>
          </cell>
          <cell r="FB119">
            <v>-8.8330198435564284</v>
          </cell>
          <cell r="FC119">
            <v>-21.665878001563414</v>
          </cell>
          <cell r="FD119">
            <v>-6.2818456417137725</v>
          </cell>
          <cell r="FE119">
            <v>-10.877753178341351</v>
          </cell>
          <cell r="FF119">
            <v>28.230986014713892</v>
          </cell>
          <cell r="FG119">
            <v>-9.1933901968238558</v>
          </cell>
          <cell r="FH119">
            <v>57.841887529769622</v>
          </cell>
          <cell r="FI119">
            <v>15.113883491461806</v>
          </cell>
          <cell r="FJ119">
            <v>-12.442858731174169</v>
          </cell>
          <cell r="FK119">
            <v>-40.143871042946699</v>
          </cell>
          <cell r="FL119">
            <v>-63.263303060622533</v>
          </cell>
          <cell r="FM119">
            <v>-45.382741536749514</v>
          </cell>
          <cell r="FN119">
            <v>78.303704759372835</v>
          </cell>
          <cell r="FO119">
            <v>62.287364263653558</v>
          </cell>
          <cell r="FP119">
            <v>48.121042099945669</v>
          </cell>
          <cell r="FQ119">
            <v>21.450576681497864</v>
          </cell>
          <cell r="FR119">
            <v>26.783596544678304</v>
          </cell>
          <cell r="FS119">
            <v>1.9171557803988435</v>
          </cell>
          <cell r="FT119">
            <v>28.981128741595484</v>
          </cell>
          <cell r="FU119">
            <v>35.780816449641492</v>
          </cell>
          <cell r="FV119">
            <v>109.56880244315914</v>
          </cell>
          <cell r="FW119">
            <v>134.01644274976564</v>
          </cell>
          <cell r="FX119">
            <v>8.4019071445991216</v>
          </cell>
          <cell r="FY119">
            <v>40.50873082214369</v>
          </cell>
          <cell r="FZ119">
            <v>36.065875205991631</v>
          </cell>
          <cell r="GA119">
            <v>24.337277232032221</v>
          </cell>
          <cell r="GB119">
            <v>44.997237754415806</v>
          </cell>
          <cell r="GC119">
            <v>36.372851934654477</v>
          </cell>
          <cell r="GD119">
            <v>70.873990457159778</v>
          </cell>
          <cell r="GE119">
            <v>99.109732262503343</v>
          </cell>
          <cell r="GF119">
            <v>-0.58522645192148559</v>
          </cell>
          <cell r="GG119">
            <v>-8.577908219295665</v>
          </cell>
          <cell r="GH119">
            <v>-18.425797413038055</v>
          </cell>
          <cell r="GI119">
            <v>36.527949647327574</v>
          </cell>
          <cell r="GJ119">
            <v>44.170239486213916</v>
          </cell>
          <cell r="GK119">
            <v>19.642438661282412</v>
          </cell>
          <cell r="GL119">
            <v>18.622887170798236</v>
          </cell>
          <cell r="GM119">
            <v>-86.863790215291559</v>
          </cell>
          <cell r="GN119">
            <v>-75.926477608359633</v>
          </cell>
          <cell r="GO119">
            <v>-61.975376875832481</v>
          </cell>
          <cell r="GP119">
            <v>0.91904388234820544</v>
          </cell>
          <cell r="GQ119">
            <v>23.624134034064753</v>
          </cell>
          <cell r="GR119">
            <v>-5.1843464915499453</v>
          </cell>
          <cell r="GS119">
            <v>14.58314395785419</v>
          </cell>
          <cell r="GT119">
            <v>-5.3896872924592856</v>
          </cell>
          <cell r="GU119">
            <v>60.884225725267214</v>
          </cell>
          <cell r="GV119">
            <v>-6.6318708884953423</v>
          </cell>
          <cell r="GW119">
            <v>-10.836407381145079</v>
          </cell>
          <cell r="GX119">
            <v>12.043780825294476</v>
          </cell>
          <cell r="GY119">
            <v>68.121356996217486</v>
          </cell>
          <cell r="GZ119">
            <v>26.099001879448309</v>
          </cell>
          <cell r="HA119">
            <v>52.124459091403111</v>
          </cell>
          <cell r="HB119">
            <v>4.6318975762890346</v>
          </cell>
          <cell r="HC119">
            <v>-28.02405109711377</v>
          </cell>
          <cell r="HD119">
            <v>4.2957270278701998</v>
          </cell>
          <cell r="HE119">
            <v>-1.5506143809137853</v>
          </cell>
          <cell r="HF119">
            <v>13.26528458177485</v>
          </cell>
          <cell r="HG119">
            <v>-35.414760916170636</v>
          </cell>
          <cell r="HH119">
            <v>11.865652386528708</v>
          </cell>
          <cell r="HI119">
            <v>21.839656579554116</v>
          </cell>
          <cell r="HJ119">
            <v>37.425563021241544</v>
          </cell>
          <cell r="HK119">
            <v>39.462253922141201</v>
          </cell>
          <cell r="HL119">
            <v>19.272933814623158</v>
          </cell>
          <cell r="HM119">
            <v>7.6171078903790175</v>
          </cell>
          <cell r="HN119">
            <v>26.299180501658824</v>
          </cell>
          <cell r="HO119">
            <v>-12.032189366345818</v>
          </cell>
          <cell r="HP119">
            <v>15.154276642552972</v>
          </cell>
          <cell r="HQ119">
            <v>8.1522885371549449</v>
          </cell>
          <cell r="HR119">
            <v>10.429396224551496</v>
          </cell>
          <cell r="HS119">
            <v>-31.68004676564604</v>
          </cell>
          <cell r="HT119">
            <v>-11.387824062090999</v>
          </cell>
          <cell r="HU119">
            <v>6.7622553899738307</v>
          </cell>
          <cell r="HV119"/>
          <cell r="HW119"/>
        </row>
        <row r="120">
          <cell r="B120"/>
          <cell r="C120"/>
          <cell r="D120" t="str">
            <v>Gás de botijão</v>
          </cell>
          <cell r="E120">
            <v>1.8908885378079674</v>
          </cell>
          <cell r="F120">
            <v>0.96345783941293917</v>
          </cell>
          <cell r="G120">
            <v>3.7349694223614023</v>
          </cell>
          <cell r="H120">
            <v>7.0499437429502905</v>
          </cell>
          <cell r="I120">
            <v>1.1721462817365591</v>
          </cell>
          <cell r="J120">
            <v>1.0402067868380698</v>
          </cell>
          <cell r="K120">
            <v>-4.834961209483879E-2</v>
          </cell>
          <cell r="L120">
            <v>-3.8061572865147184</v>
          </cell>
          <cell r="M120">
            <v>-3.3521612445717324</v>
          </cell>
          <cell r="N120">
            <v>-0.74749029150223123</v>
          </cell>
          <cell r="O120">
            <v>-0.47757151967331879</v>
          </cell>
          <cell r="P120">
            <v>0.68945591448017751</v>
          </cell>
          <cell r="Q120">
            <v>2.7596577263062443</v>
          </cell>
          <cell r="R120">
            <v>1.4940908345643749</v>
          </cell>
          <cell r="S120">
            <v>1.1695953076264374</v>
          </cell>
          <cell r="T120">
            <v>1.8266987112873352</v>
          </cell>
          <cell r="U120">
            <v>4.9176926630186273</v>
          </cell>
          <cell r="V120">
            <v>0.74427290207113117</v>
          </cell>
          <cell r="W120">
            <v>0.30421626375975563</v>
          </cell>
          <cell r="X120">
            <v>-8.253247891302891</v>
          </cell>
          <cell r="Y120">
            <v>20.196459498429547</v>
          </cell>
          <cell r="Z120">
            <v>4.5044104873776831</v>
          </cell>
          <cell r="AA120">
            <v>3.6064516920745859</v>
          </cell>
          <cell r="AB120">
            <v>0.66998552651912746</v>
          </cell>
          <cell r="AC120">
            <v>-4.1330899365145513</v>
          </cell>
          <cell r="AD120">
            <v>1.8157591361372312</v>
          </cell>
          <cell r="AE120">
            <v>4.51960098935254</v>
          </cell>
          <cell r="AF120">
            <v>2.2325429725038788</v>
          </cell>
          <cell r="AG120">
            <v>2.9044269120907416</v>
          </cell>
          <cell r="AH120">
            <v>-3.4946287661356479</v>
          </cell>
          <cell r="AI120">
            <v>25.144291887763373</v>
          </cell>
          <cell r="AJ120">
            <v>25.921888470801321</v>
          </cell>
          <cell r="AK120">
            <v>8.468861038395076</v>
          </cell>
          <cell r="AL120">
            <v>14.789135603010962</v>
          </cell>
          <cell r="AM120">
            <v>15.154299138158763</v>
          </cell>
          <cell r="AN120">
            <v>17.255352909388776</v>
          </cell>
          <cell r="AO120">
            <v>38.362956966815489</v>
          </cell>
          <cell r="AP120">
            <v>13.610802667362051</v>
          </cell>
          <cell r="AQ120">
            <v>4.6017197993823373</v>
          </cell>
          <cell r="AR120">
            <v>7.8878010549607609</v>
          </cell>
          <cell r="AS120">
            <v>9.2333200039292507</v>
          </cell>
          <cell r="AT120">
            <v>3.3926913471675704</v>
          </cell>
          <cell r="AU120">
            <v>4.1050610949069437</v>
          </cell>
          <cell r="AV120">
            <v>0.76995343231689617</v>
          </cell>
          <cell r="AW120">
            <v>-1.6370830180605509</v>
          </cell>
          <cell r="AX120">
            <v>2.0114369274862014</v>
          </cell>
          <cell r="AY120">
            <v>2.7084467364443725</v>
          </cell>
          <cell r="AZ120">
            <v>1.2088337144326289</v>
          </cell>
          <cell r="BA120">
            <v>-6.5977014337985622</v>
          </cell>
          <cell r="BB120">
            <v>0.38115054484109123</v>
          </cell>
          <cell r="BC120">
            <v>3.6304148811232579</v>
          </cell>
          <cell r="BD120">
            <v>5.4469709984458206</v>
          </cell>
          <cell r="BE120">
            <v>2.9488119456676571</v>
          </cell>
          <cell r="BF120">
            <v>1.6733367587249859E-2</v>
          </cell>
          <cell r="BG120">
            <v>3.3309592082433284</v>
          </cell>
          <cell r="BH120">
            <v>-0.68821684561187624</v>
          </cell>
          <cell r="BI120">
            <v>4.7991038418932419</v>
          </cell>
          <cell r="BJ120">
            <v>3.9711677715318103</v>
          </cell>
          <cell r="BK120">
            <v>4.0047392666523081</v>
          </cell>
          <cell r="BL120">
            <v>2.2201376184480353</v>
          </cell>
          <cell r="BM120">
            <v>4.0537734412238819</v>
          </cell>
          <cell r="BN120">
            <v>-3.1052281685353336</v>
          </cell>
          <cell r="BO120">
            <v>-1.0270943327932827</v>
          </cell>
          <cell r="BP120">
            <v>1.5061616855681166</v>
          </cell>
          <cell r="BQ120">
            <v>2.5097021637638477</v>
          </cell>
          <cell r="BR120">
            <v>7.5690731195306142</v>
          </cell>
          <cell r="BS120">
            <v>5.6285610846622944</v>
          </cell>
          <cell r="BT120">
            <v>7.8434241125293624</v>
          </cell>
          <cell r="BU120">
            <v>4.9567591661375587</v>
          </cell>
          <cell r="BV120">
            <v>3.2889760858476222</v>
          </cell>
          <cell r="BW120">
            <v>8.1849604507433895</v>
          </cell>
          <cell r="BX120">
            <v>-2.1338225742302654</v>
          </cell>
          <cell r="BY120">
            <v>-0.34582846592998351</v>
          </cell>
          <cell r="BZ120">
            <v>-1.546652186015578</v>
          </cell>
          <cell r="CA120">
            <v>14.808011127988237</v>
          </cell>
          <cell r="CB120">
            <v>5.2500788401732308</v>
          </cell>
          <cell r="CC120">
            <v>4.8941919756959322</v>
          </cell>
          <cell r="CD120">
            <v>7.1847266699692796</v>
          </cell>
          <cell r="CE120">
            <v>5.8986466800797075</v>
          </cell>
          <cell r="CF120">
            <v>6.2196961146052274</v>
          </cell>
          <cell r="CG120">
            <v>5.606479239549131</v>
          </cell>
          <cell r="CH120">
            <v>8.9754901334339223</v>
          </cell>
          <cell r="CI120">
            <v>5.756099842267588</v>
          </cell>
          <cell r="CJ120">
            <v>7.5253700507175409</v>
          </cell>
          <cell r="CK120">
            <v>2.8869158551525658</v>
          </cell>
          <cell r="CL120">
            <v>7.9785857712670918</v>
          </cell>
          <cell r="CM120">
            <v>4.8655504971942634</v>
          </cell>
          <cell r="CN120">
            <v>5.2671388552231377</v>
          </cell>
          <cell r="CO120">
            <v>6.2955634750013303</v>
          </cell>
          <cell r="CP120">
            <v>3.1995015558367044</v>
          </cell>
          <cell r="CQ120">
            <v>4.4129552126810552</v>
          </cell>
          <cell r="CR120">
            <v>5.2083541602710284</v>
          </cell>
          <cell r="CS120">
            <v>7.0830258707832456</v>
          </cell>
          <cell r="CT120">
            <v>8.5566495317408879</v>
          </cell>
          <cell r="CU120">
            <v>3.8775751413524944</v>
          </cell>
          <cell r="CV120">
            <v>0.8596278053009172</v>
          </cell>
          <cell r="CW120">
            <v>2.0713737359333066</v>
          </cell>
          <cell r="CX120">
            <v>-2.2905155985285575</v>
          </cell>
          <cell r="CY120">
            <v>6.6855086407841497</v>
          </cell>
          <cell r="CZ120">
            <v>8.0581824848524377</v>
          </cell>
          <cell r="DA120">
            <v>9.4155324406051761</v>
          </cell>
          <cell r="DB120">
            <v>18.306970324363263</v>
          </cell>
          <cell r="DC120">
            <v>14.892910846542719</v>
          </cell>
          <cell r="DD120">
            <v>14.67017211328583</v>
          </cell>
          <cell r="DE120">
            <v>24.873204230476361</v>
          </cell>
          <cell r="DF120">
            <v>13.058016779899503</v>
          </cell>
          <cell r="DG120">
            <v>2.0593475530545078</v>
          </cell>
          <cell r="DH120">
            <v>1.2954858045729765</v>
          </cell>
          <cell r="DI120">
            <v>211.5305847340353</v>
          </cell>
          <cell r="DJ120">
            <v>24.53053829907708</v>
          </cell>
          <cell r="DK120">
            <v>10.554729401233615</v>
          </cell>
          <cell r="DL120">
            <v>4.0985732241326929</v>
          </cell>
          <cell r="DM120">
            <v>6.8634595368849034</v>
          </cell>
          <cell r="DN120">
            <v>3.0501555986355129</v>
          </cell>
          <cell r="DO120">
            <v>0.28105389703722494</v>
          </cell>
          <cell r="DP120">
            <v>-1.5497021391795158</v>
          </cell>
          <cell r="DQ120">
            <v>-1.130641274481917</v>
          </cell>
          <cell r="DR120">
            <v>2.3387324152699875</v>
          </cell>
          <cell r="DS120">
            <v>3.6090157816621939</v>
          </cell>
          <cell r="DT120">
            <v>4.3252715597880353</v>
          </cell>
          <cell r="DU120">
            <v>15.53082101377727</v>
          </cell>
          <cell r="DV120">
            <v>-3.4659888854481977</v>
          </cell>
          <cell r="DW120">
            <v>-5.5556966434252502</v>
          </cell>
          <cell r="DX120">
            <v>2.6732180256709057</v>
          </cell>
          <cell r="DY120">
            <v>14.431696416412791</v>
          </cell>
          <cell r="DZ120">
            <v>2.0657496286495132</v>
          </cell>
          <cell r="EA120">
            <v>19.033858844107215</v>
          </cell>
          <cell r="EB120">
            <v>33.199254516249226</v>
          </cell>
          <cell r="EC120">
            <v>0.86751346121371853</v>
          </cell>
          <cell r="ED120">
            <v>8.1866832741666684</v>
          </cell>
          <cell r="EE120">
            <v>6.224486269186329</v>
          </cell>
          <cell r="EF120">
            <v>2.2700002330558391</v>
          </cell>
          <cell r="EG120">
            <v>40.098341437066921</v>
          </cell>
          <cell r="EH120">
            <v>41.478314779030114</v>
          </cell>
          <cell r="EI120">
            <v>22.281039276040573</v>
          </cell>
          <cell r="EJ120">
            <v>15.066372967717086</v>
          </cell>
          <cell r="EK120">
            <v>3.8172450250265655</v>
          </cell>
          <cell r="EL120">
            <v>19.212351207624906</v>
          </cell>
          <cell r="EM120">
            <v>1.8917682740461288</v>
          </cell>
          <cell r="EN120">
            <v>-0.72023441261571008</v>
          </cell>
          <cell r="EO120">
            <v>4.6934183477063556</v>
          </cell>
          <cell r="EP120">
            <v>58.538437308114482</v>
          </cell>
          <cell r="EQ120">
            <v>-4.4709948933144688</v>
          </cell>
          <cell r="ER120">
            <v>-0.97742562335032801</v>
          </cell>
          <cell r="ES120">
            <v>-8.4251654456723486</v>
          </cell>
          <cell r="ET120">
            <v>-11.523445588877649</v>
          </cell>
          <cell r="EU120">
            <v>6.9964824516965791</v>
          </cell>
          <cell r="EV120">
            <v>10.069125898072741</v>
          </cell>
          <cell r="EW120">
            <v>2.2006344184690647</v>
          </cell>
          <cell r="EX120">
            <v>-1.4885016307067787</v>
          </cell>
          <cell r="EY120">
            <v>6.3839362539434177</v>
          </cell>
          <cell r="EZ120">
            <v>0.90805546471707999</v>
          </cell>
          <cell r="FA120">
            <v>24.656427631994916</v>
          </cell>
          <cell r="FB120">
            <v>-7.7553656688101142</v>
          </cell>
          <cell r="FC120">
            <v>-2.5205372201257461</v>
          </cell>
          <cell r="FD120">
            <v>-1.9186775390444097</v>
          </cell>
          <cell r="FE120">
            <v>-8.0702988487189344</v>
          </cell>
          <cell r="FF120">
            <v>-0.20256822020905929</v>
          </cell>
          <cell r="FG120">
            <v>9.9988334828510688</v>
          </cell>
          <cell r="FH120">
            <v>3.2496114285046787</v>
          </cell>
          <cell r="FI120">
            <v>11.465259557729681</v>
          </cell>
          <cell r="FJ120">
            <v>3.898334775867454</v>
          </cell>
          <cell r="FK120">
            <v>4.2681287424494343</v>
          </cell>
          <cell r="FL120">
            <v>1.5684245336291696</v>
          </cell>
          <cell r="FM120">
            <v>-5.9417137669689311</v>
          </cell>
          <cell r="FN120">
            <v>17.755217452997044</v>
          </cell>
          <cell r="FO120">
            <v>-4.0244154143636024E-3</v>
          </cell>
          <cell r="FP120">
            <v>13.832415633853799</v>
          </cell>
          <cell r="FQ120">
            <v>13.273236260533253</v>
          </cell>
          <cell r="FR120">
            <v>10.8849563663602</v>
          </cell>
          <cell r="FS120">
            <v>17.69892312746579</v>
          </cell>
          <cell r="FT120">
            <v>31.288727043858415</v>
          </cell>
          <cell r="FU120">
            <v>44.833837413011423</v>
          </cell>
          <cell r="FV120">
            <v>42.351552980363294</v>
          </cell>
          <cell r="FW120">
            <v>71.505697044811029</v>
          </cell>
          <cell r="FX120">
            <v>9.315019026717053</v>
          </cell>
          <cell r="FY120">
            <v>26.795994953651899</v>
          </cell>
          <cell r="FZ120">
            <v>28.108727077429563</v>
          </cell>
          <cell r="GA120">
            <v>61.176343651386219</v>
          </cell>
          <cell r="GB120">
            <v>39.491054737221873</v>
          </cell>
          <cell r="GC120">
            <v>44.800933599394682</v>
          </cell>
          <cell r="GD120">
            <v>46.999210025054055</v>
          </cell>
          <cell r="GE120">
            <v>29.040873921139649</v>
          </cell>
          <cell r="GF120">
            <v>13.496205915006826</v>
          </cell>
          <cell r="GG120">
            <v>-7.1828341739700932</v>
          </cell>
          <cell r="GH120">
            <v>-5.4764274152244923</v>
          </cell>
          <cell r="GI120">
            <v>105.71467935166567</v>
          </cell>
          <cell r="GJ120">
            <v>40.088328448168312</v>
          </cell>
          <cell r="GK120">
            <v>-6.367648824267107</v>
          </cell>
          <cell r="GL120">
            <v>6.4229378283953338</v>
          </cell>
          <cell r="GM120">
            <v>-4.0775488069091921</v>
          </cell>
          <cell r="GN120">
            <v>1.6246419133373564</v>
          </cell>
          <cell r="GO120">
            <v>-1.2004384689306278</v>
          </cell>
          <cell r="GP120">
            <v>-10.776941398167935</v>
          </cell>
          <cell r="GQ120">
            <v>-3.2244366481960753</v>
          </cell>
          <cell r="GR120">
            <v>-2.3861471914263745</v>
          </cell>
          <cell r="GS120">
            <v>-11.095838133741552</v>
          </cell>
          <cell r="GT120">
            <v>-3.8852571216647789</v>
          </cell>
          <cell r="GU120">
            <v>-8.2329997947926756</v>
          </cell>
          <cell r="GV120">
            <v>-2.6596716900235862</v>
          </cell>
          <cell r="GW120">
            <v>8.238583489374534</v>
          </cell>
          <cell r="GX120">
            <v>-28.456482528399249</v>
          </cell>
          <cell r="GY120">
            <v>-11.530816641219005</v>
          </cell>
          <cell r="GZ120">
            <v>-7.0472864550069687</v>
          </cell>
          <cell r="HA120">
            <v>-10.225802577550013</v>
          </cell>
          <cell r="HB120">
            <v>-0.78080271484760999</v>
          </cell>
          <cell r="HC120">
            <v>-2.9720582685138481</v>
          </cell>
          <cell r="HD120">
            <v>-0.36251647161505218</v>
          </cell>
          <cell r="HE120">
            <v>7.1655508081064738</v>
          </cell>
          <cell r="HF120">
            <v>2.7318141578975172</v>
          </cell>
          <cell r="HG120">
            <v>2.5452989978158769</v>
          </cell>
          <cell r="HH120">
            <v>6.084973760449941E-2</v>
          </cell>
          <cell r="HI120">
            <v>13.205927166877629</v>
          </cell>
          <cell r="HJ120">
            <v>1.5144333290450618</v>
          </cell>
          <cell r="HK120">
            <v>16.347825427526502</v>
          </cell>
          <cell r="HL120">
            <v>11.671862242017966</v>
          </cell>
          <cell r="HM120">
            <v>12.206388863387559</v>
          </cell>
          <cell r="HN120">
            <v>5.4436683144621867</v>
          </cell>
          <cell r="HO120">
            <v>5.0194981626680004</v>
          </cell>
          <cell r="HP120">
            <v>6.6564521203952296</v>
          </cell>
          <cell r="HQ120">
            <v>6.2684622946356399</v>
          </cell>
          <cell r="HR120">
            <v>3.7586471146296105</v>
          </cell>
          <cell r="HS120">
            <v>1.3568150018731728</v>
          </cell>
          <cell r="HT120">
            <v>0.68598352257495776</v>
          </cell>
          <cell r="HU120">
            <v>6.7967255244726061</v>
          </cell>
          <cell r="HV120"/>
          <cell r="HW120"/>
        </row>
        <row r="121">
          <cell r="B121"/>
          <cell r="C121"/>
          <cell r="D121" t="str">
            <v>Diesel</v>
          </cell>
          <cell r="E121">
            <v>3.0738899064668459</v>
          </cell>
          <cell r="F121">
            <v>-1.0471240524385905</v>
          </cell>
          <cell r="G121">
            <v>1.9486091102116347</v>
          </cell>
          <cell r="H121">
            <v>1.47892528334242</v>
          </cell>
          <cell r="I121">
            <v>-1.3048102313096734</v>
          </cell>
          <cell r="J121">
            <v>4.1593704582107591</v>
          </cell>
          <cell r="K121">
            <v>-0.58233365009478177</v>
          </cell>
          <cell r="L121">
            <v>-6.6998646599120804</v>
          </cell>
          <cell r="M121">
            <v>-2.9804306908272338</v>
          </cell>
          <cell r="N121">
            <v>-8.8911306340589107</v>
          </cell>
          <cell r="O121">
            <v>1.2940952618399706</v>
          </cell>
          <cell r="P121">
            <v>-7.7828485893235211E-2</v>
          </cell>
          <cell r="Q121">
            <v>2.2582990134358596</v>
          </cell>
          <cell r="R121">
            <v>-1.4525283903619908</v>
          </cell>
          <cell r="S121">
            <v>3.8254362402613538</v>
          </cell>
          <cell r="T121">
            <v>6.7955894829101027</v>
          </cell>
          <cell r="U121">
            <v>0.94610323365719751</v>
          </cell>
          <cell r="V121">
            <v>5.2701052792604344</v>
          </cell>
          <cell r="W121">
            <v>1.0738748604158133</v>
          </cell>
          <cell r="X121">
            <v>-5.0909895477444707</v>
          </cell>
          <cell r="Y121">
            <v>115.24678830289318</v>
          </cell>
          <cell r="Z121">
            <v>21.516554697496289</v>
          </cell>
          <cell r="AA121">
            <v>34.136313354478119</v>
          </cell>
          <cell r="AB121">
            <v>4.8727164453448211</v>
          </cell>
          <cell r="AC121">
            <v>0.37231426617410079</v>
          </cell>
          <cell r="AD121">
            <v>13.141995862739179</v>
          </cell>
          <cell r="AE121">
            <v>3.4749533475992251</v>
          </cell>
          <cell r="AF121">
            <v>-2.1511747384279687</v>
          </cell>
          <cell r="AG121">
            <v>2.5031250704431471</v>
          </cell>
          <cell r="AH121">
            <v>-4.4264169331566734</v>
          </cell>
          <cell r="AI121">
            <v>-1.8509343390461339</v>
          </cell>
          <cell r="AJ121">
            <v>0.29757715294849163</v>
          </cell>
          <cell r="AK121">
            <v>-7.8258216298402772</v>
          </cell>
          <cell r="AL121">
            <v>-20.553411267366201</v>
          </cell>
          <cell r="AM121">
            <v>-29.734162638318224</v>
          </cell>
          <cell r="AN121">
            <v>1.8647377888653978</v>
          </cell>
          <cell r="AO121">
            <v>-0.12206390952117374</v>
          </cell>
          <cell r="AP121">
            <v>3.7280160159408098</v>
          </cell>
          <cell r="AQ121">
            <v>-0.13803594229987937</v>
          </cell>
          <cell r="AR121">
            <v>-0.39144852896319549</v>
          </cell>
          <cell r="AS121">
            <v>-0.44635711055944682</v>
          </cell>
          <cell r="AT121">
            <v>-1.2692146727686975</v>
          </cell>
          <cell r="AU121">
            <v>-3.7342305600341632</v>
          </cell>
          <cell r="AV121">
            <v>-6.3003755107044128</v>
          </cell>
          <cell r="AW121">
            <v>-2.3487125000199853</v>
          </cell>
          <cell r="AX121">
            <v>4.0095472251666138</v>
          </cell>
          <cell r="AY121">
            <v>3.8043429154747344</v>
          </cell>
          <cell r="AZ121">
            <v>1.8636383155874228</v>
          </cell>
          <cell r="BA121">
            <v>3.6234605640753159</v>
          </cell>
          <cell r="BB121">
            <v>1.5110736570492804</v>
          </cell>
          <cell r="BC121">
            <v>-1.1783949022766222</v>
          </cell>
          <cell r="BD121">
            <v>-0.65825381947985306</v>
          </cell>
          <cell r="BE121">
            <v>3.2952644863747622</v>
          </cell>
          <cell r="BF121">
            <v>5.8111737988829617</v>
          </cell>
          <cell r="BG121">
            <v>1.0225428745308136</v>
          </cell>
          <cell r="BH121">
            <v>-0.64266298345221173</v>
          </cell>
          <cell r="BI121">
            <v>-0.62393719149874016</v>
          </cell>
          <cell r="BJ121">
            <v>3.9507850021017816</v>
          </cell>
          <cell r="BK121">
            <v>1.0077922009651843</v>
          </cell>
          <cell r="BL121">
            <v>1.5600439477258163</v>
          </cell>
          <cell r="BM121">
            <v>4.0938245780479292</v>
          </cell>
          <cell r="BN121">
            <v>-1.7773409134756974</v>
          </cell>
          <cell r="BO121">
            <v>0.73856188241305176</v>
          </cell>
          <cell r="BP121">
            <v>3.7646073430783105</v>
          </cell>
          <cell r="BQ121">
            <v>-3.1551564202197682</v>
          </cell>
          <cell r="BR121">
            <v>-3.1277725145982203</v>
          </cell>
          <cell r="BS121">
            <v>0.82950616087940432</v>
          </cell>
          <cell r="BT121">
            <v>0.3871446473673501</v>
          </cell>
          <cell r="BU121">
            <v>8.6645090182728666</v>
          </cell>
          <cell r="BV121">
            <v>7.3749021150314462</v>
          </cell>
          <cell r="BW121">
            <v>23.296525611200821</v>
          </cell>
          <cell r="BX121">
            <v>26.667429837739107</v>
          </cell>
          <cell r="BY121">
            <v>9.1063267449681575</v>
          </cell>
          <cell r="BZ121">
            <v>9.2959257547489642</v>
          </cell>
          <cell r="CA121">
            <v>2.4208874000954239</v>
          </cell>
          <cell r="CB121">
            <v>-3.28790005995927</v>
          </cell>
          <cell r="CC121">
            <v>-0.78838823873992681</v>
          </cell>
          <cell r="CD121">
            <v>47.941325317010808</v>
          </cell>
          <cell r="CE121">
            <v>41.470090113846936</v>
          </cell>
          <cell r="CF121">
            <v>11.937715132385478</v>
          </cell>
          <cell r="CG121">
            <v>10.281301746106749</v>
          </cell>
          <cell r="CH121">
            <v>6.7318745989550735</v>
          </cell>
          <cell r="CI121">
            <v>9.8271515393076214</v>
          </cell>
          <cell r="CJ121">
            <v>6.3240354304608246</v>
          </cell>
          <cell r="CK121">
            <v>4.2436058408504636</v>
          </cell>
          <cell r="CL121">
            <v>0.84520729817950269</v>
          </cell>
          <cell r="CM121">
            <v>0.92053487123520483</v>
          </cell>
          <cell r="CN121">
            <v>66.101461103984434</v>
          </cell>
          <cell r="CO121">
            <v>1.6172705782083483</v>
          </cell>
          <cell r="CP121">
            <v>1.7300954363843317</v>
          </cell>
          <cell r="CQ121">
            <v>1.4709638563894316</v>
          </cell>
          <cell r="CR121">
            <v>2.4746817331332949</v>
          </cell>
          <cell r="CS121">
            <v>12.019724503808973</v>
          </cell>
          <cell r="CT121">
            <v>6.1019249622087557</v>
          </cell>
          <cell r="CU121">
            <v>4.7264939498211618</v>
          </cell>
          <cell r="CV121">
            <v>6.4777689603442212</v>
          </cell>
          <cell r="CW121">
            <v>2.3538743149771335E-2</v>
          </cell>
          <cell r="CX121">
            <v>-0.7762835222376907</v>
          </cell>
          <cell r="CY121">
            <v>30.921759903581375</v>
          </cell>
          <cell r="CZ121">
            <v>16.90157085666435</v>
          </cell>
          <cell r="DA121">
            <v>-5.985549511556286</v>
          </cell>
          <cell r="DB121">
            <v>77.762846677566131</v>
          </cell>
          <cell r="DC121">
            <v>27.122232101425595</v>
          </cell>
          <cell r="DD121">
            <v>0.23963357433191845</v>
          </cell>
          <cell r="DE121">
            <v>6.5050623003373858</v>
          </cell>
          <cell r="DF121">
            <v>15.305688803088273</v>
          </cell>
          <cell r="DG121">
            <v>6.7823822504669948</v>
          </cell>
          <cell r="DH121">
            <v>-2.4414074427854757</v>
          </cell>
          <cell r="DI121">
            <v>-5.5715932063799443</v>
          </cell>
          <cell r="DJ121">
            <v>46.08025686548217</v>
          </cell>
          <cell r="DK121">
            <v>16.917949494339894</v>
          </cell>
          <cell r="DL121">
            <v>0.24591203265509876</v>
          </cell>
          <cell r="DM121">
            <v>1.3950513623602916</v>
          </cell>
          <cell r="DN121">
            <v>1.9056992363332768</v>
          </cell>
          <cell r="DO121">
            <v>3.4601260756824246</v>
          </cell>
          <cell r="DP121">
            <v>4.5641376252671222</v>
          </cell>
          <cell r="DQ121">
            <v>0.47646349078296168</v>
          </cell>
          <cell r="DR121">
            <v>18.74752141926011</v>
          </cell>
          <cell r="DS121">
            <v>7.810775994857579</v>
          </cell>
          <cell r="DT121">
            <v>-5.4865124836008192</v>
          </cell>
          <cell r="DU121">
            <v>-9.170798026972804</v>
          </cell>
          <cell r="DV121">
            <v>0.86239356643031329</v>
          </cell>
          <cell r="DW121">
            <v>-10.757273638366783</v>
          </cell>
          <cell r="DX121">
            <v>14.689726010090993</v>
          </cell>
          <cell r="DY121">
            <v>15.129660719079439</v>
          </cell>
          <cell r="DZ121">
            <v>2.4742694184945719</v>
          </cell>
          <cell r="EA121">
            <v>-10.472032292992424</v>
          </cell>
          <cell r="EB121">
            <v>-2.872639236876708</v>
          </cell>
          <cell r="EC121">
            <v>6.9271032290103562E-2</v>
          </cell>
          <cell r="ED121">
            <v>0.11738594710548966</v>
          </cell>
          <cell r="EE121">
            <v>7.9909454902672223</v>
          </cell>
          <cell r="EF121">
            <v>46.375750248074439</v>
          </cell>
          <cell r="EG121">
            <v>10.128571382388188</v>
          </cell>
          <cell r="EH121">
            <v>9.6327518524293509</v>
          </cell>
          <cell r="EI121">
            <v>18.644165074247738</v>
          </cell>
          <cell r="EJ121">
            <v>12.730669102778847</v>
          </cell>
          <cell r="EK121">
            <v>15.207256490186666</v>
          </cell>
          <cell r="EL121">
            <v>5.1944355865109344</v>
          </cell>
          <cell r="EM121">
            <v>-0.3351542790851596</v>
          </cell>
          <cell r="EN121">
            <v>35.077919325589022</v>
          </cell>
          <cell r="EO121">
            <v>108.58464375104094</v>
          </cell>
          <cell r="EP121">
            <v>-41.473302804953981</v>
          </cell>
          <cell r="EQ121">
            <v>-19.214038352779312</v>
          </cell>
          <cell r="ER121">
            <v>-10.955198904123748</v>
          </cell>
          <cell r="ES121">
            <v>86.123422289956011</v>
          </cell>
          <cell r="ET121">
            <v>37.814386831318018</v>
          </cell>
          <cell r="EU121">
            <v>-12.75726089201973</v>
          </cell>
          <cell r="EV121">
            <v>-31.913330011334224</v>
          </cell>
          <cell r="EW121">
            <v>-20.9791702368681</v>
          </cell>
          <cell r="EX121">
            <v>0.35205218238485259</v>
          </cell>
          <cell r="EY121">
            <v>17.499857231034085</v>
          </cell>
          <cell r="EZ121">
            <v>29.345722942443217</v>
          </cell>
          <cell r="FA121">
            <v>30.42344481276308</v>
          </cell>
          <cell r="FB121">
            <v>6.5754516799174496</v>
          </cell>
          <cell r="FC121">
            <v>-15.732059467024484</v>
          </cell>
          <cell r="FD121">
            <v>-15.498595456784599</v>
          </cell>
          <cell r="FE121">
            <v>15.646003178675087</v>
          </cell>
          <cell r="FF121">
            <v>30.662262860811893</v>
          </cell>
          <cell r="FG121">
            <v>-5.5584242899168714</v>
          </cell>
          <cell r="FH121">
            <v>18.9179256092402</v>
          </cell>
          <cell r="FI121">
            <v>16.772365624044255</v>
          </cell>
          <cell r="FJ121">
            <v>-20.360059476839169</v>
          </cell>
          <cell r="FK121">
            <v>-30.298289497984783</v>
          </cell>
          <cell r="FL121">
            <v>-48.886826251465301</v>
          </cell>
          <cell r="FM121">
            <v>-53.949317869166649</v>
          </cell>
          <cell r="FN121">
            <v>19.315114304777481</v>
          </cell>
          <cell r="FO121">
            <v>64.676727652020247</v>
          </cell>
          <cell r="FP121">
            <v>27.469882981080062</v>
          </cell>
          <cell r="FQ121">
            <v>17.786403625777098</v>
          </cell>
          <cell r="FR121">
            <v>-1.6920619562322656</v>
          </cell>
          <cell r="FS121">
            <v>5.2835505940703058</v>
          </cell>
          <cell r="FT121">
            <v>45.920539999101948</v>
          </cell>
          <cell r="FU121">
            <v>38.352090571878449</v>
          </cell>
          <cell r="FV121">
            <v>74.547576674575339</v>
          </cell>
          <cell r="FW121">
            <v>163.34522295470111</v>
          </cell>
          <cell r="FX121">
            <v>5.1478775095519609</v>
          </cell>
          <cell r="FY121">
            <v>82.642230867546118</v>
          </cell>
          <cell r="FZ121">
            <v>35.084081697845193</v>
          </cell>
          <cell r="GA121">
            <v>6.149436425815253</v>
          </cell>
          <cell r="GB121">
            <v>18.472078421885115</v>
          </cell>
          <cell r="GC121">
            <v>-0.48904595309109311</v>
          </cell>
          <cell r="GD121">
            <v>97.742867844460505</v>
          </cell>
          <cell r="GE121">
            <v>107.00520731077131</v>
          </cell>
          <cell r="GF121">
            <v>11.341086925080063</v>
          </cell>
          <cell r="GG121">
            <v>37.569379234291347</v>
          </cell>
          <cell r="GH121">
            <v>10.800635955716118</v>
          </cell>
          <cell r="GI121">
            <v>339.74630033954554</v>
          </cell>
          <cell r="GJ121">
            <v>81.252065287121354</v>
          </cell>
          <cell r="GK121">
            <v>70.403314774951497</v>
          </cell>
          <cell r="GL121">
            <v>85.778802711527931</v>
          </cell>
          <cell r="GM121">
            <v>56.405592276963489</v>
          </cell>
          <cell r="GN121">
            <v>-39.781604903526713</v>
          </cell>
          <cell r="GO121">
            <v>-46.412195589239403</v>
          </cell>
          <cell r="GP121">
            <v>-25.561041977911572</v>
          </cell>
          <cell r="GQ121">
            <v>-12.095211024844957</v>
          </cell>
          <cell r="GR121">
            <v>-7.8427023396375972</v>
          </cell>
          <cell r="GS121">
            <v>-10.634418137332958</v>
          </cell>
          <cell r="GT121">
            <v>-39.661963074496789</v>
          </cell>
          <cell r="GU121">
            <v>-38.214030472822849</v>
          </cell>
          <cell r="GV121">
            <v>-21.433276194326922</v>
          </cell>
          <cell r="GW121">
            <v>-45.930546198471511</v>
          </cell>
          <cell r="GX121">
            <v>-49.532216532504215</v>
          </cell>
          <cell r="GY121">
            <v>-23.800978760039541</v>
          </cell>
          <cell r="GZ121">
            <v>149.95744834224834</v>
          </cell>
          <cell r="HA121">
            <v>204.22805106399142</v>
          </cell>
          <cell r="HB121">
            <v>-1.7542070076574703</v>
          </cell>
          <cell r="HC121">
            <v>-3.21396270636059</v>
          </cell>
          <cell r="HD121">
            <v>-6.5982677329901094</v>
          </cell>
          <cell r="HE121">
            <v>-4.4649427378668207</v>
          </cell>
          <cell r="HF121">
            <v>-9.4341436450976914</v>
          </cell>
          <cell r="HG121">
            <v>-8.0183510800409152</v>
          </cell>
          <cell r="HH121">
            <v>6.3151782081880583</v>
          </cell>
          <cell r="HI121">
            <v>22.683289391290046</v>
          </cell>
          <cell r="HJ121">
            <v>3.7749327888760149</v>
          </cell>
          <cell r="HK121">
            <v>2.0216442056256909</v>
          </cell>
          <cell r="HL121">
            <v>-3.0870668886129664</v>
          </cell>
          <cell r="HM121">
            <v>-4.649006523802143</v>
          </cell>
          <cell r="HN121">
            <v>-10.441712027912658</v>
          </cell>
          <cell r="HO121">
            <v>-11.3845331155552</v>
          </cell>
          <cell r="HP121">
            <v>32.799853981478492</v>
          </cell>
          <cell r="HQ121">
            <v>20.600393586017532</v>
          </cell>
          <cell r="HR121">
            <v>50.040405144638044</v>
          </cell>
          <cell r="HS121">
            <v>6.6984862910601066</v>
          </cell>
          <cell r="HT121">
            <v>-12.784583453736346</v>
          </cell>
          <cell r="HU121">
            <v>0.50312791215181107</v>
          </cell>
          <cell r="HV121"/>
          <cell r="HW121"/>
        </row>
        <row r="122">
          <cell r="B122"/>
          <cell r="C122"/>
          <cell r="D122" t="str">
            <v>Gás encanado</v>
          </cell>
          <cell r="E122">
            <v>8.0466144044240622</v>
          </cell>
          <cell r="F122">
            <v>7.3412134881087923</v>
          </cell>
          <cell r="G122">
            <v>16.747641514174234</v>
          </cell>
          <cell r="H122">
            <v>7.7416594041286544</v>
          </cell>
          <cell r="I122">
            <v>-7.0609630495237496</v>
          </cell>
          <cell r="J122">
            <v>7.5869108377423942</v>
          </cell>
          <cell r="K122">
            <v>7.2379755128652192</v>
          </cell>
          <cell r="L122">
            <v>4.919195043404585</v>
          </cell>
          <cell r="M122">
            <v>19.015690279519276</v>
          </cell>
          <cell r="N122">
            <v>-4.1267487015945363</v>
          </cell>
          <cell r="O122">
            <v>-7.5104994274338992</v>
          </cell>
          <cell r="P122">
            <v>2.7679425853822153</v>
          </cell>
          <cell r="Q122">
            <v>12.665031536101878</v>
          </cell>
          <cell r="R122">
            <v>13.616159555084039</v>
          </cell>
          <cell r="S122">
            <v>17.189428771327272</v>
          </cell>
          <cell r="T122">
            <v>6.7859985670329905</v>
          </cell>
          <cell r="U122">
            <v>10.630020688075192</v>
          </cell>
          <cell r="V122">
            <v>13.515032773199337</v>
          </cell>
          <cell r="W122">
            <v>6.7720711369444899</v>
          </cell>
          <cell r="X122">
            <v>11.884314377930465</v>
          </cell>
          <cell r="Y122">
            <v>-0.72472006829183044</v>
          </cell>
          <cell r="Z122">
            <v>128.7504161767269</v>
          </cell>
          <cell r="AA122">
            <v>19.888855855222602</v>
          </cell>
          <cell r="AB122">
            <v>10.961884769850911</v>
          </cell>
          <cell r="AC122">
            <v>8.4146594986355865</v>
          </cell>
          <cell r="AD122">
            <v>7.6507432362109284</v>
          </cell>
          <cell r="AE122">
            <v>-12.038357932839745</v>
          </cell>
          <cell r="AF122">
            <v>3.5928397252455824</v>
          </cell>
          <cell r="AG122">
            <v>29.178617440400757</v>
          </cell>
          <cell r="AH122">
            <v>-8.0826455877982255</v>
          </cell>
          <cell r="AI122">
            <v>4.4905182332787916</v>
          </cell>
          <cell r="AJ122">
            <v>4.936532875417555</v>
          </cell>
          <cell r="AK122">
            <v>-12.177814800036302</v>
          </cell>
          <cell r="AL122">
            <v>-2.164274002852153</v>
          </cell>
          <cell r="AM122">
            <v>6.651871278721643</v>
          </cell>
          <cell r="AN122">
            <v>5.3537428357789878</v>
          </cell>
          <cell r="AO122">
            <v>7.7204560846145824</v>
          </cell>
          <cell r="AP122">
            <v>7.3897073428370845</v>
          </cell>
          <cell r="AQ122">
            <v>13.361916201565506</v>
          </cell>
          <cell r="AR122">
            <v>4.083554571070664</v>
          </cell>
          <cell r="AS122">
            <v>-24.134556075630343</v>
          </cell>
          <cell r="AT122">
            <v>9.1809626560220181</v>
          </cell>
          <cell r="AU122">
            <v>6.5102166496232599</v>
          </cell>
          <cell r="AV122">
            <v>4.9703932806289401</v>
          </cell>
          <cell r="AW122">
            <v>18.676758608221007</v>
          </cell>
          <cell r="AX122">
            <v>-18.740028493846623</v>
          </cell>
          <cell r="AY122">
            <v>-4.237084964802051</v>
          </cell>
          <cell r="AZ122">
            <v>8.0920300743388793</v>
          </cell>
          <cell r="BA122">
            <v>7.3661280288339697</v>
          </cell>
          <cell r="BB122">
            <v>6.9333901985529849</v>
          </cell>
          <cell r="BC122">
            <v>8.5359230733243123</v>
          </cell>
          <cell r="BD122">
            <v>2.8456224916091344</v>
          </cell>
          <cell r="BE122">
            <v>51.707919326493595</v>
          </cell>
          <cell r="BF122">
            <v>19.237598611450096</v>
          </cell>
          <cell r="BG122">
            <v>6.7161172151788122</v>
          </cell>
          <cell r="BH122">
            <v>5.1557998560382288</v>
          </cell>
          <cell r="BI122">
            <v>5.8728057835355969</v>
          </cell>
          <cell r="BJ122">
            <v>1.8237409750580866</v>
          </cell>
          <cell r="BK122">
            <v>-0.24587762629595034</v>
          </cell>
          <cell r="BL122">
            <v>4.176765387631761</v>
          </cell>
          <cell r="BM122">
            <v>6.3626412412330922</v>
          </cell>
          <cell r="BN122">
            <v>6.5932810680997562</v>
          </cell>
          <cell r="BO122">
            <v>10.808367175475439</v>
          </cell>
          <cell r="BP122">
            <v>1.9289417432085258</v>
          </cell>
          <cell r="BQ122">
            <v>19.215660257123332</v>
          </cell>
          <cell r="BR122">
            <v>9.1046460990018403</v>
          </cell>
          <cell r="BS122">
            <v>5.9705158323170053</v>
          </cell>
          <cell r="BT122">
            <v>5.1417894810997495</v>
          </cell>
          <cell r="BU122">
            <v>8.1056628929513437</v>
          </cell>
          <cell r="BV122">
            <v>26.039254717617027</v>
          </cell>
          <cell r="BW122">
            <v>1.9609731150565892</v>
          </cell>
          <cell r="BX122">
            <v>4.2303052861194317</v>
          </cell>
          <cell r="BY122">
            <v>4.0841064741486974</v>
          </cell>
          <cell r="BZ122">
            <v>5.6577726686179091</v>
          </cell>
          <cell r="CA122">
            <v>8.9867008190522597</v>
          </cell>
          <cell r="CB122">
            <v>13.772312029582295</v>
          </cell>
          <cell r="CC122">
            <v>5.7225441464075573</v>
          </cell>
          <cell r="CD122">
            <v>5.9767580794310362</v>
          </cell>
          <cell r="CE122">
            <v>7.5061897158456645</v>
          </cell>
          <cell r="CF122">
            <v>5.4905149841459462</v>
          </cell>
          <cell r="CG122">
            <v>7.1262672908790137</v>
          </cell>
          <cell r="CH122">
            <v>9.4458674889652769</v>
          </cell>
          <cell r="CI122">
            <v>15.037803289229586</v>
          </cell>
          <cell r="CJ122">
            <v>3.9300145822861907</v>
          </cell>
          <cell r="CK122">
            <v>6.445682925968228</v>
          </cell>
          <cell r="CL122">
            <v>5.3907476206954499</v>
          </cell>
          <cell r="CM122">
            <v>8.2896009210899848</v>
          </cell>
          <cell r="CN122">
            <v>3.3315223427230762</v>
          </cell>
          <cell r="CO122">
            <v>-29.576325283097447</v>
          </cell>
          <cell r="CP122">
            <v>0.80155488273506137</v>
          </cell>
          <cell r="CQ122">
            <v>13.941972022149528</v>
          </cell>
          <cell r="CR122">
            <v>6.000721509567768</v>
          </cell>
          <cell r="CS122">
            <v>6.4050796624195243</v>
          </cell>
          <cell r="CT122">
            <v>0.13620158374985181</v>
          </cell>
          <cell r="CU122">
            <v>2.261012782889992</v>
          </cell>
          <cell r="CV122">
            <v>3.239664964839676</v>
          </cell>
          <cell r="CW122">
            <v>6.7178909961439928</v>
          </cell>
          <cell r="CX122">
            <v>4.6913365688818374</v>
          </cell>
          <cell r="CY122">
            <v>6.911407729136414</v>
          </cell>
          <cell r="CZ122">
            <v>10.155512274511281</v>
          </cell>
          <cell r="DA122">
            <v>-0.59142230363342208</v>
          </cell>
          <cell r="DB122">
            <v>0.15784858506179944</v>
          </cell>
          <cell r="DC122">
            <v>5.6790625520774256</v>
          </cell>
          <cell r="DD122">
            <v>13.261145467561093</v>
          </cell>
          <cell r="DE122">
            <v>6.0192687195540202</v>
          </cell>
          <cell r="DF122">
            <v>10.405588655223454</v>
          </cell>
          <cell r="DG122">
            <v>14.706722132022605</v>
          </cell>
          <cell r="DH122">
            <v>14.523072543027865</v>
          </cell>
          <cell r="DI122">
            <v>7.3412702425703174</v>
          </cell>
          <cell r="DJ122">
            <v>10.644994813551321</v>
          </cell>
          <cell r="DK122">
            <v>2.9091297140726198</v>
          </cell>
          <cell r="DL122">
            <v>4.2450786751793572</v>
          </cell>
          <cell r="DM122">
            <v>31.929821224023613</v>
          </cell>
          <cell r="DN122">
            <v>-7.428873850674961</v>
          </cell>
          <cell r="DO122">
            <v>4.6033102123995917</v>
          </cell>
          <cell r="DP122">
            <v>5.7159302235077831</v>
          </cell>
          <cell r="DQ122">
            <v>-8.8199935070557416</v>
          </cell>
          <cell r="DR122">
            <v>-18.192502286661949</v>
          </cell>
          <cell r="DS122">
            <v>4.9457087068123258</v>
          </cell>
          <cell r="DT122">
            <v>2.1756097829315024</v>
          </cell>
          <cell r="DU122">
            <v>6.0810149487894023</v>
          </cell>
          <cell r="DV122">
            <v>3.9128722626541617</v>
          </cell>
          <cell r="DW122">
            <v>5.2300334067568741</v>
          </cell>
          <cell r="DX122">
            <v>6.5044288945017144</v>
          </cell>
          <cell r="DY122">
            <v>17.648387410327302</v>
          </cell>
          <cell r="DZ122">
            <v>28.835931827849151</v>
          </cell>
          <cell r="EA122">
            <v>6.7611149998282372</v>
          </cell>
          <cell r="EB122">
            <v>7.1460052874830637</v>
          </cell>
          <cell r="EC122">
            <v>8.0129608206934506</v>
          </cell>
          <cell r="ED122">
            <v>15.691781401515769</v>
          </cell>
          <cell r="EE122">
            <v>5.191545692502757</v>
          </cell>
          <cell r="EF122">
            <v>9.6063579063026481</v>
          </cell>
          <cell r="EG122">
            <v>6.7340757724704332</v>
          </cell>
          <cell r="EH122">
            <v>10.542700016809945</v>
          </cell>
          <cell r="EI122">
            <v>11.00963059107886</v>
          </cell>
          <cell r="EJ122">
            <v>7.2323977574745015</v>
          </cell>
          <cell r="EK122">
            <v>-0.5930613062760699</v>
          </cell>
          <cell r="EL122">
            <v>4.6933950996280913</v>
          </cell>
          <cell r="EM122">
            <v>6.1185539284402353</v>
          </cell>
          <cell r="EN122">
            <v>5.3018507209605872</v>
          </cell>
          <cell r="EO122">
            <v>11.077693698802477</v>
          </cell>
          <cell r="EP122">
            <v>16.039121818848173</v>
          </cell>
          <cell r="EQ122">
            <v>4.8937311062605033</v>
          </cell>
          <cell r="ER122">
            <v>19.851443224705406</v>
          </cell>
          <cell r="ES122">
            <v>19.550991164397644</v>
          </cell>
          <cell r="ET122">
            <v>14.016054861036096</v>
          </cell>
          <cell r="EU122">
            <v>26.149657849002068</v>
          </cell>
          <cell r="EV122">
            <v>9.8988982648880182</v>
          </cell>
          <cell r="EW122">
            <v>32.123708135376603</v>
          </cell>
          <cell r="EX122">
            <v>50.091697360560261</v>
          </cell>
          <cell r="EY122">
            <v>-5.2260268344035836</v>
          </cell>
          <cell r="EZ122">
            <v>23.712007977877221</v>
          </cell>
          <cell r="FA122">
            <v>-12.226664461497123</v>
          </cell>
          <cell r="FB122">
            <v>110.84364744333462</v>
          </cell>
          <cell r="FC122">
            <v>5.8191562109668524</v>
          </cell>
          <cell r="FD122">
            <v>11.693766725721517</v>
          </cell>
          <cell r="FE122">
            <v>11.38088998017615</v>
          </cell>
          <cell r="FF122">
            <v>6.2595537842708779</v>
          </cell>
          <cell r="FG122">
            <v>-6.8229441679525848</v>
          </cell>
          <cell r="FH122">
            <v>2.9310910477456105</v>
          </cell>
          <cell r="FI122">
            <v>-5.1184768510807999</v>
          </cell>
          <cell r="FJ122">
            <v>-4.6030942554135947</v>
          </cell>
          <cell r="FK122">
            <v>-1.59654063236448</v>
          </cell>
          <cell r="FL122">
            <v>4.4263299993318412</v>
          </cell>
          <cell r="FM122">
            <v>-12.784334109567936</v>
          </cell>
          <cell r="FN122">
            <v>-8.5873950451448309</v>
          </cell>
          <cell r="FO122">
            <v>1.8283854925366825</v>
          </cell>
          <cell r="FP122">
            <v>-12.866858182404386</v>
          </cell>
          <cell r="FQ122">
            <v>1.4979324570578285</v>
          </cell>
          <cell r="FR122">
            <v>6.453290534782937</v>
          </cell>
          <cell r="FS122">
            <v>15.019713250593753</v>
          </cell>
          <cell r="FT122">
            <v>1.880280622940063</v>
          </cell>
          <cell r="FU122">
            <v>-9.4845171052681394</v>
          </cell>
          <cell r="FV122">
            <v>32.073807060512024</v>
          </cell>
          <cell r="FW122">
            <v>16.01972322037679</v>
          </cell>
          <cell r="FX122">
            <v>3.3829077331080271</v>
          </cell>
          <cell r="FY122">
            <v>63.307114139019092</v>
          </cell>
          <cell r="FZ122">
            <v>74.681224241980772</v>
          </cell>
          <cell r="GA122">
            <v>7.7215739118513085</v>
          </cell>
          <cell r="GB122">
            <v>47.404107820506027</v>
          </cell>
          <cell r="GC122">
            <v>15.822807102354844</v>
          </cell>
          <cell r="GD122">
            <v>6.1497571688305754</v>
          </cell>
          <cell r="GE122">
            <v>20.200068397650028</v>
          </cell>
          <cell r="GF122">
            <v>106.28941066004515</v>
          </cell>
          <cell r="GG122">
            <v>26.880175730401888</v>
          </cell>
          <cell r="GH122">
            <v>4.3103769780713321</v>
          </cell>
          <cell r="GI122">
            <v>66.354386330946113</v>
          </cell>
          <cell r="GJ122">
            <v>21.696122044059479</v>
          </cell>
          <cell r="GK122">
            <v>25.114610285839973</v>
          </cell>
          <cell r="GL122">
            <v>9.2867905769272028</v>
          </cell>
          <cell r="GM122">
            <v>2.3944428086064562</v>
          </cell>
          <cell r="GN122">
            <v>9.4862739945526897</v>
          </cell>
          <cell r="GO122">
            <v>12.103769481588785</v>
          </cell>
          <cell r="GP122">
            <v>5.2143185858792123</v>
          </cell>
          <cell r="GQ122">
            <v>-12.242746116423248</v>
          </cell>
          <cell r="GR122">
            <v>43.938379012841864</v>
          </cell>
          <cell r="GS122">
            <v>41.99180446539026</v>
          </cell>
          <cell r="GT122">
            <v>15.670368650966424</v>
          </cell>
          <cell r="GU122">
            <v>-0.92890957724976886</v>
          </cell>
          <cell r="GV122">
            <v>5.8586723097001823</v>
          </cell>
          <cell r="GW122">
            <v>-9.4050131828492027</v>
          </cell>
          <cell r="GX122">
            <v>-0.83563741419469295</v>
          </cell>
          <cell r="GY122">
            <v>3.8231572897246053</v>
          </cell>
          <cell r="GZ122">
            <v>-3.3250131600002959</v>
          </cell>
          <cell r="HA122">
            <v>6.8102591395887515</v>
          </cell>
          <cell r="HB122">
            <v>4.4281204479900111</v>
          </cell>
          <cell r="HC122">
            <v>-0.55911195096344102</v>
          </cell>
          <cell r="HD122">
            <v>8.1233050699296143</v>
          </cell>
          <cell r="HE122">
            <v>-11.010859192081</v>
          </cell>
          <cell r="HF122">
            <v>-11.98614192934609</v>
          </cell>
          <cell r="HG122">
            <v>0.81002525930567515</v>
          </cell>
          <cell r="HH122">
            <v>2.8371821572582121</v>
          </cell>
          <cell r="HI122">
            <v>2.5597179444299485</v>
          </cell>
          <cell r="HJ122">
            <v>-7.2686262222517399</v>
          </cell>
          <cell r="HK122">
            <v>4.0486698189791497</v>
          </cell>
          <cell r="HL122">
            <v>8.3651799063343475</v>
          </cell>
          <cell r="HM122">
            <v>6.0187079227317781</v>
          </cell>
          <cell r="HN122">
            <v>3.5759950120777546</v>
          </cell>
          <cell r="HO122">
            <v>-4.2741517392914119</v>
          </cell>
          <cell r="HP122">
            <v>-7.3772909340014792</v>
          </cell>
          <cell r="HQ122">
            <v>-8.1461617409437537</v>
          </cell>
          <cell r="HR122">
            <v>-1.8840388140926763</v>
          </cell>
          <cell r="HS122">
            <v>1.3180654952121813</v>
          </cell>
          <cell r="HT122">
            <v>2.0747378257961913</v>
          </cell>
          <cell r="HU122">
            <v>3.4022706759303247</v>
          </cell>
          <cell r="HV122"/>
          <cell r="HW122"/>
        </row>
        <row r="123">
          <cell r="B123"/>
          <cell r="C123"/>
          <cell r="D123" t="str">
            <v>Gás veicular</v>
          </cell>
          <cell r="E123">
            <v>9.7794520972349375</v>
          </cell>
          <cell r="F123">
            <v>-5.4218391189085509</v>
          </cell>
          <cell r="G123">
            <v>0.26893758645417165</v>
          </cell>
          <cell r="H123">
            <v>-3.8214004251570799</v>
          </cell>
          <cell r="I123">
            <v>-13.015932925947155</v>
          </cell>
          <cell r="J123">
            <v>3.0320005577939781</v>
          </cell>
          <cell r="K123">
            <v>-7.8863988436817465</v>
          </cell>
          <cell r="L123">
            <v>31.973749780789774</v>
          </cell>
          <cell r="M123">
            <v>17.069133285072311</v>
          </cell>
          <cell r="N123">
            <v>16.404686798825097</v>
          </cell>
          <cell r="O123">
            <v>0.177085971824269</v>
          </cell>
          <cell r="P123">
            <v>-1.2788154406039212</v>
          </cell>
          <cell r="Q123">
            <v>9.4715194224210535</v>
          </cell>
          <cell r="R123">
            <v>6.4168295313085792</v>
          </cell>
          <cell r="S123">
            <v>5.7650331780638311</v>
          </cell>
          <cell r="T123">
            <v>4.0788599044399234</v>
          </cell>
          <cell r="U123">
            <v>35.345875181258634</v>
          </cell>
          <cell r="V123">
            <v>6.9052127403549548</v>
          </cell>
          <cell r="W123">
            <v>15.080949296023377</v>
          </cell>
          <cell r="X123">
            <v>18.012497377685804</v>
          </cell>
          <cell r="Y123">
            <v>-6.4779805710805078</v>
          </cell>
          <cell r="Z123">
            <v>170.02561640962836</v>
          </cell>
          <cell r="AA123">
            <v>26.853869804683058</v>
          </cell>
          <cell r="AB123">
            <v>21.106969226133771</v>
          </cell>
          <cell r="AC123">
            <v>7.1132366126231688</v>
          </cell>
          <cell r="AD123">
            <v>-4.0036762284667731</v>
          </cell>
          <cell r="AE123">
            <v>33.631368398737294</v>
          </cell>
          <cell r="AF123">
            <v>19.908695298938412</v>
          </cell>
          <cell r="AG123">
            <v>39.530617587962041</v>
          </cell>
          <cell r="AH123">
            <v>-7.7601446809611616</v>
          </cell>
          <cell r="AI123">
            <v>-7.7247137169768791</v>
          </cell>
          <cell r="AJ123">
            <v>-15.654417463577701</v>
          </cell>
          <cell r="AK123">
            <v>-26.019950750928359</v>
          </cell>
          <cell r="AL123">
            <v>-35.784148984889157</v>
          </cell>
          <cell r="AM123">
            <v>-23.283315382217978</v>
          </cell>
          <cell r="AN123">
            <v>-5.9709796723033719</v>
          </cell>
          <cell r="AO123">
            <v>-9.0062955319046125</v>
          </cell>
          <cell r="AP123">
            <v>6.9822797985604268</v>
          </cell>
          <cell r="AQ123">
            <v>2.7362823489493877</v>
          </cell>
          <cell r="AR123">
            <v>0.80253448193749932</v>
          </cell>
          <cell r="AS123">
            <v>-16.226760072423048</v>
          </cell>
          <cell r="AT123">
            <v>7.4064259386841655</v>
          </cell>
          <cell r="AU123">
            <v>9.5122501025098245</v>
          </cell>
          <cell r="AV123">
            <v>3.2874190474548186</v>
          </cell>
          <cell r="AW123">
            <v>0.23894781977608659</v>
          </cell>
          <cell r="AX123">
            <v>-3.5147779025298291</v>
          </cell>
          <cell r="AY123">
            <v>-3.4310932943057253</v>
          </cell>
          <cell r="AZ123">
            <v>0.12584744537571169</v>
          </cell>
          <cell r="BA123">
            <v>13.887534600599949</v>
          </cell>
          <cell r="BB123">
            <v>-0.87896518590606831</v>
          </cell>
          <cell r="BC123">
            <v>0.81073783358853291</v>
          </cell>
          <cell r="BD123">
            <v>-19.446617793154672</v>
          </cell>
          <cell r="BE123">
            <v>-28.816572472679752</v>
          </cell>
          <cell r="BF123">
            <v>-0.86168667228882612</v>
          </cell>
          <cell r="BG123">
            <v>18.219853225261204</v>
          </cell>
          <cell r="BH123">
            <v>24.106246705020908</v>
          </cell>
          <cell r="BI123">
            <v>34.323156556615601</v>
          </cell>
          <cell r="BJ123">
            <v>-6.6599733589088999</v>
          </cell>
          <cell r="BK123">
            <v>3.4639112189127133</v>
          </cell>
          <cell r="BL123">
            <v>7.5718176559792312</v>
          </cell>
          <cell r="BM123">
            <v>-6.640138019312289</v>
          </cell>
          <cell r="BN123">
            <v>-6.9929730467128621</v>
          </cell>
          <cell r="BO123">
            <v>4.3806493415830658</v>
          </cell>
          <cell r="BP123">
            <v>2.6076418532526588</v>
          </cell>
          <cell r="BQ123">
            <v>15.822371521283713</v>
          </cell>
          <cell r="BR123">
            <v>11.886814453742929</v>
          </cell>
          <cell r="BS123">
            <v>2.6797704776228954</v>
          </cell>
          <cell r="BT123">
            <v>-2.7878849307396649</v>
          </cell>
          <cell r="BU123">
            <v>-3.6457685925151253</v>
          </cell>
          <cell r="BV123">
            <v>16.837100771661071</v>
          </cell>
          <cell r="BW123">
            <v>9.5841452389998665</v>
          </cell>
          <cell r="BX123">
            <v>2.8019211574296747</v>
          </cell>
          <cell r="BY123">
            <v>11.45098749835671</v>
          </cell>
          <cell r="BZ123">
            <v>5.0137169671622672</v>
          </cell>
          <cell r="CA123">
            <v>3.1386453174316813</v>
          </cell>
          <cell r="CB123">
            <v>25.878114616328787</v>
          </cell>
          <cell r="CC123">
            <v>10.254568890686741</v>
          </cell>
          <cell r="CD123">
            <v>4.3877655222845533</v>
          </cell>
          <cell r="CE123">
            <v>3.8776512616886123</v>
          </cell>
          <cell r="CF123">
            <v>-1.8760932207238881</v>
          </cell>
          <cell r="CG123">
            <v>2.4012686030031603</v>
          </cell>
          <cell r="CH123">
            <v>7.4661238771927714</v>
          </cell>
          <cell r="CI123">
            <v>6.1071996229380403</v>
          </cell>
          <cell r="CJ123">
            <v>-6.9647285163030972</v>
          </cell>
          <cell r="CK123">
            <v>-4.2669189623273667</v>
          </cell>
          <cell r="CL123">
            <v>-9.3333771659495568</v>
          </cell>
          <cell r="CM123">
            <v>9.0866890195493255</v>
          </cell>
          <cell r="CN123">
            <v>4.8047864249655277</v>
          </cell>
          <cell r="CO123">
            <v>9.9289016514203325</v>
          </cell>
          <cell r="CP123">
            <v>-0.42018328917689018</v>
          </cell>
          <cell r="CQ123">
            <v>10.906933698792216</v>
          </cell>
          <cell r="CR123">
            <v>12.225438670907039</v>
          </cell>
          <cell r="CS123">
            <v>13.522878871423202</v>
          </cell>
          <cell r="CT123">
            <v>-2.2069002849933241</v>
          </cell>
          <cell r="CU123">
            <v>12.272279946729171</v>
          </cell>
          <cell r="CV123">
            <v>3.052833808741056</v>
          </cell>
          <cell r="CW123">
            <v>8.2973891470139733</v>
          </cell>
          <cell r="CX123">
            <v>10.484687545050846</v>
          </cell>
          <cell r="CY123">
            <v>3.3924224323164509</v>
          </cell>
          <cell r="CZ123">
            <v>7.0879058215839592</v>
          </cell>
          <cell r="DA123">
            <v>3.5195372073279856</v>
          </cell>
          <cell r="DB123">
            <v>13.35400559330742</v>
          </cell>
          <cell r="DC123">
            <v>10.155834573565926</v>
          </cell>
          <cell r="DD123">
            <v>8.1432222726959935</v>
          </cell>
          <cell r="DE123">
            <v>11.967216554423104</v>
          </cell>
          <cell r="DF123">
            <v>5.3408861588365681</v>
          </cell>
          <cell r="DG123">
            <v>39.114514773036774</v>
          </cell>
          <cell r="DH123">
            <v>37.166468458650343</v>
          </cell>
          <cell r="DI123">
            <v>38.015609013476677</v>
          </cell>
          <cell r="DJ123">
            <v>14.601096080322279</v>
          </cell>
          <cell r="DK123">
            <v>4.835854411375152</v>
          </cell>
          <cell r="DL123">
            <v>6.8614201790199161</v>
          </cell>
          <cell r="DM123">
            <v>5.8071567637170745</v>
          </cell>
          <cell r="DN123">
            <v>-8.9255102353618696</v>
          </cell>
          <cell r="DO123">
            <v>3.9626233847409793</v>
          </cell>
          <cell r="DP123">
            <v>7.7980275023504078</v>
          </cell>
          <cell r="DQ123">
            <v>4.7256421903441748</v>
          </cell>
          <cell r="DR123">
            <v>-16.777174775078976</v>
          </cell>
          <cell r="DS123">
            <v>12.47562269129034</v>
          </cell>
          <cell r="DT123">
            <v>-2.420448098265183</v>
          </cell>
          <cell r="DU123">
            <v>1.4044211713949153</v>
          </cell>
          <cell r="DV123">
            <v>6.0852040280262401</v>
          </cell>
          <cell r="DW123">
            <v>-6.2101759757753143</v>
          </cell>
          <cell r="DX123">
            <v>2.9057603320845544</v>
          </cell>
          <cell r="DY123">
            <v>2.875511557426762</v>
          </cell>
          <cell r="DZ123">
            <v>10.926506990971035</v>
          </cell>
          <cell r="EA123">
            <v>11.700928369613422</v>
          </cell>
          <cell r="EB123">
            <v>18.462199789868123</v>
          </cell>
          <cell r="EC123">
            <v>-1.9901057161063278</v>
          </cell>
          <cell r="ED123">
            <v>24.004117246021622</v>
          </cell>
          <cell r="EE123">
            <v>2.9691368572923409</v>
          </cell>
          <cell r="EF123">
            <v>3.8720167610294141</v>
          </cell>
          <cell r="EG123">
            <v>19.343004807435491</v>
          </cell>
          <cell r="EH123">
            <v>6.0011772606810609</v>
          </cell>
          <cell r="EI123">
            <v>7.1408781330818556</v>
          </cell>
          <cell r="EJ123">
            <v>-4.2485730550748286</v>
          </cell>
          <cell r="EK123">
            <v>9.5128523297633478</v>
          </cell>
          <cell r="EL123">
            <v>28.933823236399178</v>
          </cell>
          <cell r="EM123">
            <v>5.9380912359392539</v>
          </cell>
          <cell r="EN123">
            <v>12.995160230465814</v>
          </cell>
          <cell r="EO123">
            <v>62.47463095612531</v>
          </cell>
          <cell r="EP123">
            <v>-9.8341761489086252</v>
          </cell>
          <cell r="EQ123">
            <v>0.61367162013397092</v>
          </cell>
          <cell r="ER123">
            <v>35.469629203567479</v>
          </cell>
          <cell r="ES123">
            <v>23.811975644806751</v>
          </cell>
          <cell r="ET123">
            <v>1.3249196542630415</v>
          </cell>
          <cell r="EU123">
            <v>81.914844403830472</v>
          </cell>
          <cell r="EV123">
            <v>44.093705617648084</v>
          </cell>
          <cell r="EW123">
            <v>-14.190542700289953</v>
          </cell>
          <cell r="EX123">
            <v>128.94253403384002</v>
          </cell>
          <cell r="EY123">
            <v>4.40665318256859</v>
          </cell>
          <cell r="EZ123">
            <v>-0.62935052967017668</v>
          </cell>
          <cell r="FA123">
            <v>-1.5329425186966716</v>
          </cell>
          <cell r="FB123">
            <v>2.707765596029077</v>
          </cell>
          <cell r="FC123">
            <v>0.3993565540358901</v>
          </cell>
          <cell r="FD123">
            <v>10.910997670376915</v>
          </cell>
          <cell r="FE123">
            <v>18.970143848197509</v>
          </cell>
          <cell r="FF123">
            <v>9.0666284084218063</v>
          </cell>
          <cell r="FG123">
            <v>4.617019194673162</v>
          </cell>
          <cell r="FH123">
            <v>-2.6865589529539591</v>
          </cell>
          <cell r="FI123">
            <v>8.924701588683277</v>
          </cell>
          <cell r="FJ123">
            <v>-0.13376832540727435</v>
          </cell>
          <cell r="FK123">
            <v>-13.709286522200713</v>
          </cell>
          <cell r="FL123">
            <v>-5.1247752790292083</v>
          </cell>
          <cell r="FM123">
            <v>-20.394455179457026</v>
          </cell>
          <cell r="FN123">
            <v>-18.476838288398895</v>
          </cell>
          <cell r="FO123">
            <v>32.401610451833278</v>
          </cell>
          <cell r="FP123">
            <v>-2.1245135336611014</v>
          </cell>
          <cell r="FQ123">
            <v>-21.816757572253266</v>
          </cell>
          <cell r="FR123">
            <v>7.5026247157072419</v>
          </cell>
          <cell r="FS123">
            <v>10.325280450025048</v>
          </cell>
          <cell r="FT123">
            <v>59.942141517117733</v>
          </cell>
          <cell r="FU123">
            <v>17.404991413527299</v>
          </cell>
          <cell r="FV123">
            <v>14.041350511158541</v>
          </cell>
          <cell r="FW123">
            <v>-3.2918452279508017</v>
          </cell>
          <cell r="FX123">
            <v>10.446172737063961</v>
          </cell>
          <cell r="FY123">
            <v>1051.5407667919972</v>
          </cell>
          <cell r="FZ123">
            <v>-29.411353825278994</v>
          </cell>
          <cell r="GA123">
            <v>29.200896064345784</v>
          </cell>
          <cell r="GB123">
            <v>37.249197893307837</v>
          </cell>
          <cell r="GC123">
            <v>23.622556027304924</v>
          </cell>
          <cell r="GD123">
            <v>20.88742855192281</v>
          </cell>
          <cell r="GE123">
            <v>60.146987072054003</v>
          </cell>
          <cell r="GF123">
            <v>4.916261650736061</v>
          </cell>
          <cell r="GG123">
            <v>-15.325676863854426</v>
          </cell>
          <cell r="GH123">
            <v>52.910353913535147</v>
          </cell>
          <cell r="GI123">
            <v>79.88096107608277</v>
          </cell>
          <cell r="GJ123">
            <v>6.5964609098687674</v>
          </cell>
          <cell r="GK123">
            <v>374.33990670489538</v>
          </cell>
          <cell r="GL123">
            <v>-32.788791800706932</v>
          </cell>
          <cell r="GM123">
            <v>-33.590489377961561</v>
          </cell>
          <cell r="GN123">
            <v>-18.346308013149454</v>
          </cell>
          <cell r="GO123">
            <v>7.7803006715915615</v>
          </cell>
          <cell r="GP123">
            <v>-3.7427045811966053</v>
          </cell>
          <cell r="GQ123">
            <v>-20.71198870263153</v>
          </cell>
          <cell r="GR123">
            <v>-5.4300897067336251</v>
          </cell>
          <cell r="GS123">
            <v>-20.690545094423868</v>
          </cell>
          <cell r="GT123">
            <v>-16.242416830472735</v>
          </cell>
          <cell r="GU123">
            <v>-27.189532691356149</v>
          </cell>
          <cell r="GV123">
            <v>-6.0909611331015299</v>
          </cell>
          <cell r="GW123">
            <v>-20.099928561906381</v>
          </cell>
          <cell r="GX123">
            <v>-55.650412417194687</v>
          </cell>
          <cell r="GY123">
            <v>121.9728347671961</v>
          </cell>
          <cell r="GZ123">
            <v>-6.4159840896779343</v>
          </cell>
          <cell r="HA123">
            <v>16.848855317638197</v>
          </cell>
          <cell r="HB123">
            <v>-3.5531995700006576</v>
          </cell>
          <cell r="HC123">
            <v>1.1770423770424117</v>
          </cell>
          <cell r="HD123">
            <v>-1.8280065844391515</v>
          </cell>
          <cell r="HE123">
            <v>68.664022698899743</v>
          </cell>
          <cell r="HF123">
            <v>14.382878630127905</v>
          </cell>
          <cell r="HG123">
            <v>-21.120146847230203</v>
          </cell>
          <cell r="HH123">
            <v>-2.2437565309411269</v>
          </cell>
          <cell r="HI123">
            <v>-8.0473997837324305</v>
          </cell>
          <cell r="HJ123">
            <v>-44.690389674888699</v>
          </cell>
          <cell r="HK123">
            <v>42.167691890166822</v>
          </cell>
          <cell r="HL123">
            <v>63.913738255079807</v>
          </cell>
          <cell r="HM123">
            <v>5.0786605271464254</v>
          </cell>
          <cell r="HN123">
            <v>18.66866789018809</v>
          </cell>
          <cell r="HO123">
            <v>3.486804930505599</v>
          </cell>
          <cell r="HP123">
            <v>8.2903505799453114</v>
          </cell>
          <cell r="HQ123">
            <v>-12.952281661560562</v>
          </cell>
          <cell r="HR123">
            <v>3.3593289599239853</v>
          </cell>
          <cell r="HS123">
            <v>9.6446407852880327</v>
          </cell>
          <cell r="HT123">
            <v>-7.7168949045370141</v>
          </cell>
          <cell r="HU123">
            <v>-14.00568910156835</v>
          </cell>
          <cell r="HV123"/>
          <cell r="HW123"/>
        </row>
        <row r="124">
          <cell r="B124"/>
          <cell r="C124"/>
          <cell r="D124" t="str">
            <v>Energia elétrica residencial</v>
          </cell>
          <cell r="E124">
            <v>5.5607843324283266</v>
          </cell>
          <cell r="F124">
            <v>4.0816453747287511</v>
          </cell>
          <cell r="G124">
            <v>-6.212542235301342</v>
          </cell>
          <cell r="H124">
            <v>-0.32055005757706567</v>
          </cell>
          <cell r="I124">
            <v>-7.2754208532646629</v>
          </cell>
          <cell r="J124">
            <v>-0.57987863921653116</v>
          </cell>
          <cell r="K124">
            <v>-2.0048309938020594</v>
          </cell>
          <cell r="L124">
            <v>-2.6457707546077955</v>
          </cell>
          <cell r="M124">
            <v>2.4288515977212342</v>
          </cell>
          <cell r="N124">
            <v>3.0197863100819546</v>
          </cell>
          <cell r="O124">
            <v>-34.124448614343223</v>
          </cell>
          <cell r="P124">
            <v>-9.7735868240079071</v>
          </cell>
          <cell r="Q124">
            <v>3.0674036400159679</v>
          </cell>
          <cell r="R124">
            <v>-18.08727403041577</v>
          </cell>
          <cell r="S124">
            <v>2.5682299025702804</v>
          </cell>
          <cell r="T124">
            <v>-2.7891261896414932</v>
          </cell>
          <cell r="U124">
            <v>-1.1250385780613641</v>
          </cell>
          <cell r="V124">
            <v>2.7613878412777808</v>
          </cell>
          <cell r="W124">
            <v>22.394059023805383</v>
          </cell>
          <cell r="X124">
            <v>-11.513212234007597</v>
          </cell>
          <cell r="Y124">
            <v>-10.377521834117033</v>
          </cell>
          <cell r="Z124">
            <v>-8.5030901420153668</v>
          </cell>
          <cell r="AA124">
            <v>6.1627690365583447</v>
          </cell>
          <cell r="AB124">
            <v>8.661102880334326</v>
          </cell>
          <cell r="AC124">
            <v>-1.6098267203831256</v>
          </cell>
          <cell r="AD124">
            <v>5.0099587789484303</v>
          </cell>
          <cell r="AE124">
            <v>0.48872426123050161</v>
          </cell>
          <cell r="AF124">
            <v>4.4134584763441751</v>
          </cell>
          <cell r="AG124">
            <v>4.3328982045422322</v>
          </cell>
          <cell r="AH124">
            <v>-2.0301633917636082</v>
          </cell>
          <cell r="AI124">
            <v>0.57433890145102851</v>
          </cell>
          <cell r="AJ124">
            <v>5.4015611018586327</v>
          </cell>
          <cell r="AK124">
            <v>5.3471739047646736</v>
          </cell>
          <cell r="AL124">
            <v>-3.0923530295869313</v>
          </cell>
          <cell r="AM124">
            <v>38.823638695670581</v>
          </cell>
          <cell r="AN124">
            <v>1.8529249749693832</v>
          </cell>
          <cell r="AO124">
            <v>1.8851775575405441</v>
          </cell>
          <cell r="AP124">
            <v>5.0573044948227306</v>
          </cell>
          <cell r="AQ124">
            <v>1.8580655956381946</v>
          </cell>
          <cell r="AR124">
            <v>-0.4144704132139907</v>
          </cell>
          <cell r="AS124">
            <v>8.4171821780695097</v>
          </cell>
          <cell r="AT124">
            <v>5.1777999704653439</v>
          </cell>
          <cell r="AU124">
            <v>5.1633899207956091</v>
          </cell>
          <cell r="AV124">
            <v>-6.4336638231258405</v>
          </cell>
          <cell r="AW124">
            <v>8.5118857142069828</v>
          </cell>
          <cell r="AX124">
            <v>1.1722881376635854</v>
          </cell>
          <cell r="AY124">
            <v>8.3300059006197245</v>
          </cell>
          <cell r="AZ124">
            <v>-0.30502372430042612</v>
          </cell>
          <cell r="BA124">
            <v>-1.0872723731109062</v>
          </cell>
          <cell r="BB124">
            <v>0.79127506576099904</v>
          </cell>
          <cell r="BC124">
            <v>-1.3056217464733777</v>
          </cell>
          <cell r="BD124">
            <v>7.565339444815649</v>
          </cell>
          <cell r="BE124">
            <v>4.2593236543624329</v>
          </cell>
          <cell r="BF124">
            <v>6.0875010785698151</v>
          </cell>
          <cell r="BG124">
            <v>14.898411934813254</v>
          </cell>
          <cell r="BH124">
            <v>6.0708467783377813</v>
          </cell>
          <cell r="BI124">
            <v>0.22138140860283784</v>
          </cell>
          <cell r="BJ124">
            <v>6.6307010435878908</v>
          </cell>
          <cell r="BK124">
            <v>-5.435880632604551</v>
          </cell>
          <cell r="BL124">
            <v>-4.8200166291306772</v>
          </cell>
          <cell r="BM124">
            <v>4.9025679731647074</v>
          </cell>
          <cell r="BN124">
            <v>5.5790285153728405</v>
          </cell>
          <cell r="BO124">
            <v>0.40055111886123029</v>
          </cell>
          <cell r="BP124">
            <v>9.5185909988225035</v>
          </cell>
          <cell r="BQ124">
            <v>7.207415933022034</v>
          </cell>
          <cell r="BR124">
            <v>5.2862874046820707</v>
          </cell>
          <cell r="BS124">
            <v>16.533986624983314</v>
          </cell>
          <cell r="BT124">
            <v>0.24986173781540799</v>
          </cell>
          <cell r="BU124">
            <v>-7.2765699404394724</v>
          </cell>
          <cell r="BV124">
            <v>-4.6988259908174541</v>
          </cell>
          <cell r="BW124">
            <v>-10.006878686797364</v>
          </cell>
          <cell r="BX124">
            <v>-7.3750344332101463</v>
          </cell>
          <cell r="BY124">
            <v>8.4439209526497478</v>
          </cell>
          <cell r="BZ124">
            <v>-0.20257069223771396</v>
          </cell>
          <cell r="CA124">
            <v>9.369730452542214</v>
          </cell>
          <cell r="CB124">
            <v>24.0930478058294</v>
          </cell>
          <cell r="CC124">
            <v>-30.213110652240644</v>
          </cell>
          <cell r="CD124">
            <v>-85.858915559165339</v>
          </cell>
          <cell r="CE124">
            <v>23.523989848122298</v>
          </cell>
          <cell r="CF124">
            <v>-6.2144904413557072</v>
          </cell>
          <cell r="CG124">
            <v>-19.352957016660071</v>
          </cell>
          <cell r="CH124">
            <v>7.4243117902376383</v>
          </cell>
          <cell r="CI124">
            <v>-5.3404301234184715</v>
          </cell>
          <cell r="CJ124">
            <v>10.845348690839373</v>
          </cell>
          <cell r="CK124">
            <v>3.3766339714646563</v>
          </cell>
          <cell r="CL124">
            <v>-3.02100729965467</v>
          </cell>
          <cell r="CM124">
            <v>14.115403298009596</v>
          </cell>
          <cell r="CN124">
            <v>12.35512208707037</v>
          </cell>
          <cell r="CO124">
            <v>8.303781007706263</v>
          </cell>
          <cell r="CP124">
            <v>8.2374482479242062</v>
          </cell>
          <cell r="CQ124">
            <v>1.6281734251185895</v>
          </cell>
          <cell r="CR124">
            <v>26.417395300262029</v>
          </cell>
          <cell r="CS124">
            <v>9.3513717032415684</v>
          </cell>
          <cell r="CT124">
            <v>14.07925023991028</v>
          </cell>
          <cell r="CU124">
            <v>44.836672857166178</v>
          </cell>
          <cell r="CV124">
            <v>26.405035244020581</v>
          </cell>
          <cell r="CW124">
            <v>21.636236968446738</v>
          </cell>
          <cell r="CX124">
            <v>18.664510776296453</v>
          </cell>
          <cell r="CY124">
            <v>16.463993231834053</v>
          </cell>
          <cell r="CZ124">
            <v>17.141107928308003</v>
          </cell>
          <cell r="DA124">
            <v>192.05051201089447</v>
          </cell>
          <cell r="DB124">
            <v>45.240178016531445</v>
          </cell>
          <cell r="DC124">
            <v>1083.5216389223858</v>
          </cell>
          <cell r="DD124">
            <v>34.023950965115489</v>
          </cell>
          <cell r="DE124">
            <v>-12.028690854414975</v>
          </cell>
          <cell r="DF124">
            <v>17.356460609565801</v>
          </cell>
          <cell r="DG124">
            <v>33.027337661578429</v>
          </cell>
          <cell r="DH124">
            <v>-4.2794533285551637</v>
          </cell>
          <cell r="DI124">
            <v>10.689446340769521</v>
          </cell>
          <cell r="DJ124">
            <v>11.294936282707724</v>
          </cell>
          <cell r="DK124">
            <v>12.425668830277488</v>
          </cell>
          <cell r="DL124">
            <v>17.765902400489026</v>
          </cell>
          <cell r="DM124">
            <v>39.41236815140374</v>
          </cell>
          <cell r="DN124">
            <v>-23.351679646560569</v>
          </cell>
          <cell r="DO124">
            <v>-32.869677019719063</v>
          </cell>
          <cell r="DP124">
            <v>-14.217635581390226</v>
          </cell>
          <cell r="DQ124">
            <v>-23.343784386052306</v>
          </cell>
          <cell r="DR124">
            <v>22.176670848552419</v>
          </cell>
          <cell r="DS124">
            <v>-47.472825878399739</v>
          </cell>
          <cell r="DT124">
            <v>-3.9377829157452311</v>
          </cell>
          <cell r="DU124">
            <v>11.872862991400183</v>
          </cell>
          <cell r="DV124">
            <v>0.42337334345316435</v>
          </cell>
          <cell r="DW124">
            <v>7.4538346972010885</v>
          </cell>
          <cell r="DX124">
            <v>-24.99428937751189</v>
          </cell>
          <cell r="DY124">
            <v>7.6285760269961571</v>
          </cell>
          <cell r="DZ124">
            <v>5.8042173056065423</v>
          </cell>
          <cell r="EA124">
            <v>65.905621982863465</v>
          </cell>
          <cell r="EB124">
            <v>-41.785180252058282</v>
          </cell>
          <cell r="EC124">
            <v>66.408862855646845</v>
          </cell>
          <cell r="ED124">
            <v>-40.237168702967693</v>
          </cell>
          <cell r="EE124">
            <v>47.577037924264573</v>
          </cell>
          <cell r="EF124">
            <v>19.260790828022948</v>
          </cell>
          <cell r="EG124">
            <v>-19.581510648766212</v>
          </cell>
          <cell r="EH124">
            <v>48.659492214267914</v>
          </cell>
          <cell r="EI124">
            <v>69.818591719986983</v>
          </cell>
          <cell r="EJ124">
            <v>-15.332668909334288</v>
          </cell>
          <cell r="EK124">
            <v>-36.454551400599925</v>
          </cell>
          <cell r="EL124">
            <v>2.730415445223386</v>
          </cell>
          <cell r="EM124">
            <v>4.6450586389995578</v>
          </cell>
          <cell r="EN124">
            <v>45.43281790576674</v>
          </cell>
          <cell r="EO124">
            <v>-5.7414342808227161</v>
          </cell>
          <cell r="EP124">
            <v>194.56874783794814</v>
          </cell>
          <cell r="EQ124">
            <v>29.163667502003591</v>
          </cell>
          <cell r="ER124">
            <v>4.484142720993205</v>
          </cell>
          <cell r="ES124">
            <v>11.219561235247653</v>
          </cell>
          <cell r="ET124">
            <v>5.9148216456164988</v>
          </cell>
          <cell r="EU124">
            <v>-37.709805083894643</v>
          </cell>
          <cell r="EV124">
            <v>-1.9703218305539423</v>
          </cell>
          <cell r="EW124">
            <v>10.484569009890251</v>
          </cell>
          <cell r="EX124">
            <v>22.403311180078987</v>
          </cell>
          <cell r="EY124">
            <v>-0.40015874101524673</v>
          </cell>
          <cell r="EZ124">
            <v>22.814895231058301</v>
          </cell>
          <cell r="FA124">
            <v>-8.7779033312539525</v>
          </cell>
          <cell r="FB124">
            <v>-1.1116930589605118</v>
          </cell>
          <cell r="FC124">
            <v>14.995684625491322</v>
          </cell>
          <cell r="FD124">
            <v>52.173156715924335</v>
          </cell>
          <cell r="FE124">
            <v>-2.1504962875413867</v>
          </cell>
          <cell r="FF124">
            <v>-27.918222246795324</v>
          </cell>
          <cell r="FG124">
            <v>34.028053144628188</v>
          </cell>
          <cell r="FH124">
            <v>-28.702090049937482</v>
          </cell>
          <cell r="FI124">
            <v>11.84144140724311</v>
          </cell>
          <cell r="FJ124">
            <v>-13.908838190266493</v>
          </cell>
          <cell r="FK124">
            <v>2.9590463347360298</v>
          </cell>
          <cell r="FL124">
            <v>4.2608651792207581</v>
          </cell>
          <cell r="FM124">
            <v>-25.409313836277505</v>
          </cell>
          <cell r="FN124">
            <v>7.1098760110024131</v>
          </cell>
          <cell r="FO124">
            <v>-6.8006582488351057</v>
          </cell>
          <cell r="FP124">
            <v>5.4914783297876681</v>
          </cell>
          <cell r="FQ124">
            <v>-8.5910880881765337</v>
          </cell>
          <cell r="FR124">
            <v>10.098417493245762</v>
          </cell>
          <cell r="FS124">
            <v>1.532383125721509</v>
          </cell>
          <cell r="FT124">
            <v>235.2200731533639</v>
          </cell>
          <cell r="FU124">
            <v>-46.411299233564648</v>
          </cell>
          <cell r="FV124">
            <v>-4.0841532395697158</v>
          </cell>
          <cell r="FW124">
            <v>14.000860752077784</v>
          </cell>
          <cell r="FX124">
            <v>6.9935769273850639</v>
          </cell>
          <cell r="FY124">
            <v>70.149950713973766</v>
          </cell>
          <cell r="FZ124">
            <v>34.339237592684924</v>
          </cell>
          <cell r="GA124">
            <v>82.567137225116227</v>
          </cell>
          <cell r="GB124">
            <v>24.095924131222262</v>
          </cell>
          <cell r="GC124">
            <v>77.270121173174232</v>
          </cell>
          <cell r="GD124">
            <v>25.775641826876551</v>
          </cell>
          <cell r="GE124">
            <v>15.873925791355362</v>
          </cell>
          <cell r="GF124">
            <v>18.508635910096999</v>
          </cell>
          <cell r="GG124">
            <v>-7.313128205816426</v>
          </cell>
          <cell r="GH124">
            <v>4.0115318287220418</v>
          </cell>
          <cell r="GI124">
            <v>17.733259936894257</v>
          </cell>
          <cell r="GJ124">
            <v>-50.292787489835042</v>
          </cell>
          <cell r="GK124">
            <v>-65.421705944165922</v>
          </cell>
          <cell r="GL124">
            <v>-6.2021683307511637</v>
          </cell>
          <cell r="GM124">
            <v>-61.881800530373752</v>
          </cell>
          <cell r="GN124">
            <v>-3.2565745525517116</v>
          </cell>
          <cell r="GO124">
            <v>-11.912682779352508</v>
          </cell>
          <cell r="GP124">
            <v>12.065924469847644</v>
          </cell>
          <cell r="GQ124">
            <v>4.652770467300769</v>
          </cell>
          <cell r="GR124">
            <v>12.219649553196561</v>
          </cell>
          <cell r="GS124">
            <v>12.134466193416984</v>
          </cell>
          <cell r="GT124">
            <v>15.747534076002069</v>
          </cell>
          <cell r="GU124">
            <v>33.521952813105059</v>
          </cell>
          <cell r="GV124">
            <v>14.727263276303134</v>
          </cell>
          <cell r="GW124">
            <v>4.2603862686098495</v>
          </cell>
          <cell r="GX124">
            <v>24.613576345075543</v>
          </cell>
          <cell r="GY124">
            <v>-48.800082872630213</v>
          </cell>
          <cell r="GZ124">
            <v>98.109758654383086</v>
          </cell>
          <cell r="HA124">
            <v>-11.571199920355582</v>
          </cell>
          <cell r="HB124">
            <v>-1.891900162692707</v>
          </cell>
          <cell r="HC124">
            <v>12.219896778291229</v>
          </cell>
          <cell r="HD124">
            <v>17.131353996788164</v>
          </cell>
          <cell r="HE124">
            <v>5.3777671496010981</v>
          </cell>
          <cell r="HF124">
            <v>-3.3842028082308531</v>
          </cell>
          <cell r="HG124">
            <v>2.1836383932753165</v>
          </cell>
          <cell r="HH124">
            <v>3.502224295018479</v>
          </cell>
          <cell r="HI124">
            <v>1.5520468746176306</v>
          </cell>
          <cell r="HJ124">
            <v>8.06853813683108</v>
          </cell>
          <cell r="HK124">
            <v>8.4413131293420918</v>
          </cell>
          <cell r="HL124">
            <v>-19.058722635351884</v>
          </cell>
          <cell r="HM124">
            <v>48.750876022717762</v>
          </cell>
          <cell r="HN124">
            <v>83.560605360513676</v>
          </cell>
          <cell r="HO124">
            <v>-54.871176304877586</v>
          </cell>
          <cell r="HP124">
            <v>-24.2915640172927</v>
          </cell>
          <cell r="HQ124">
            <v>-81.369724907179588</v>
          </cell>
          <cell r="HR124">
            <v>503.1259965748045</v>
          </cell>
          <cell r="HS124">
            <v>-0.41646710918604413</v>
          </cell>
          <cell r="HT124">
            <v>8.6475619719414567</v>
          </cell>
          <cell r="HU124">
            <v>36.220010266569489</v>
          </cell>
          <cell r="HV124"/>
          <cell r="HW124"/>
        </row>
        <row r="125">
          <cell r="B125"/>
          <cell r="C125"/>
          <cell r="D125" t="str">
            <v>Plano de saúde</v>
          </cell>
          <cell r="E125">
            <v>9.9008883302137463</v>
          </cell>
          <cell r="F125">
            <v>9.6036058428419153</v>
          </cell>
          <cell r="G125">
            <v>9.5194865980784442</v>
          </cell>
          <cell r="H125">
            <v>9.545227672892409</v>
          </cell>
          <cell r="I125">
            <v>9.522048398543177</v>
          </cell>
          <cell r="J125">
            <v>9.3975005949128274</v>
          </cell>
          <cell r="K125">
            <v>9.4610170638949285</v>
          </cell>
          <cell r="L125">
            <v>9.3136607128799085</v>
          </cell>
          <cell r="M125">
            <v>9.0464318114497786</v>
          </cell>
          <cell r="N125">
            <v>8.7614707813992112</v>
          </cell>
          <cell r="O125">
            <v>8.8975318838115527</v>
          </cell>
          <cell r="P125">
            <v>6.565135051059471</v>
          </cell>
          <cell r="Q125">
            <v>6.7432321334550664</v>
          </cell>
          <cell r="R125">
            <v>6.6308877785339746</v>
          </cell>
          <cell r="S125">
            <v>6.6710486157280542</v>
          </cell>
          <cell r="T125">
            <v>6.548631471901416</v>
          </cell>
          <cell r="U125">
            <v>6.5347196089679187</v>
          </cell>
          <cell r="V125">
            <v>6.4300409682494433</v>
          </cell>
          <cell r="W125">
            <v>6.4101425021260781</v>
          </cell>
          <cell r="X125">
            <v>6.3171515765405957</v>
          </cell>
          <cell r="Y125">
            <v>6.1836885453942187</v>
          </cell>
          <cell r="Z125">
            <v>6.230031201939326</v>
          </cell>
          <cell r="AA125">
            <v>6.3094876823357282</v>
          </cell>
          <cell r="AB125">
            <v>5.5255749555695388</v>
          </cell>
          <cell r="AC125">
            <v>5.9917190595918441</v>
          </cell>
          <cell r="AD125">
            <v>5.9352087380323297</v>
          </cell>
          <cell r="AE125">
            <v>6.0142334228628442</v>
          </cell>
          <cell r="AF125">
            <v>6.0017899026247505</v>
          </cell>
          <cell r="AG125">
            <v>5.8721214399668042</v>
          </cell>
          <cell r="AH125">
            <v>5.9331162248951443</v>
          </cell>
          <cell r="AI125">
            <v>5.8459896466165588</v>
          </cell>
          <cell r="AJ125">
            <v>5.9375893222054543</v>
          </cell>
          <cell r="AK125">
            <v>6.1973141570047545</v>
          </cell>
          <cell r="AL125">
            <v>6.570883948368575</v>
          </cell>
          <cell r="AM125">
            <v>6.8841999984617672</v>
          </cell>
          <cell r="AN125">
            <v>6.2870936920341762</v>
          </cell>
          <cell r="AO125">
            <v>6.899555572594366</v>
          </cell>
          <cell r="AP125">
            <v>6.8762683939584264</v>
          </cell>
          <cell r="AQ125">
            <v>6.6188069410109591</v>
          </cell>
          <cell r="AR125">
            <v>6.6042852429220318</v>
          </cell>
          <cell r="AS125">
            <v>6.6123456464037105</v>
          </cell>
          <cell r="AT125">
            <v>6.5942582149932178</v>
          </cell>
          <cell r="AU125">
            <v>6.6741125181148533</v>
          </cell>
          <cell r="AV125">
            <v>6.6854317469543219</v>
          </cell>
          <cell r="AW125">
            <v>6.7289263841961571</v>
          </cell>
          <cell r="AX125">
            <v>6.5655837306680951</v>
          </cell>
          <cell r="AY125">
            <v>6.6962209522525029</v>
          </cell>
          <cell r="AZ125">
            <v>6.9946566065157896</v>
          </cell>
          <cell r="BA125">
            <v>7.0889604894676523</v>
          </cell>
          <cell r="BB125">
            <v>7.1753552875815529</v>
          </cell>
          <cell r="BC125">
            <v>7.2062058850318493</v>
          </cell>
          <cell r="BD125">
            <v>7.2196026627056256</v>
          </cell>
          <cell r="BE125">
            <v>7.3880716111942206</v>
          </cell>
          <cell r="BF125">
            <v>7.4104814962690142</v>
          </cell>
          <cell r="BG125">
            <v>7.5104547922273355</v>
          </cell>
          <cell r="BH125">
            <v>7.5368110565295439</v>
          </cell>
          <cell r="BI125">
            <v>7.5065678226404344</v>
          </cell>
          <cell r="BJ125">
            <v>7.5840005059096143</v>
          </cell>
          <cell r="BK125">
            <v>7.1732491479758522</v>
          </cell>
          <cell r="BL125">
            <v>8.3314196017691984</v>
          </cell>
          <cell r="BM125">
            <v>7.4543471716116017</v>
          </cell>
          <cell r="BN125">
            <v>7.4082461569192617</v>
          </cell>
          <cell r="BO125">
            <v>7.5563277493029659</v>
          </cell>
          <cell r="BP125">
            <v>7.5881141927703055</v>
          </cell>
          <cell r="BQ125">
            <v>7.5643647582363371</v>
          </cell>
          <cell r="BR125">
            <v>7.7371083260089506</v>
          </cell>
          <cell r="BS125">
            <v>7.6999200558092866</v>
          </cell>
          <cell r="BT125">
            <v>7.7300511584231089</v>
          </cell>
          <cell r="BU125">
            <v>7.7261647688813326</v>
          </cell>
          <cell r="BV125">
            <v>7.7661822870318957</v>
          </cell>
          <cell r="BW125">
            <v>7.6364895393046055</v>
          </cell>
          <cell r="BX125">
            <v>6.9078576530556433</v>
          </cell>
          <cell r="BY125">
            <v>8.057036287659102</v>
          </cell>
          <cell r="BZ125">
            <v>8.0298694826836936</v>
          </cell>
          <cell r="CA125">
            <v>8.0571485010772221</v>
          </cell>
          <cell r="CB125">
            <v>8.1129134042538169</v>
          </cell>
          <cell r="CC125">
            <v>8.2568444694612282</v>
          </cell>
          <cell r="CD125">
            <v>8.3434935232696574</v>
          </cell>
          <cell r="CE125">
            <v>8.4404519693397759</v>
          </cell>
          <cell r="CF125">
            <v>8.5173620476448804</v>
          </cell>
          <cell r="CG125">
            <v>8.3411675854803207</v>
          </cell>
          <cell r="CH125">
            <v>8.4185383158388021</v>
          </cell>
          <cell r="CI125">
            <v>7.57147859447565</v>
          </cell>
          <cell r="CJ125">
            <v>10.574743177322105</v>
          </cell>
          <cell r="CK125">
            <v>9.0893662556829327</v>
          </cell>
          <cell r="CL125">
            <v>8.9892456955409585</v>
          </cell>
          <cell r="CM125">
            <v>9.0033177861087665</v>
          </cell>
          <cell r="CN125">
            <v>9.1911265796020558</v>
          </cell>
          <cell r="CO125">
            <v>9.2253383484267601</v>
          </cell>
          <cell r="CP125">
            <v>9.3147297225363985</v>
          </cell>
          <cell r="CQ125">
            <v>9.5204638809427422</v>
          </cell>
          <cell r="CR125">
            <v>9.6380802652902702</v>
          </cell>
          <cell r="CS125">
            <v>9.2569835301414116</v>
          </cell>
          <cell r="CT125">
            <v>9.3673173641895886</v>
          </cell>
          <cell r="CU125">
            <v>8.6740445271070428</v>
          </cell>
          <cell r="CV125">
            <v>10.021639934960078</v>
          </cell>
          <cell r="CW125">
            <v>9.5054527049227602</v>
          </cell>
          <cell r="CX125">
            <v>9.5779330537889535</v>
          </cell>
          <cell r="CY125">
            <v>9.7109980476391797</v>
          </cell>
          <cell r="CZ125">
            <v>9.7828722512001178</v>
          </cell>
          <cell r="DA125">
            <v>9.8858464016458925</v>
          </cell>
          <cell r="DB125">
            <v>9.9343130522464804</v>
          </cell>
          <cell r="DC125">
            <v>9.9731447544787954</v>
          </cell>
          <cell r="DD125">
            <v>10.1196260028875</v>
          </cell>
          <cell r="DE125">
            <v>9.586044160804903</v>
          </cell>
          <cell r="DF125">
            <v>9.8097704839687339</v>
          </cell>
          <cell r="DG125">
            <v>20.420014121159909</v>
          </cell>
          <cell r="DH125">
            <v>12.611256328099742</v>
          </cell>
          <cell r="DI125">
            <v>13.47141620918606</v>
          </cell>
          <cell r="DJ125">
            <v>13.554548855592287</v>
          </cell>
          <cell r="DK125">
            <v>13.654181343512391</v>
          </cell>
          <cell r="DL125">
            <v>13.713755422732206</v>
          </cell>
          <cell r="DM125">
            <v>13.725273826273821</v>
          </cell>
          <cell r="DN125">
            <v>13.648841793138502</v>
          </cell>
          <cell r="DO125">
            <v>13.565024962295766</v>
          </cell>
          <cell r="DP125">
            <v>13.530217206903373</v>
          </cell>
          <cell r="DQ125">
            <v>13.057823385215244</v>
          </cell>
          <cell r="DR125">
            <v>13.531824122934282</v>
          </cell>
          <cell r="DS125">
            <v>13.907483326778618</v>
          </cell>
          <cell r="DT125">
            <v>13.060105711808461</v>
          </cell>
          <cell r="DU125">
            <v>13.792224859553201</v>
          </cell>
          <cell r="DV125">
            <v>13.968908375244112</v>
          </cell>
          <cell r="DW125">
            <v>13.923932212246456</v>
          </cell>
          <cell r="DX125">
            <v>13.88576285073573</v>
          </cell>
          <cell r="DY125">
            <v>13.744031455962997</v>
          </cell>
          <cell r="DZ125">
            <v>13.50175481792057</v>
          </cell>
          <cell r="EA125">
            <v>13.232171318054299</v>
          </cell>
          <cell r="EB125">
            <v>13.003227676994328</v>
          </cell>
          <cell r="EC125">
            <v>12.494786313564802</v>
          </cell>
          <cell r="ED125">
            <v>13.135371962194938</v>
          </cell>
          <cell r="EE125">
            <v>14.257730269700943</v>
          </cell>
          <cell r="EF125">
            <v>14.168501692136658</v>
          </cell>
          <cell r="EG125">
            <v>14.006142204441602</v>
          </cell>
          <cell r="EH125">
            <v>14.223677561398219</v>
          </cell>
          <cell r="EI125">
            <v>13.970054261915649</v>
          </cell>
          <cell r="EJ125">
            <v>13.744235918870856</v>
          </cell>
          <cell r="EK125">
            <v>13.441030808822859</v>
          </cell>
          <cell r="EL125">
            <v>13.063341845768008</v>
          </cell>
          <cell r="EM125">
            <v>12.59539502337708</v>
          </cell>
          <cell r="EN125">
            <v>12.169617961878458</v>
          </cell>
          <cell r="EO125">
            <v>11.803621628208361</v>
          </cell>
          <cell r="EP125">
            <v>12.685883831274381</v>
          </cell>
          <cell r="EQ125">
            <v>4.4956769030655437</v>
          </cell>
          <cell r="ER125">
            <v>12.245356709727446</v>
          </cell>
          <cell r="ES125">
            <v>11.103674044139595</v>
          </cell>
          <cell r="ET125">
            <v>11.070980250219819</v>
          </cell>
          <cell r="EU125">
            <v>10.425737403249684</v>
          </cell>
          <cell r="EV125">
            <v>10.432032919503854</v>
          </cell>
          <cell r="EW125">
            <v>9.4502249666960125</v>
          </cell>
          <cell r="EX125">
            <v>9.1833204559048909</v>
          </cell>
          <cell r="EY125">
            <v>8.8463743676035591</v>
          </cell>
          <cell r="EZ125">
            <v>8.320024121998955</v>
          </cell>
          <cell r="FA125">
            <v>7.6712143534230677</v>
          </cell>
          <cell r="FB125">
            <v>9.190305443205645</v>
          </cell>
          <cell r="FC125">
            <v>10.292679014283522</v>
          </cell>
          <cell r="FD125">
            <v>3.6664025736413066</v>
          </cell>
          <cell r="FE125">
            <v>8.2233700324004104</v>
          </cell>
          <cell r="FF125">
            <v>9.5909742715423647</v>
          </cell>
          <cell r="FG125">
            <v>7.3717614760705317</v>
          </cell>
          <cell r="FH125">
            <v>7.473465776117294</v>
          </cell>
          <cell r="FI125">
            <v>6.7108221977807574</v>
          </cell>
          <cell r="FJ125">
            <v>6.6506550391883081</v>
          </cell>
          <cell r="FK125">
            <v>6.5759924853965686</v>
          </cell>
          <cell r="FL125">
            <v>6.1841435422004309</v>
          </cell>
          <cell r="FM125">
            <v>4.4144187334607068</v>
          </cell>
          <cell r="FN125">
            <v>7.0507875141580456</v>
          </cell>
          <cell r="FO125">
            <v>6.4054940894728674</v>
          </cell>
          <cell r="FP125">
            <v>11.537680171524769</v>
          </cell>
          <cell r="FQ125">
            <v>-23.506448534549591</v>
          </cell>
          <cell r="FR125">
            <v>2.2548173256757451</v>
          </cell>
          <cell r="FS125">
            <v>-0.30782201793564923</v>
          </cell>
          <cell r="FT125">
            <v>1.8397684049489271E-3</v>
          </cell>
          <cell r="FU125">
            <v>7.4708358193422697</v>
          </cell>
          <cell r="FV125">
            <v>7.9678786380636097</v>
          </cell>
          <cell r="FW125">
            <v>8.1419937595428706</v>
          </cell>
          <cell r="FX125">
            <v>7.7448319146997733</v>
          </cell>
          <cell r="FY125">
            <v>4.6046469598212099</v>
          </cell>
          <cell r="FZ125">
            <v>9.5680787964971046</v>
          </cell>
          <cell r="GA125">
            <v>-16.627425835766218</v>
          </cell>
          <cell r="GB125">
            <v>1.6826825556300378</v>
          </cell>
          <cell r="GC125">
            <v>0.48127537880384352</v>
          </cell>
          <cell r="GD125">
            <v>0.50242995988926964</v>
          </cell>
          <cell r="GE125">
            <v>-1.0921961784301146</v>
          </cell>
          <cell r="GF125">
            <v>-1.2440918451259222</v>
          </cell>
          <cell r="GG125">
            <v>-7.9083046091540439</v>
          </cell>
          <cell r="GH125">
            <v>-7.7895085140540345</v>
          </cell>
          <cell r="GI125">
            <v>-7.5060208440350493</v>
          </cell>
          <cell r="GJ125">
            <v>-7.6874414390327388</v>
          </cell>
          <cell r="GK125">
            <v>-11.113530768130303</v>
          </cell>
          <cell r="GL125">
            <v>45.451939206599747</v>
          </cell>
          <cell r="GM125">
            <v>11.57431162987767</v>
          </cell>
          <cell r="GN125">
            <v>16.213346975692588</v>
          </cell>
          <cell r="GO125">
            <v>15.479016142897748</v>
          </cell>
          <cell r="GP125">
            <v>18.633396024736527</v>
          </cell>
          <cell r="GQ125">
            <v>15.094181806617371</v>
          </cell>
          <cell r="GR125">
            <v>14.929293056966017</v>
          </cell>
          <cell r="GS125">
            <v>15.932594681628302</v>
          </cell>
          <cell r="GT125">
            <v>16.024709267661152</v>
          </cell>
          <cell r="GU125">
            <v>16.220334740629454</v>
          </cell>
          <cell r="GV125">
            <v>15.656467679918535</v>
          </cell>
          <cell r="GW125">
            <v>12.138486492507965</v>
          </cell>
          <cell r="GX125">
            <v>7.8482298188848176</v>
          </cell>
          <cell r="GY125">
            <v>7.4650479141159707</v>
          </cell>
          <cell r="GZ125">
            <v>10.05976278268254</v>
          </cell>
          <cell r="HA125">
            <v>9.3578874806198371</v>
          </cell>
          <cell r="HB125">
            <v>8.8706019081981538</v>
          </cell>
          <cell r="HC125">
            <v>9.2511366783901678</v>
          </cell>
          <cell r="HD125">
            <v>9.0933379518765207</v>
          </cell>
          <cell r="HE125">
            <v>10.124812406464386</v>
          </cell>
          <cell r="HF125">
            <v>10.322155994327716</v>
          </cell>
          <cell r="HG125">
            <v>10.377268923104154</v>
          </cell>
          <cell r="HH125">
            <v>9.6166506003636698</v>
          </cell>
          <cell r="HI125">
            <v>7.5181363526165086</v>
          </cell>
          <cell r="HJ125">
            <v>7.7119743013372073</v>
          </cell>
          <cell r="HK125">
            <v>5.2861149548867843</v>
          </cell>
          <cell r="HL125">
            <v>6.9165779759274812</v>
          </cell>
          <cell r="HM125">
            <v>7.3857547691856098</v>
          </cell>
          <cell r="HN125">
            <v>5.9559860819076818</v>
          </cell>
          <cell r="HO125">
            <v>6.7193849515327031</v>
          </cell>
          <cell r="HP125">
            <v>6.9038954547393132</v>
          </cell>
          <cell r="HQ125">
            <v>7.460638743818123</v>
          </cell>
          <cell r="HR125">
            <v>7.8698290573906178</v>
          </cell>
          <cell r="HS125">
            <v>7.6314806930142964</v>
          </cell>
          <cell r="HT125">
            <v>6.8208646364359851</v>
          </cell>
          <cell r="HU125">
            <v>5.5142949475037568</v>
          </cell>
          <cell r="HV125"/>
          <cell r="HW125"/>
        </row>
        <row r="126">
          <cell r="B126"/>
          <cell r="C126"/>
          <cell r="D126" t="str">
            <v>Produtos farmacêuticos</v>
          </cell>
          <cell r="E126">
            <v>1.7520084747189486</v>
          </cell>
          <cell r="F126">
            <v>2.7590418815462385</v>
          </cell>
          <cell r="G126">
            <v>3.1128855617758688</v>
          </cell>
          <cell r="H126">
            <v>7.4453512456024811</v>
          </cell>
          <cell r="I126">
            <v>4.2826002532563905</v>
          </cell>
          <cell r="J126">
            <v>3.1967697673171074</v>
          </cell>
          <cell r="K126">
            <v>2.4583150950557666</v>
          </cell>
          <cell r="L126">
            <v>-14.302322614418316</v>
          </cell>
          <cell r="M126">
            <v>-2.194216775166197</v>
          </cell>
          <cell r="N126">
            <v>-3.3174029943956924</v>
          </cell>
          <cell r="O126">
            <v>0.35780786307458357</v>
          </cell>
          <cell r="P126">
            <v>4.7902410059455178</v>
          </cell>
          <cell r="Q126">
            <v>3.8342454025802226</v>
          </cell>
          <cell r="R126">
            <v>7.8064775379239819</v>
          </cell>
          <cell r="S126">
            <v>11.998626828113103</v>
          </cell>
          <cell r="T126">
            <v>-9.602738244520566</v>
          </cell>
          <cell r="U126">
            <v>2.6958594319376346</v>
          </cell>
          <cell r="V126">
            <v>8.5470532799898109</v>
          </cell>
          <cell r="W126">
            <v>7.1376241756170486</v>
          </cell>
          <cell r="X126">
            <v>-7.4150082212429851</v>
          </cell>
          <cell r="Y126">
            <v>1.2703398160444266</v>
          </cell>
          <cell r="Z126">
            <v>9.2348954382833313</v>
          </cell>
          <cell r="AA126">
            <v>9.1354325743886449</v>
          </cell>
          <cell r="AB126">
            <v>-1.1265363909611352</v>
          </cell>
          <cell r="AC126">
            <v>5.2425378121947261</v>
          </cell>
          <cell r="AD126">
            <v>5.5098426656193169</v>
          </cell>
          <cell r="AE126">
            <v>6.5681908777681173</v>
          </cell>
          <cell r="AF126">
            <v>2.0164214981806907</v>
          </cell>
          <cell r="AG126">
            <v>9.2375643497096576</v>
          </cell>
          <cell r="AH126">
            <v>8.1632123471880931</v>
          </cell>
          <cell r="AI126">
            <v>9.7052211107386768</v>
          </cell>
          <cell r="AJ126">
            <v>12.642832971027616</v>
          </cell>
          <cell r="AK126">
            <v>5.8097648959024326</v>
          </cell>
          <cell r="AL126">
            <v>5.051844306703515</v>
          </cell>
          <cell r="AM126">
            <v>4.4443085794619037</v>
          </cell>
          <cell r="AN126">
            <v>2.9579464060573173</v>
          </cell>
          <cell r="AO126">
            <v>3.504912460559666</v>
          </cell>
          <cell r="AP126">
            <v>1.5744849719234253</v>
          </cell>
          <cell r="AQ126">
            <v>2.2841756829614184</v>
          </cell>
          <cell r="AR126">
            <v>5.3246653396685701</v>
          </cell>
          <cell r="AS126">
            <v>2.841784405322926</v>
          </cell>
          <cell r="AT126">
            <v>-0.94318239790094083</v>
          </cell>
          <cell r="AU126">
            <v>5.0017652237642096</v>
          </cell>
          <cell r="AV126">
            <v>3.1441500718157869</v>
          </cell>
          <cell r="AW126">
            <v>3.7019647445478228</v>
          </cell>
          <cell r="AX126">
            <v>6.2340247646587699</v>
          </cell>
          <cell r="AY126">
            <v>2.4539970920105958</v>
          </cell>
          <cell r="AZ126">
            <v>4.309648217986279</v>
          </cell>
          <cell r="BA126">
            <v>4.6281028457688222</v>
          </cell>
          <cell r="BB126">
            <v>-0.2258184351714192</v>
          </cell>
          <cell r="BC126">
            <v>4.4361098540175163</v>
          </cell>
          <cell r="BD126">
            <v>5.3083231760089546</v>
          </cell>
          <cell r="BE126">
            <v>1.7281825802366768</v>
          </cell>
          <cell r="BF126">
            <v>1.534002442479391</v>
          </cell>
          <cell r="BG126">
            <v>6.2342442973293117</v>
          </cell>
          <cell r="BH126">
            <v>4.9371178931868656</v>
          </cell>
          <cell r="BI126">
            <v>3.7765433476524777</v>
          </cell>
          <cell r="BJ126">
            <v>6.2703976188942363</v>
          </cell>
          <cell r="BK126">
            <v>3.6258228070859388</v>
          </cell>
          <cell r="BL126">
            <v>4.8746041524644994</v>
          </cell>
          <cell r="BM126">
            <v>2.1774671539223931</v>
          </cell>
          <cell r="BN126">
            <v>6.5222562134919002</v>
          </cell>
          <cell r="BO126">
            <v>5.3370648351050107</v>
          </cell>
          <cell r="BP126">
            <v>6.2874084244202209</v>
          </cell>
          <cell r="BQ126">
            <v>3.6581839818045268</v>
          </cell>
          <cell r="BR126">
            <v>11.838189458543951</v>
          </cell>
          <cell r="BS126">
            <v>4.4503221713797245</v>
          </cell>
          <cell r="BT126">
            <v>-5.3880240492988065</v>
          </cell>
          <cell r="BU126">
            <v>0.36144604897936006</v>
          </cell>
          <cell r="BV126">
            <v>1.2076684701571168</v>
          </cell>
          <cell r="BW126">
            <v>6.4174478022112993</v>
          </cell>
          <cell r="BX126">
            <v>10.162733076375787</v>
          </cell>
          <cell r="BY126">
            <v>4.4112820188554167</v>
          </cell>
          <cell r="BZ126">
            <v>6.2408835884093037</v>
          </cell>
          <cell r="CA126">
            <v>5.6838855909354464</v>
          </cell>
          <cell r="CB126">
            <v>2.0114225519055395</v>
          </cell>
          <cell r="CC126">
            <v>6.0092527216610137</v>
          </cell>
          <cell r="CD126">
            <v>4.5061683171253861</v>
          </cell>
          <cell r="CE126">
            <v>2.2349925001341262</v>
          </cell>
          <cell r="CF126">
            <v>11.324335315662907</v>
          </cell>
          <cell r="CG126">
            <v>7.2971286659515187</v>
          </cell>
          <cell r="CH126">
            <v>0.45746242775905444</v>
          </cell>
          <cell r="CI126">
            <v>4.9112193945334042</v>
          </cell>
          <cell r="CJ126">
            <v>-0.46690862365723262</v>
          </cell>
          <cell r="CK126">
            <v>5.3957435130635503</v>
          </cell>
          <cell r="CL126">
            <v>3.5074921748713166</v>
          </cell>
          <cell r="CM126">
            <v>7.5493215980231554</v>
          </cell>
          <cell r="CN126">
            <v>5.1378217319395247</v>
          </cell>
          <cell r="CO126">
            <v>7.779436298211067</v>
          </cell>
          <cell r="CP126">
            <v>6.1410041708755898</v>
          </cell>
          <cell r="CQ126">
            <v>2.6970211900663656</v>
          </cell>
          <cell r="CR126">
            <v>-3.2485681240179503</v>
          </cell>
          <cell r="CS126">
            <v>5.303625170183409</v>
          </cell>
          <cell r="CT126">
            <v>3.8102830054019563</v>
          </cell>
          <cell r="CU126">
            <v>6.4995712760853337</v>
          </cell>
          <cell r="CV126">
            <v>4.6906031595610642</v>
          </cell>
          <cell r="CW126">
            <v>6.1788087164884615</v>
          </cell>
          <cell r="CX126">
            <v>6.6191322809475963</v>
          </cell>
          <cell r="CY126">
            <v>5.5048162057653656</v>
          </cell>
          <cell r="CZ126">
            <v>8.3964022732962746</v>
          </cell>
          <cell r="DA126">
            <v>5.6886233857303097</v>
          </cell>
          <cell r="DB126">
            <v>3.6014107118199377</v>
          </cell>
          <cell r="DC126">
            <v>4.4415980975124398</v>
          </cell>
          <cell r="DD126">
            <v>14.920906420660344</v>
          </cell>
          <cell r="DE126">
            <v>7.8742231850921911</v>
          </cell>
          <cell r="DF126">
            <v>7.744825660950454</v>
          </cell>
          <cell r="DG126">
            <v>6.8872537831594371</v>
          </cell>
          <cell r="DH126">
            <v>2.6127110446112312</v>
          </cell>
          <cell r="DI126">
            <v>10.000127460357234</v>
          </cell>
          <cell r="DJ126">
            <v>6.1981026504713839</v>
          </cell>
          <cell r="DK126">
            <v>5.393272223017803</v>
          </cell>
          <cell r="DL126">
            <v>7.7657834640103118</v>
          </cell>
          <cell r="DM126">
            <v>5.7025454338809283</v>
          </cell>
          <cell r="DN126">
            <v>7.1677350228635248</v>
          </cell>
          <cell r="DO126">
            <v>6.2556972178300612</v>
          </cell>
          <cell r="DP126">
            <v>62.888405815857141</v>
          </cell>
          <cell r="DQ126">
            <v>29.686504953324629</v>
          </cell>
          <cell r="DR126">
            <v>7.6201968602199912</v>
          </cell>
          <cell r="DS126">
            <v>7.7258922589293064</v>
          </cell>
          <cell r="DT126">
            <v>10.906764983950495</v>
          </cell>
          <cell r="DU126">
            <v>5.6181452194759629</v>
          </cell>
          <cell r="DV126">
            <v>5.7814051766787316</v>
          </cell>
          <cell r="DW126">
            <v>6.830808957932291</v>
          </cell>
          <cell r="DX126">
            <v>4.1199842435109275</v>
          </cell>
          <cell r="DY126">
            <v>7.5288296000967563</v>
          </cell>
          <cell r="DZ126">
            <v>6.8191898992710094</v>
          </cell>
          <cell r="EA126">
            <v>7.8450635726518385</v>
          </cell>
          <cell r="EB126">
            <v>0.12808479017039076</v>
          </cell>
          <cell r="EC126">
            <v>0.77493503321888113</v>
          </cell>
          <cell r="ED126">
            <v>3.5872264840730566</v>
          </cell>
          <cell r="EE126">
            <v>4.0527615222079731</v>
          </cell>
          <cell r="EF126">
            <v>6.7777067018254087</v>
          </cell>
          <cell r="EG126">
            <v>-0.79640882512848066</v>
          </cell>
          <cell r="EH126">
            <v>8.8026429162568718</v>
          </cell>
          <cell r="EI126">
            <v>1.8514201703813313</v>
          </cell>
          <cell r="EJ126">
            <v>5.5371740505443512</v>
          </cell>
          <cell r="EK126">
            <v>5.775771012908919</v>
          </cell>
          <cell r="EL126">
            <v>-0.33397714009988988</v>
          </cell>
          <cell r="EM126">
            <v>2.0734214860507194</v>
          </cell>
          <cell r="EN126">
            <v>-4.4425656991353435</v>
          </cell>
          <cell r="EO126">
            <v>-2.1540789143736987</v>
          </cell>
          <cell r="EP126">
            <v>0.87118996806532323</v>
          </cell>
          <cell r="EQ126">
            <v>1.1100981589184897</v>
          </cell>
          <cell r="ER126">
            <v>6.1467321953908112</v>
          </cell>
          <cell r="ES126">
            <v>5.7618304560435263</v>
          </cell>
          <cell r="ET126">
            <v>1.9745075185642236</v>
          </cell>
          <cell r="EU126">
            <v>2.9725876035338672</v>
          </cell>
          <cell r="EV126">
            <v>-0.54600223820430926</v>
          </cell>
          <cell r="EW126">
            <v>-2.1565794206897664</v>
          </cell>
          <cell r="EX126">
            <v>1.9760854678767288</v>
          </cell>
          <cell r="EY126">
            <v>4.0631921882815476</v>
          </cell>
          <cell r="EZ126">
            <v>3.736617320046193</v>
          </cell>
          <cell r="FA126">
            <v>2.4035900740172025</v>
          </cell>
          <cell r="FB126">
            <v>2.0821738166735315</v>
          </cell>
          <cell r="FC126">
            <v>1.9406543062015231</v>
          </cell>
          <cell r="FD126">
            <v>3.5017375173908079</v>
          </cell>
          <cell r="FE126">
            <v>5.1124961155281596</v>
          </cell>
          <cell r="FF126">
            <v>2.6732362144458222</v>
          </cell>
          <cell r="FG126">
            <v>3.306188176191597</v>
          </cell>
          <cell r="FH126">
            <v>5.4390334117117902</v>
          </cell>
          <cell r="FI126">
            <v>5.5458513550085371</v>
          </cell>
          <cell r="FJ126">
            <v>-1.1925830868885328</v>
          </cell>
          <cell r="FK126">
            <v>2.2505053379435935</v>
          </cell>
          <cell r="FL126">
            <v>-36.81438273789275</v>
          </cell>
          <cell r="FM126">
            <v>-19.220678694605041</v>
          </cell>
          <cell r="FN126">
            <v>20.620548644817276</v>
          </cell>
          <cell r="FO126">
            <v>7.5410297349539803</v>
          </cell>
          <cell r="FP126">
            <v>-0.32293613671539845</v>
          </cell>
          <cell r="FQ126">
            <v>3.1897315552021723</v>
          </cell>
          <cell r="FR126">
            <v>-1.3460994331419869</v>
          </cell>
          <cell r="FS126">
            <v>1.1781684204919003</v>
          </cell>
          <cell r="FT126">
            <v>5.4132037446665322</v>
          </cell>
          <cell r="FU126">
            <v>4.0466487101260356</v>
          </cell>
          <cell r="FV126">
            <v>6.7314693760558839</v>
          </cell>
          <cell r="FW126">
            <v>-0.55600166114638228</v>
          </cell>
          <cell r="FX126">
            <v>4.2908888403953682</v>
          </cell>
          <cell r="FY126">
            <v>11.184013718013404</v>
          </cell>
          <cell r="FZ126">
            <v>4.9762009821763655</v>
          </cell>
          <cell r="GA126">
            <v>-2.5648044362231133</v>
          </cell>
          <cell r="GB126">
            <v>5.6840369869858733</v>
          </cell>
          <cell r="GC126">
            <v>3.8511295073930114</v>
          </cell>
          <cell r="GD126">
            <v>15.861250387883061</v>
          </cell>
          <cell r="GE126">
            <v>18.611518296103384</v>
          </cell>
          <cell r="GF126">
            <v>5.3137181016370505</v>
          </cell>
          <cell r="GG126">
            <v>6.0318178791412009</v>
          </cell>
          <cell r="GH126">
            <v>10.226768623375591</v>
          </cell>
          <cell r="GI126">
            <v>22.498879390894231</v>
          </cell>
          <cell r="GJ126">
            <v>51.987300189406994</v>
          </cell>
          <cell r="GK126">
            <v>26.207361548087931</v>
          </cell>
          <cell r="GL126">
            <v>9.615016476087817</v>
          </cell>
          <cell r="GM126">
            <v>12.416602916044653</v>
          </cell>
          <cell r="GN126">
            <v>8.2587693719915478</v>
          </cell>
          <cell r="GO126">
            <v>9.0035280153093993</v>
          </cell>
          <cell r="GP126">
            <v>3.6975190147689858</v>
          </cell>
          <cell r="GQ126">
            <v>2.2200392304471563</v>
          </cell>
          <cell r="GR126">
            <v>9.5563434882332672</v>
          </cell>
          <cell r="GS126">
            <v>6.664540601664612</v>
          </cell>
          <cell r="GT126">
            <v>1.0173558271344234</v>
          </cell>
          <cell r="GU126">
            <v>10.496254622253986</v>
          </cell>
          <cell r="GV126">
            <v>12.519271414054884</v>
          </cell>
          <cell r="GW126">
            <v>5.0220031294569338</v>
          </cell>
          <cell r="GX126">
            <v>-2.1686846813408067</v>
          </cell>
          <cell r="GY126">
            <v>8.1887609362225788</v>
          </cell>
          <cell r="GZ126">
            <v>5.5245471244672331</v>
          </cell>
          <cell r="HA126">
            <v>5.702618049498426</v>
          </cell>
          <cell r="HB126">
            <v>4.7540864520015731</v>
          </cell>
          <cell r="HC126">
            <v>10.035779827857823</v>
          </cell>
          <cell r="HD126">
            <v>4.0139842507493455</v>
          </cell>
          <cell r="HE126">
            <v>10.476259958871339</v>
          </cell>
          <cell r="HF126">
            <v>8.3033476339826109</v>
          </cell>
          <cell r="HG126">
            <v>8.1136675280109927</v>
          </cell>
          <cell r="HH126">
            <v>3.901334810485821</v>
          </cell>
          <cell r="HI126">
            <v>-1.0002070246984971</v>
          </cell>
          <cell r="HJ126">
            <v>8.5208719723122357</v>
          </cell>
          <cell r="HK126">
            <v>4.2258414615569819</v>
          </cell>
          <cell r="HL126">
            <v>6.0174151242155887</v>
          </cell>
          <cell r="HM126">
            <v>7.0103468863014626</v>
          </cell>
          <cell r="HN126">
            <v>8.846460773956565</v>
          </cell>
          <cell r="HO126">
            <v>0.12424386346535243</v>
          </cell>
          <cell r="HP126">
            <v>8.0924034764320822</v>
          </cell>
          <cell r="HQ126">
            <v>4.2031912398361726</v>
          </cell>
          <cell r="HR126">
            <v>5.7012103514751971</v>
          </cell>
          <cell r="HS126">
            <v>0.98219196587420754</v>
          </cell>
          <cell r="HT126">
            <v>-1.2910978137661004</v>
          </cell>
          <cell r="HU126">
            <v>3.6313884525340541</v>
          </cell>
          <cell r="HV126"/>
          <cell r="HW126"/>
        </row>
        <row r="127">
          <cell r="B127"/>
          <cell r="C127"/>
          <cell r="D127" t="str">
            <v>Transporte público</v>
          </cell>
          <cell r="E127">
            <v>3.9962032408654409</v>
          </cell>
          <cell r="F127">
            <v>7.0064002916205368</v>
          </cell>
          <cell r="G127">
            <v>4.7394280211977531</v>
          </cell>
          <cell r="H127">
            <v>58.067538804684688</v>
          </cell>
          <cell r="I127">
            <v>-2.5989105637075767</v>
          </cell>
          <cell r="J127">
            <v>6.1602582816246922</v>
          </cell>
          <cell r="K127">
            <v>2.1649159813337491</v>
          </cell>
          <cell r="L127">
            <v>4.040180789698411</v>
          </cell>
          <cell r="M127">
            <v>5.2097490404454021</v>
          </cell>
          <cell r="N127">
            <v>3.9633866141033423</v>
          </cell>
          <cell r="O127">
            <v>4.0151198627150393</v>
          </cell>
          <cell r="P127">
            <v>8.1514802361247689</v>
          </cell>
          <cell r="Q127">
            <v>5.563489211811941</v>
          </cell>
          <cell r="R127">
            <v>7.4320609879783746</v>
          </cell>
          <cell r="S127">
            <v>4.4965905680285516</v>
          </cell>
          <cell r="T127">
            <v>4.0697410559730827</v>
          </cell>
          <cell r="U127">
            <v>-9.7636825561521619</v>
          </cell>
          <cell r="V127">
            <v>1.6744534400524316</v>
          </cell>
          <cell r="W127">
            <v>3.5094047366823986</v>
          </cell>
          <cell r="X127">
            <v>5.2148803704748872</v>
          </cell>
          <cell r="Y127">
            <v>5.2616108423674461</v>
          </cell>
          <cell r="Z127">
            <v>4.8749473998348947</v>
          </cell>
          <cell r="AA127">
            <v>7.3833988880373909</v>
          </cell>
          <cell r="AB127">
            <v>4.37055786385163</v>
          </cell>
          <cell r="AC127">
            <v>4.8165539479320501</v>
          </cell>
          <cell r="AD127">
            <v>7.848081798418292</v>
          </cell>
          <cell r="AE127">
            <v>5.3014458805376279</v>
          </cell>
          <cell r="AF127">
            <v>10.297134534849334</v>
          </cell>
          <cell r="AG127">
            <v>9.4633850699552511</v>
          </cell>
          <cell r="AH127">
            <v>7.1834306995915114</v>
          </cell>
          <cell r="AI127">
            <v>2.4595219397314452</v>
          </cell>
          <cell r="AJ127">
            <v>5.4327258834223784</v>
          </cell>
          <cell r="AK127">
            <v>6.4506329367961257</v>
          </cell>
          <cell r="AL127">
            <v>6.0775608328343935</v>
          </cell>
          <cell r="AM127">
            <v>5.0350657819533637</v>
          </cell>
          <cell r="AN127">
            <v>6.6608746731737796</v>
          </cell>
          <cell r="AO127">
            <v>5.0940841189064656</v>
          </cell>
          <cell r="AP127">
            <v>7.0580395164317196</v>
          </cell>
          <cell r="AQ127">
            <v>5.0300669237900166</v>
          </cell>
          <cell r="AR127">
            <v>0.11780658914723574</v>
          </cell>
          <cell r="AS127">
            <v>15.881649240423073</v>
          </cell>
          <cell r="AT127">
            <v>16.263167431007759</v>
          </cell>
          <cell r="AU127">
            <v>4.7946376124000665</v>
          </cell>
          <cell r="AV127">
            <v>4.170769422236404</v>
          </cell>
          <cell r="AW127">
            <v>3.1259627040050191</v>
          </cell>
          <cell r="AX127">
            <v>2.1244067904791137</v>
          </cell>
          <cell r="AY127">
            <v>5.1331535810360975</v>
          </cell>
          <cell r="AZ127">
            <v>1.3446753310501123</v>
          </cell>
          <cell r="BA127">
            <v>5.9362257300669512</v>
          </cell>
          <cell r="BB127">
            <v>4.1654527605361409</v>
          </cell>
          <cell r="BC127">
            <v>7.5846292393942889</v>
          </cell>
          <cell r="BD127">
            <v>2.5345461848330899</v>
          </cell>
          <cell r="BE127">
            <v>21.556861471660099</v>
          </cell>
          <cell r="BF127">
            <v>8.1789138499203347</v>
          </cell>
          <cell r="BG127">
            <v>11.604320735684666</v>
          </cell>
          <cell r="BH127">
            <v>8.8598391220178172</v>
          </cell>
          <cell r="BI127">
            <v>9.1766033192808578</v>
          </cell>
          <cell r="BJ127">
            <v>7.7489411237834531</v>
          </cell>
          <cell r="BK127">
            <v>6.893239115141057</v>
          </cell>
          <cell r="BL127">
            <v>5.8221417706802612</v>
          </cell>
          <cell r="BM127">
            <v>4.8181301910579037</v>
          </cell>
          <cell r="BN127">
            <v>4.5020598841664565</v>
          </cell>
          <cell r="BO127">
            <v>4.6523385061836109</v>
          </cell>
          <cell r="BP127">
            <v>2.773493429560574</v>
          </cell>
          <cell r="BQ127">
            <v>6.8477664598104298</v>
          </cell>
          <cell r="BR127">
            <v>1.7853014083673457</v>
          </cell>
          <cell r="BS127">
            <v>0.80235327545268831</v>
          </cell>
          <cell r="BT127">
            <v>5.1008326914323732</v>
          </cell>
          <cell r="BU127">
            <v>3.992520328389503</v>
          </cell>
          <cell r="BV127">
            <v>10.931096213302283</v>
          </cell>
          <cell r="BW127">
            <v>9.4078842041586057</v>
          </cell>
          <cell r="BX127">
            <v>9.3208889240700614</v>
          </cell>
          <cell r="BY127">
            <v>5.4148151501632213</v>
          </cell>
          <cell r="BZ127">
            <v>4.872821836483169</v>
          </cell>
          <cell r="CA127">
            <v>5.1206548591963212</v>
          </cell>
          <cell r="CB127">
            <v>1.4589045203102557</v>
          </cell>
          <cell r="CC127">
            <v>-10.505469307526411</v>
          </cell>
          <cell r="CD127">
            <v>-2.848685407017328</v>
          </cell>
          <cell r="CE127">
            <v>4.3484030170247934E-2</v>
          </cell>
          <cell r="CF127">
            <v>3.0652900796627875</v>
          </cell>
          <cell r="CG127">
            <v>2.8168974577470749</v>
          </cell>
          <cell r="CH127">
            <v>27.344302584126496</v>
          </cell>
          <cell r="CI127">
            <v>-23.684125878877452</v>
          </cell>
          <cell r="CJ127">
            <v>3.8828768733197876</v>
          </cell>
          <cell r="CK127">
            <v>6.2445810088523075</v>
          </cell>
          <cell r="CL127">
            <v>11.085976585680129</v>
          </cell>
          <cell r="CM127">
            <v>5.3659611112338013</v>
          </cell>
          <cell r="CN127">
            <v>1.2382979936422061</v>
          </cell>
          <cell r="CO127">
            <v>-11.055121250217795</v>
          </cell>
          <cell r="CP127">
            <v>0.11818489433950674</v>
          </cell>
          <cell r="CQ127">
            <v>2.4763227150974814</v>
          </cell>
          <cell r="CR127">
            <v>6.9120140780153889</v>
          </cell>
          <cell r="CS127">
            <v>11.075582827108832</v>
          </cell>
          <cell r="CT127">
            <v>7.3387579224974075</v>
          </cell>
          <cell r="CU127">
            <v>7.9234733463351432</v>
          </cell>
          <cell r="CV127">
            <v>6.1825552856650745</v>
          </cell>
          <cell r="CW127">
            <v>7.475299582984448</v>
          </cell>
          <cell r="CX127">
            <v>5.0991931609438694</v>
          </cell>
          <cell r="CY127">
            <v>6.8779600883242438</v>
          </cell>
          <cell r="CZ127">
            <v>2.214795092753576</v>
          </cell>
          <cell r="DA127">
            <v>81.626410422795601</v>
          </cell>
          <cell r="DB127">
            <v>15.228264968348597</v>
          </cell>
          <cell r="DC127">
            <v>5.4662740117836393</v>
          </cell>
          <cell r="DD127">
            <v>5.055959483317622</v>
          </cell>
          <cell r="DE127">
            <v>7.9522804198658434</v>
          </cell>
          <cell r="DF127">
            <v>7.5558465887252169</v>
          </cell>
          <cell r="DG127">
            <v>8.5993019236356929</v>
          </cell>
          <cell r="DH127">
            <v>11.147897334567475</v>
          </cell>
          <cell r="DI127">
            <v>9.2972378079396236</v>
          </cell>
          <cell r="DJ127">
            <v>9.0434853738982355</v>
          </cell>
          <cell r="DK127">
            <v>15.313278733776102</v>
          </cell>
          <cell r="DL127">
            <v>2.7996474382132988</v>
          </cell>
          <cell r="DM127">
            <v>50.925461220785451</v>
          </cell>
          <cell r="DN127">
            <v>13.896941656501212</v>
          </cell>
          <cell r="DO127">
            <v>0.36846664544370356</v>
          </cell>
          <cell r="DP127">
            <v>10.487034873567055</v>
          </cell>
          <cell r="DQ127">
            <v>4.7862143084178399</v>
          </cell>
          <cell r="DR127">
            <v>4.4873167977290223</v>
          </cell>
          <cell r="DS127">
            <v>9.4412144749439335</v>
          </cell>
          <cell r="DT127">
            <v>4.8785137098486615</v>
          </cell>
          <cell r="DU127">
            <v>9.1286664493994749</v>
          </cell>
          <cell r="DV127">
            <v>5.2250226332002114</v>
          </cell>
          <cell r="DW127">
            <v>5.0972418748949053</v>
          </cell>
          <cell r="DX127">
            <v>1.7465781694250779</v>
          </cell>
          <cell r="DY127">
            <v>10.673194974209778</v>
          </cell>
          <cell r="DZ127">
            <v>11.936286469850302</v>
          </cell>
          <cell r="EA127">
            <v>0.89774182274024383</v>
          </cell>
          <cell r="EB127">
            <v>7.8153739217619886</v>
          </cell>
          <cell r="EC127">
            <v>6.0014702471661963</v>
          </cell>
          <cell r="ED127">
            <v>2.9900050643962857</v>
          </cell>
          <cell r="EE127">
            <v>0.98454100392619637</v>
          </cell>
          <cell r="EF127">
            <v>3.9628089389216967</v>
          </cell>
          <cell r="EG127">
            <v>-1.8356331669606334</v>
          </cell>
          <cell r="EH127">
            <v>4.644447305534996</v>
          </cell>
          <cell r="EI127">
            <v>0.35687874028596411</v>
          </cell>
          <cell r="EJ127">
            <v>-1.9170530322166996</v>
          </cell>
          <cell r="EK127">
            <v>-1.1404360233211435</v>
          </cell>
          <cell r="EL127">
            <v>5.6725883683726153</v>
          </cell>
          <cell r="EM127">
            <v>3.4460548988805613</v>
          </cell>
          <cell r="EN127">
            <v>3.3058082469280521</v>
          </cell>
          <cell r="EO127">
            <v>4.1535715451977069</v>
          </cell>
          <cell r="EP127">
            <v>8.3536865971875187</v>
          </cell>
          <cell r="EQ127">
            <v>19.357861556502698</v>
          </cell>
          <cell r="ER127">
            <v>3.0602374581633001</v>
          </cell>
          <cell r="ES127">
            <v>4.9263195342939383</v>
          </cell>
          <cell r="ET127">
            <v>3.8452435493649801</v>
          </cell>
          <cell r="EU127">
            <v>4.5174483327073034</v>
          </cell>
          <cell r="EV127">
            <v>7.4807991723869094</v>
          </cell>
          <cell r="EW127">
            <v>12.557380713508664</v>
          </cell>
          <cell r="EX127">
            <v>3.589235701348656</v>
          </cell>
          <cell r="EY127">
            <v>6.9134650764826517</v>
          </cell>
          <cell r="EZ127">
            <v>6.816764714578369</v>
          </cell>
          <cell r="FA127">
            <v>5.267687198626561</v>
          </cell>
          <cell r="FB127">
            <v>6.3697748965384733</v>
          </cell>
          <cell r="FC127">
            <v>4.0929928507421778</v>
          </cell>
          <cell r="FD127">
            <v>2.4035275360368047</v>
          </cell>
          <cell r="FE127">
            <v>4.5301409879071457</v>
          </cell>
          <cell r="FF127">
            <v>3.1753469431319132</v>
          </cell>
          <cell r="FG127">
            <v>4.3058327603016124</v>
          </cell>
          <cell r="FH127">
            <v>5.563135421714378</v>
          </cell>
          <cell r="FI127">
            <v>-1.0125636334533112</v>
          </cell>
          <cell r="FJ127">
            <v>-1.4511220813355266</v>
          </cell>
          <cell r="FK127">
            <v>1.8788648463137179</v>
          </cell>
          <cell r="FL127">
            <v>-1.0386844536327544E-2</v>
          </cell>
          <cell r="FM127">
            <v>0.73179969045071402</v>
          </cell>
          <cell r="FN127">
            <v>0.74327288548354886</v>
          </cell>
          <cell r="FO127">
            <v>-0.84413511477670511</v>
          </cell>
          <cell r="FP127">
            <v>0.55228686319775022</v>
          </cell>
          <cell r="FQ127">
            <v>2.8768472691780289</v>
          </cell>
          <cell r="FR127">
            <v>1.4519727372281466</v>
          </cell>
          <cell r="FS127">
            <v>1.5248941091376764</v>
          </cell>
          <cell r="FT127">
            <v>3.9931638690022311</v>
          </cell>
          <cell r="FU127">
            <v>-9.900939141712513</v>
          </cell>
          <cell r="FV127">
            <v>-5.9798690942678547</v>
          </cell>
          <cell r="FW127">
            <v>-0.14979011809487019</v>
          </cell>
          <cell r="FX127">
            <v>-2.072624231667362</v>
          </cell>
          <cell r="FY127">
            <v>4.3933658867855172</v>
          </cell>
          <cell r="FZ127">
            <v>1.7972291039632466</v>
          </cell>
          <cell r="GA127">
            <v>4.8858978666807218</v>
          </cell>
          <cell r="GB127">
            <v>5.3343100692257508</v>
          </cell>
          <cell r="GC127">
            <v>4.2644485414048461</v>
          </cell>
          <cell r="GD127">
            <v>3.9761626144074285</v>
          </cell>
          <cell r="GE127">
            <v>5.8177427317086767</v>
          </cell>
          <cell r="GF127">
            <v>4.8509506567162077</v>
          </cell>
          <cell r="GG127">
            <v>-2.8537981326992536</v>
          </cell>
          <cell r="GH127">
            <v>-1.506715775596831</v>
          </cell>
          <cell r="GI127">
            <v>12.823255871793052</v>
          </cell>
          <cell r="GJ127">
            <v>13.412693090071599</v>
          </cell>
          <cell r="GK127">
            <v>4.2389978051790962</v>
          </cell>
          <cell r="GL127">
            <v>9.212379384172408</v>
          </cell>
          <cell r="GM127">
            <v>6.622503437090657</v>
          </cell>
          <cell r="GN127">
            <v>5.4810793769102304</v>
          </cell>
          <cell r="GO127">
            <v>3.2719229221493009</v>
          </cell>
          <cell r="GP127">
            <v>4.8458908859309702</v>
          </cell>
          <cell r="GQ127">
            <v>4.4384434445129841</v>
          </cell>
          <cell r="GR127">
            <v>4.1086300997595657</v>
          </cell>
          <cell r="GS127">
            <v>2.7154470343826205</v>
          </cell>
          <cell r="GT127">
            <v>8.1579516730883483E-2</v>
          </cell>
          <cell r="GU127">
            <v>8.5247320092474155</v>
          </cell>
          <cell r="GV127">
            <v>5.880101350044157</v>
          </cell>
          <cell r="GW127">
            <v>20.504526510976135</v>
          </cell>
          <cell r="GX127">
            <v>2.0307589321208326</v>
          </cell>
          <cell r="GY127">
            <v>-12.764535110613835</v>
          </cell>
          <cell r="GZ127">
            <v>0.38203416511997546</v>
          </cell>
          <cell r="HA127">
            <v>4.4169054543541648</v>
          </cell>
          <cell r="HB127">
            <v>8.4728282291787593</v>
          </cell>
          <cell r="HC127">
            <v>-3.5006897166239668</v>
          </cell>
          <cell r="HD127">
            <v>0.52006314903758266</v>
          </cell>
          <cell r="HE127">
            <v>-0.79056275235437568</v>
          </cell>
          <cell r="HF127">
            <v>8.9179590875330632</v>
          </cell>
          <cell r="HG127">
            <v>0.92119038152962673</v>
          </cell>
          <cell r="HH127">
            <v>-0.59779350719570346</v>
          </cell>
          <cell r="HI127">
            <v>0.34599071471718901</v>
          </cell>
          <cell r="HJ127">
            <v>1.104431582160359</v>
          </cell>
          <cell r="HK127">
            <v>5.5000181591465633</v>
          </cell>
          <cell r="HL127">
            <v>3.8338220456315355</v>
          </cell>
          <cell r="HM127">
            <v>4.1459388579796297</v>
          </cell>
          <cell r="HN127">
            <v>-19.242964711186062</v>
          </cell>
          <cell r="HO127">
            <v>34.672708854801215</v>
          </cell>
          <cell r="HP127">
            <v>2.8636693501776733</v>
          </cell>
          <cell r="HQ127">
            <v>26.203250762029427</v>
          </cell>
          <cell r="HR127">
            <v>19.224589961172512</v>
          </cell>
          <cell r="HS127">
            <v>-9.8361002439084473</v>
          </cell>
          <cell r="HT127">
            <v>1.5071006048557081</v>
          </cell>
          <cell r="HU127">
            <v>2.5579803016130995</v>
          </cell>
          <cell r="HV127"/>
          <cell r="HW127"/>
        </row>
        <row r="128">
          <cell r="B128"/>
          <cell r="C128"/>
          <cell r="D128" t="str">
            <v>Ônibus urbano</v>
          </cell>
          <cell r="E128">
            <v>3.954010839875238</v>
          </cell>
          <cell r="F128">
            <v>8.2082377494937333</v>
          </cell>
          <cell r="G128">
            <v>4.0000381185077742</v>
          </cell>
          <cell r="H128">
            <v>69.393000556322221</v>
          </cell>
          <cell r="I128">
            <v>-6.1419119741804451</v>
          </cell>
          <cell r="J128">
            <v>10.750451549982557</v>
          </cell>
          <cell r="K128">
            <v>3.0561960882210712</v>
          </cell>
          <cell r="L128">
            <v>4.2390259114211517</v>
          </cell>
          <cell r="M128">
            <v>4.7900848977031671</v>
          </cell>
          <cell r="N128">
            <v>4.1325315795972557</v>
          </cell>
          <cell r="O128">
            <v>4.661285418239089</v>
          </cell>
          <cell r="P128">
            <v>10.046380634869507</v>
          </cell>
          <cell r="Q128">
            <v>6.8248070825274851</v>
          </cell>
          <cell r="R128">
            <v>8.0444801955868286</v>
          </cell>
          <cell r="S128">
            <v>4.2207099950498872</v>
          </cell>
          <cell r="T128">
            <v>2.8873869040151305</v>
          </cell>
          <cell r="U128">
            <v>-11.325535832376232</v>
          </cell>
          <cell r="V128">
            <v>-2.7846454469399191</v>
          </cell>
          <cell r="W128">
            <v>2.0684238495235547</v>
          </cell>
          <cell r="X128">
            <v>5.4653262085078325</v>
          </cell>
          <cell r="Y128">
            <v>5.7505300601405906</v>
          </cell>
          <cell r="Z128">
            <v>3.7767304356667779</v>
          </cell>
          <cell r="AA128">
            <v>4.5019099047478619</v>
          </cell>
          <cell r="AB128">
            <v>4.8903455934227793</v>
          </cell>
          <cell r="AC128">
            <v>4.5280754121598505</v>
          </cell>
          <cell r="AD128">
            <v>7.2085646068242681</v>
          </cell>
          <cell r="AE128">
            <v>4.724876390733229</v>
          </cell>
          <cell r="AF128">
            <v>10.309336940972443</v>
          </cell>
          <cell r="AG128">
            <v>12.736233642489211</v>
          </cell>
          <cell r="AH128">
            <v>4.061281480308395</v>
          </cell>
          <cell r="AI128">
            <v>1.7106575069413736</v>
          </cell>
          <cell r="AJ128">
            <v>6.195245958318111</v>
          </cell>
          <cell r="AK128">
            <v>7.2738595543756901</v>
          </cell>
          <cell r="AL128">
            <v>6.9954449296325976</v>
          </cell>
          <cell r="AM128">
            <v>4.3571665333108029</v>
          </cell>
          <cell r="AN128">
            <v>5.3095142263574786</v>
          </cell>
          <cell r="AO128">
            <v>4.8876785252923725</v>
          </cell>
          <cell r="AP128">
            <v>6.3820301039816627</v>
          </cell>
          <cell r="AQ128">
            <v>4.9960322845067964</v>
          </cell>
          <cell r="AR128">
            <v>0.42215199146811244</v>
          </cell>
          <cell r="AS128">
            <v>21.835177955595782</v>
          </cell>
          <cell r="AT128">
            <v>24.096996275107685</v>
          </cell>
          <cell r="AU128">
            <v>6.8711690312251363</v>
          </cell>
          <cell r="AV128">
            <v>4.5739333151783512</v>
          </cell>
          <cell r="AW128">
            <v>2.1307254997151404</v>
          </cell>
          <cell r="AX128">
            <v>1.2082811273052698</v>
          </cell>
          <cell r="AY128">
            <v>10.097089250328793</v>
          </cell>
          <cell r="AZ128">
            <v>0.6643612955259357</v>
          </cell>
          <cell r="BA128">
            <v>5.11560318542017</v>
          </cell>
          <cell r="BB128">
            <v>5.5184385368394828</v>
          </cell>
          <cell r="BC128">
            <v>8.6283131201633267</v>
          </cell>
          <cell r="BD128">
            <v>3.3974469398957012</v>
          </cell>
          <cell r="BE128">
            <v>26.272814999146647</v>
          </cell>
          <cell r="BF128">
            <v>7.2758555625235886</v>
          </cell>
          <cell r="BG128">
            <v>10.029354477684848</v>
          </cell>
          <cell r="BH128">
            <v>7.2795592169706254</v>
          </cell>
          <cell r="BI128">
            <v>12.179980811445489</v>
          </cell>
          <cell r="BJ128">
            <v>9.6928725565469591</v>
          </cell>
          <cell r="BK128">
            <v>6.4487341276332728</v>
          </cell>
          <cell r="BL128">
            <v>5.5496540509952297</v>
          </cell>
          <cell r="BM128">
            <v>5.3287567319874682</v>
          </cell>
          <cell r="BN128">
            <v>5.5768069640576954</v>
          </cell>
          <cell r="BO128">
            <v>4.5450969938136865</v>
          </cell>
          <cell r="BP128">
            <v>4.0790326928056544</v>
          </cell>
          <cell r="BQ128">
            <v>5.6112069978832153</v>
          </cell>
          <cell r="BR128">
            <v>-0.90487783690801393</v>
          </cell>
          <cell r="BS128">
            <v>-0.46096007734095679</v>
          </cell>
          <cell r="BT128">
            <v>5.3122747388030689</v>
          </cell>
          <cell r="BU128">
            <v>2.6761440465803616</v>
          </cell>
          <cell r="BV128">
            <v>9.8233052300673762</v>
          </cell>
          <cell r="BW128">
            <v>9.8913295516015296</v>
          </cell>
          <cell r="BX128">
            <v>11.241442864792049</v>
          </cell>
          <cell r="BY128">
            <v>6.795022730336143</v>
          </cell>
          <cell r="BZ128">
            <v>6.0025886566727138</v>
          </cell>
          <cell r="CA128">
            <v>4.2253035131484324</v>
          </cell>
          <cell r="CB128">
            <v>4.9541813911424555</v>
          </cell>
          <cell r="CC128">
            <v>-18.58738872751448</v>
          </cell>
          <cell r="CD128">
            <v>-3.3377477111271645</v>
          </cell>
          <cell r="CE128">
            <v>-0.12764104960658074</v>
          </cell>
          <cell r="CF128">
            <v>1.6657379023087913</v>
          </cell>
          <cell r="CG128">
            <v>1.8766052451214534</v>
          </cell>
          <cell r="CH128">
            <v>35.328990195804863</v>
          </cell>
          <cell r="CI128">
            <v>-27.61460503514904</v>
          </cell>
          <cell r="CJ128">
            <v>2.6819376032665758</v>
          </cell>
          <cell r="CK128">
            <v>6.5134780442582354</v>
          </cell>
          <cell r="CL128">
            <v>6.6990816303442955</v>
          </cell>
          <cell r="CM128">
            <v>4.3820061465481075</v>
          </cell>
          <cell r="CN128">
            <v>4.8369692951267353</v>
          </cell>
          <cell r="CO128">
            <v>-22.242584564021058</v>
          </cell>
          <cell r="CP128">
            <v>2.7671200034853598</v>
          </cell>
          <cell r="CQ128">
            <v>2.4627427233205452</v>
          </cell>
          <cell r="CR128">
            <v>7.2863313178799416</v>
          </cell>
          <cell r="CS128">
            <v>12.023378668000802</v>
          </cell>
          <cell r="CT128">
            <v>7.6319187650224052</v>
          </cell>
          <cell r="CU128">
            <v>9.1201514142582312</v>
          </cell>
          <cell r="CV128">
            <v>4.8751532925582097</v>
          </cell>
          <cell r="CW128">
            <v>7.5741801084912055</v>
          </cell>
          <cell r="CX128">
            <v>6.9126841106480441</v>
          </cell>
          <cell r="CY128">
            <v>6.8825016716270966</v>
          </cell>
          <cell r="CZ128">
            <v>6.8334440206916156</v>
          </cell>
          <cell r="DA128">
            <v>95.084830829190082</v>
          </cell>
          <cell r="DB128">
            <v>19.7722603767061</v>
          </cell>
          <cell r="DC128">
            <v>5.5160639141649455</v>
          </cell>
          <cell r="DD128">
            <v>3.5764409203734573</v>
          </cell>
          <cell r="DE128">
            <v>7.715884905709089</v>
          </cell>
          <cell r="DF128">
            <v>7.1840225973615048</v>
          </cell>
          <cell r="DG128">
            <v>7.7418098472859924</v>
          </cell>
          <cell r="DH128">
            <v>12.675206004711526</v>
          </cell>
          <cell r="DI128">
            <v>9.7387335916244098</v>
          </cell>
          <cell r="DJ128">
            <v>8.233604656546234</v>
          </cell>
          <cell r="DK128">
            <v>20.249686086744532</v>
          </cell>
          <cell r="DL128">
            <v>6.2252080483123962</v>
          </cell>
          <cell r="DM128">
            <v>47.951231679269455</v>
          </cell>
          <cell r="DN128">
            <v>17.354536834721372</v>
          </cell>
          <cell r="DO128">
            <v>-2.0839754978903358</v>
          </cell>
          <cell r="DP128">
            <v>11.932073128765225</v>
          </cell>
          <cell r="DQ128">
            <v>4.9632456325507519</v>
          </cell>
          <cell r="DR128">
            <v>3.4654716265452521</v>
          </cell>
          <cell r="DS128">
            <v>5.9983722313924943</v>
          </cell>
          <cell r="DT128">
            <v>4.3817099833961919</v>
          </cell>
          <cell r="DU128">
            <v>8.6733804571759094</v>
          </cell>
          <cell r="DV128">
            <v>6.328946044928216</v>
          </cell>
          <cell r="DW128">
            <v>5.5167415887220841</v>
          </cell>
          <cell r="DX128">
            <v>3.9058987247351666</v>
          </cell>
          <cell r="DY128">
            <v>8.2900803878779357</v>
          </cell>
          <cell r="DZ128">
            <v>14.883253019618238</v>
          </cell>
          <cell r="EA128">
            <v>-3.2630097269176872E-2</v>
          </cell>
          <cell r="EB128">
            <v>10.880588114768685</v>
          </cell>
          <cell r="EC128">
            <v>5.742425362543301</v>
          </cell>
          <cell r="ED128">
            <v>3.9606458085242053</v>
          </cell>
          <cell r="EE128">
            <v>3.7740620575642509</v>
          </cell>
          <cell r="EF128">
            <v>3.760528409258086</v>
          </cell>
          <cell r="EG128">
            <v>-4.0592093578127759</v>
          </cell>
          <cell r="EH128">
            <v>3.9261524862620973</v>
          </cell>
          <cell r="EI128">
            <v>-1.3630865606556313</v>
          </cell>
          <cell r="EJ128">
            <v>-1.7373667748170192</v>
          </cell>
          <cell r="EK128">
            <v>-6.7208698763447927</v>
          </cell>
          <cell r="EL128">
            <v>11.179563469451509</v>
          </cell>
          <cell r="EM128">
            <v>6.1635840604689491</v>
          </cell>
          <cell r="EN128">
            <v>2.4519387741085836</v>
          </cell>
          <cell r="EO128">
            <v>5.0682168851912763</v>
          </cell>
          <cell r="EP128">
            <v>8.8328951497287136</v>
          </cell>
          <cell r="EQ128">
            <v>21.671504806225641</v>
          </cell>
          <cell r="ER128">
            <v>3.4268732055680715</v>
          </cell>
          <cell r="ES128">
            <v>6.58986825158361</v>
          </cell>
          <cell r="ET128">
            <v>4.0226770514207146</v>
          </cell>
          <cell r="EU128">
            <v>4.7196426102128299</v>
          </cell>
          <cell r="EV128">
            <v>7.4637581861507556</v>
          </cell>
          <cell r="EW128">
            <v>13.879117239866972</v>
          </cell>
          <cell r="EX128">
            <v>8.596393010124828</v>
          </cell>
          <cell r="EY128">
            <v>7.96351597615093</v>
          </cell>
          <cell r="EZ128">
            <v>9.3326854721534431</v>
          </cell>
          <cell r="FA128">
            <v>6.0333457057500084</v>
          </cell>
          <cell r="FB128">
            <v>7.153355435123828</v>
          </cell>
          <cell r="FC128">
            <v>2.2198492190559875</v>
          </cell>
          <cell r="FD128">
            <v>2.6122060033612939</v>
          </cell>
          <cell r="FE128">
            <v>5.3159535604348349</v>
          </cell>
          <cell r="FF128">
            <v>3.5066725155176783</v>
          </cell>
          <cell r="FG128">
            <v>4.3919456656356743</v>
          </cell>
          <cell r="FH128">
            <v>6.1799265394922145</v>
          </cell>
          <cell r="FI128">
            <v>-4.708894353862533</v>
          </cell>
          <cell r="FJ128">
            <v>-2.951498222103595</v>
          </cell>
          <cell r="FK128">
            <v>6.7978283339243717E-2</v>
          </cell>
          <cell r="FL128">
            <v>0.51338404884712929</v>
          </cell>
          <cell r="FM128">
            <v>1.771756292037054</v>
          </cell>
          <cell r="FN128">
            <v>0.89115692902043975</v>
          </cell>
          <cell r="FO128">
            <v>1.1280050999403528</v>
          </cell>
          <cell r="FP128">
            <v>2.8399687532707105</v>
          </cell>
          <cell r="FQ128">
            <v>4.3909219693225197</v>
          </cell>
          <cell r="FR128">
            <v>3.1629302372104178</v>
          </cell>
          <cell r="FS128">
            <v>2.5290452946512829</v>
          </cell>
          <cell r="FT128">
            <v>4.3592849092612482</v>
          </cell>
          <cell r="FU128">
            <v>-9.5162972684286586</v>
          </cell>
          <cell r="FV128">
            <v>-1.5989703064674359</v>
          </cell>
          <cell r="FW128">
            <v>-3.3097378140850964</v>
          </cell>
          <cell r="FX128">
            <v>-1.1189245510791892</v>
          </cell>
          <cell r="FY128">
            <v>3.7470919965531806</v>
          </cell>
          <cell r="FZ128">
            <v>-0.17331091901266404</v>
          </cell>
          <cell r="GA128">
            <v>6.5561669095365289</v>
          </cell>
          <cell r="GB128">
            <v>3.8898046543970395</v>
          </cell>
          <cell r="GC128">
            <v>3.8879254881191088</v>
          </cell>
          <cell r="GD128">
            <v>3.7417865285880509</v>
          </cell>
          <cell r="GE128">
            <v>3.6159138661425487</v>
          </cell>
          <cell r="GF128">
            <v>5.0228484673108511</v>
          </cell>
          <cell r="GG128">
            <v>-6.3064569344746957</v>
          </cell>
          <cell r="GH128">
            <v>0.28932028623702877</v>
          </cell>
          <cell r="GI128">
            <v>11.054071715711672</v>
          </cell>
          <cell r="GJ128">
            <v>2.7589580590180844</v>
          </cell>
          <cell r="GK128">
            <v>-0.93520028300017088</v>
          </cell>
          <cell r="GL128">
            <v>8.3617290121079861</v>
          </cell>
          <cell r="GM128">
            <v>5.2800126465288031</v>
          </cell>
          <cell r="GN128">
            <v>4.2937539724878633</v>
          </cell>
          <cell r="GO128">
            <v>-0.22398208156867838</v>
          </cell>
          <cell r="GP128">
            <v>1.8330592755698518</v>
          </cell>
          <cell r="GQ128">
            <v>3.8829113203552481</v>
          </cell>
          <cell r="GR128">
            <v>4.3614280212594707</v>
          </cell>
          <cell r="GS128">
            <v>1.6227144345783273</v>
          </cell>
          <cell r="GT128">
            <v>-0.21932630029535005</v>
          </cell>
          <cell r="GU128">
            <v>5.8042440691913271</v>
          </cell>
          <cell r="GV128">
            <v>11.763746859632747</v>
          </cell>
          <cell r="GW128">
            <v>36.302775068814015</v>
          </cell>
          <cell r="GX128">
            <v>-0.81398755881167517</v>
          </cell>
          <cell r="GY128">
            <v>-22.339693330122572</v>
          </cell>
          <cell r="GZ128">
            <v>-7.7103638255015738</v>
          </cell>
          <cell r="HA128">
            <v>4.2986626915414234</v>
          </cell>
          <cell r="HB128">
            <v>6.3306277107993481</v>
          </cell>
          <cell r="HC128">
            <v>-10.205425843975306</v>
          </cell>
          <cell r="HD128">
            <v>-3.3316937392611692</v>
          </cell>
          <cell r="HE128">
            <v>-19.813955530917411</v>
          </cell>
          <cell r="HF128">
            <v>17.289306045624599</v>
          </cell>
          <cell r="HG128">
            <v>-4.1910074571164273</v>
          </cell>
          <cell r="HH128">
            <v>-1.5717209254422215</v>
          </cell>
          <cell r="HI128">
            <v>-3.2752516888875363</v>
          </cell>
          <cell r="HJ128">
            <v>-0.67277569853624186</v>
          </cell>
          <cell r="HK128">
            <v>5.0366282659683179</v>
          </cell>
          <cell r="HL128">
            <v>5.4241620886520394</v>
          </cell>
          <cell r="HM128">
            <v>4.3757385362960264</v>
          </cell>
          <cell r="HN128">
            <v>-30.061913799735763</v>
          </cell>
          <cell r="HO128">
            <v>57.705022655060986</v>
          </cell>
          <cell r="HP128">
            <v>-3.9763513402456709</v>
          </cell>
          <cell r="HQ128">
            <v>38.56985015090379</v>
          </cell>
          <cell r="HR128">
            <v>31.701817422190317</v>
          </cell>
          <cell r="HS128">
            <v>-14.555161513534756</v>
          </cell>
          <cell r="HT128">
            <v>-2.2515226496280434</v>
          </cell>
          <cell r="HU128">
            <v>2.9499220490500875</v>
          </cell>
          <cell r="HV128"/>
          <cell r="HW128"/>
        </row>
        <row r="129">
          <cell r="B129"/>
          <cell r="C129"/>
          <cell r="D129" t="str">
            <v>Táxi</v>
          </cell>
          <cell r="E129">
            <v>5.8346923186090009</v>
          </cell>
          <cell r="F129">
            <v>3.3903677074858933</v>
          </cell>
          <cell r="G129">
            <v>2.749787640754036</v>
          </cell>
          <cell r="H129">
            <v>33.327031488720422</v>
          </cell>
          <cell r="I129">
            <v>16.394599160642656</v>
          </cell>
          <cell r="J129">
            <v>1.4068289042704833</v>
          </cell>
          <cell r="K129">
            <v>-1.0465320310596837</v>
          </cell>
          <cell r="L129">
            <v>-1.5795345676273911</v>
          </cell>
          <cell r="M129">
            <v>2.0449720579308206</v>
          </cell>
          <cell r="N129">
            <v>2.0192161825523698</v>
          </cell>
          <cell r="O129">
            <v>5.2373797168881424</v>
          </cell>
          <cell r="P129">
            <v>-0.82782304859901501</v>
          </cell>
          <cell r="Q129">
            <v>3.3291701205999829</v>
          </cell>
          <cell r="R129">
            <v>9.9835991964464625</v>
          </cell>
          <cell r="S129">
            <v>3.2211116955330255</v>
          </cell>
          <cell r="T129">
            <v>-1.2266394256799913</v>
          </cell>
          <cell r="U129">
            <v>1.0015432169215615</v>
          </cell>
          <cell r="V129">
            <v>4.5149856021780863</v>
          </cell>
          <cell r="W129">
            <v>14.512215032973458</v>
          </cell>
          <cell r="X129">
            <v>-2.1045179315640894</v>
          </cell>
          <cell r="Y129">
            <v>1.883014489786234</v>
          </cell>
          <cell r="Z129">
            <v>3.7472537473420147</v>
          </cell>
          <cell r="AA129">
            <v>1.4533042887217249</v>
          </cell>
          <cell r="AB129">
            <v>-0.24072343067163615</v>
          </cell>
          <cell r="AC129">
            <v>3.2980169626600571</v>
          </cell>
          <cell r="AD129">
            <v>3.5392420602045718</v>
          </cell>
          <cell r="AE129">
            <v>3.2679576707699738</v>
          </cell>
          <cell r="AF129">
            <v>5.3681693292253243</v>
          </cell>
          <cell r="AG129">
            <v>7.3729662607327384</v>
          </cell>
          <cell r="AH129">
            <v>-4.7947217971654226</v>
          </cell>
          <cell r="AI129">
            <v>0.84701503120092525</v>
          </cell>
          <cell r="AJ129">
            <v>-3.1692418516127105</v>
          </cell>
          <cell r="AK129">
            <v>0.18964398446763653</v>
          </cell>
          <cell r="AL129">
            <v>4.6901598742898472</v>
          </cell>
          <cell r="AM129">
            <v>6.4200605740500407</v>
          </cell>
          <cell r="AN129">
            <v>15.213593996492563</v>
          </cell>
          <cell r="AO129">
            <v>5.666176277559714</v>
          </cell>
          <cell r="AP129">
            <v>3.8137038717609641</v>
          </cell>
          <cell r="AQ129">
            <v>4.0886530982804175</v>
          </cell>
          <cell r="AR129">
            <v>-0.94422889852181413</v>
          </cell>
          <cell r="AS129">
            <v>0.89134416314470855</v>
          </cell>
          <cell r="AT129">
            <v>-3.0072385690853594</v>
          </cell>
          <cell r="AU129">
            <v>22.975196591267149</v>
          </cell>
          <cell r="AV129">
            <v>2.5646432382921347</v>
          </cell>
          <cell r="AW129">
            <v>4.4249842961671391</v>
          </cell>
          <cell r="AX129">
            <v>2.6885255189914545</v>
          </cell>
          <cell r="AY129">
            <v>2.8452502137048725</v>
          </cell>
          <cell r="AZ129">
            <v>2.8814766547702959</v>
          </cell>
          <cell r="BA129">
            <v>5.1586175287997094</v>
          </cell>
          <cell r="BB129">
            <v>4.1517610575048707</v>
          </cell>
          <cell r="BC129">
            <v>4.7402276806377586</v>
          </cell>
          <cell r="BD129">
            <v>-1.1484478372945119</v>
          </cell>
          <cell r="BE129">
            <v>26.248316548247729</v>
          </cell>
          <cell r="BF129">
            <v>24.537351840853489</v>
          </cell>
          <cell r="BG129">
            <v>-1.8098824927955093</v>
          </cell>
          <cell r="BH129">
            <v>34.453244068270067</v>
          </cell>
          <cell r="BI129">
            <v>2.9628293541793056</v>
          </cell>
          <cell r="BJ129">
            <v>3.9534940812796293</v>
          </cell>
          <cell r="BK129">
            <v>5.9558278105898097</v>
          </cell>
          <cell r="BL129">
            <v>4.2811043867803562</v>
          </cell>
          <cell r="BM129">
            <v>3.5773721884150973</v>
          </cell>
          <cell r="BN129">
            <v>4.7766089940187726</v>
          </cell>
          <cell r="BO129">
            <v>5.1794138478550025</v>
          </cell>
          <cell r="BP129">
            <v>7.2327193377199137</v>
          </cell>
          <cell r="BQ129">
            <v>2.5996110276851283</v>
          </cell>
          <cell r="BR129">
            <v>-3.0578648257044136</v>
          </cell>
          <cell r="BS129">
            <v>1.3717557217100875</v>
          </cell>
          <cell r="BT129">
            <v>12.474815667904153</v>
          </cell>
          <cell r="BU129">
            <v>9.8403206945980202</v>
          </cell>
          <cell r="BV129">
            <v>13.155179707361398</v>
          </cell>
          <cell r="BW129">
            <v>3.617087381038786</v>
          </cell>
          <cell r="BX129">
            <v>3.5553212941905343</v>
          </cell>
          <cell r="BY129">
            <v>3.839383674878178</v>
          </cell>
          <cell r="BZ129">
            <v>4.9873692222795114</v>
          </cell>
          <cell r="CA129">
            <v>5.5351593741840048</v>
          </cell>
          <cell r="CB129">
            <v>-2.7951461068139452</v>
          </cell>
          <cell r="CC129">
            <v>-4.6348530535487953</v>
          </cell>
          <cell r="CD129">
            <v>-5.8394453498878107</v>
          </cell>
          <cell r="CE129">
            <v>2.3611768080073858</v>
          </cell>
          <cell r="CF129">
            <v>4.292239075057708</v>
          </cell>
          <cell r="CG129">
            <v>-0.14388967446259926</v>
          </cell>
          <cell r="CH129">
            <v>2.5525032700161461</v>
          </cell>
          <cell r="CI129">
            <v>6.273147057723321</v>
          </cell>
          <cell r="CJ129">
            <v>5.7377216049001305</v>
          </cell>
          <cell r="CK129">
            <v>10.418056256112337</v>
          </cell>
          <cell r="CL129">
            <v>7.043868327175673</v>
          </cell>
          <cell r="CM129">
            <v>5.3772736684319966</v>
          </cell>
          <cell r="CN129">
            <v>-1.1915799194308079</v>
          </cell>
          <cell r="CO129">
            <v>37.166146986362691</v>
          </cell>
          <cell r="CP129">
            <v>-3.1679912639065435</v>
          </cell>
          <cell r="CQ129">
            <v>0.21946784265402641</v>
          </cell>
          <cell r="CR129">
            <v>4.4372447230675078</v>
          </cell>
          <cell r="CS129">
            <v>8.1478269190849346</v>
          </cell>
          <cell r="CT129">
            <v>5.7608993333079468</v>
          </cell>
          <cell r="CU129">
            <v>7.2918223429387012</v>
          </cell>
          <cell r="CV129">
            <v>5.2255323358084667</v>
          </cell>
          <cell r="CW129">
            <v>5.2681502288504731</v>
          </cell>
          <cell r="CX129">
            <v>5.6283095674134529</v>
          </cell>
          <cell r="CY129">
            <v>5.1827986544957554</v>
          </cell>
          <cell r="CZ129">
            <v>-1.3186698135090182</v>
          </cell>
          <cell r="DA129">
            <v>24.834471060890849</v>
          </cell>
          <cell r="DB129">
            <v>9.0934264443549608</v>
          </cell>
          <cell r="DC129">
            <v>7.3140520693830524</v>
          </cell>
          <cell r="DD129">
            <v>4.8493048032931938</v>
          </cell>
          <cell r="DE129">
            <v>14.04416109145356</v>
          </cell>
          <cell r="DF129">
            <v>5.586261079519133</v>
          </cell>
          <cell r="DG129">
            <v>5.7614033148644808</v>
          </cell>
          <cell r="DH129">
            <v>5.8142160153673785</v>
          </cell>
          <cell r="DI129">
            <v>3.7386964620945236</v>
          </cell>
          <cell r="DJ129">
            <v>5.1315960214091518</v>
          </cell>
          <cell r="DK129">
            <v>5.15453694961883</v>
          </cell>
          <cell r="DL129">
            <v>-2.4990140777878906</v>
          </cell>
          <cell r="DM129">
            <v>45.176649888240206</v>
          </cell>
          <cell r="DN129">
            <v>6.8731952084488483</v>
          </cell>
          <cell r="DO129">
            <v>15.140255371781805</v>
          </cell>
          <cell r="DP129">
            <v>7.2912017915393079</v>
          </cell>
          <cell r="DQ129">
            <v>-1.5000632436750436</v>
          </cell>
          <cell r="DR129">
            <v>3.2286077481540332</v>
          </cell>
          <cell r="DS129">
            <v>2.9469177656422261</v>
          </cell>
          <cell r="DT129">
            <v>3.5425676567719648</v>
          </cell>
          <cell r="DU129">
            <v>3.2231363175743439</v>
          </cell>
          <cell r="DV129">
            <v>3.2644831615855452</v>
          </cell>
          <cell r="DW129">
            <v>3.3355803761319578</v>
          </cell>
          <cell r="DX129">
            <v>-1.577676701749553</v>
          </cell>
          <cell r="DY129">
            <v>-4.8167261467442586</v>
          </cell>
          <cell r="DZ129">
            <v>-4.7654767264682221</v>
          </cell>
          <cell r="EA129">
            <v>-0.90162305365672069</v>
          </cell>
          <cell r="EB129">
            <v>2.6357314287977829E-2</v>
          </cell>
          <cell r="EC129">
            <v>-0.45664574741535091</v>
          </cell>
          <cell r="ED129">
            <v>3.2201197486827482</v>
          </cell>
          <cell r="EE129">
            <v>2.4621581480728878</v>
          </cell>
          <cell r="EF129">
            <v>2.639623934957072</v>
          </cell>
          <cell r="EG129">
            <v>2.6711690169490652</v>
          </cell>
          <cell r="EH129">
            <v>2.505032395196281</v>
          </cell>
          <cell r="EI129">
            <v>2.3027096842155288</v>
          </cell>
          <cell r="EJ129">
            <v>-0.45718802889808785</v>
          </cell>
          <cell r="EK129">
            <v>-3.3803291622631519</v>
          </cell>
          <cell r="EL129">
            <v>17.627125539057758</v>
          </cell>
          <cell r="EM129">
            <v>-1.5346816142308199</v>
          </cell>
          <cell r="EN129">
            <v>-0.34425763185355152</v>
          </cell>
          <cell r="EO129">
            <v>0.38602394385753769</v>
          </cell>
          <cell r="EP129">
            <v>2.9208521761992898</v>
          </cell>
          <cell r="EQ129">
            <v>1.8956427502308202</v>
          </cell>
          <cell r="ER129">
            <v>2.0488972792393554</v>
          </cell>
          <cell r="ES129">
            <v>2.2041892280829387</v>
          </cell>
          <cell r="ET129">
            <v>2.1029223164376987</v>
          </cell>
          <cell r="EU129">
            <v>1.884764180312402</v>
          </cell>
          <cell r="EV129">
            <v>0.77789667280147512</v>
          </cell>
          <cell r="EW129">
            <v>7.3624527071421113</v>
          </cell>
          <cell r="EX129">
            <v>-2.3087471397922741</v>
          </cell>
          <cell r="EY129">
            <v>-2.1585367632875858</v>
          </cell>
          <cell r="EZ129">
            <v>-1.3246441926095258</v>
          </cell>
          <cell r="FA129">
            <v>0.35160357294330424</v>
          </cell>
          <cell r="FB129">
            <v>2.2946565115923789</v>
          </cell>
          <cell r="FC129">
            <v>2.1407594440181015</v>
          </cell>
          <cell r="FD129">
            <v>1.8985369061111754</v>
          </cell>
          <cell r="FE129">
            <v>2.1218650776321653</v>
          </cell>
          <cell r="FF129">
            <v>2.2410433220943418</v>
          </cell>
          <cell r="FG129">
            <v>2.1924982093301253</v>
          </cell>
          <cell r="FH129">
            <v>1.1179879975308467</v>
          </cell>
          <cell r="FI129">
            <v>-1.1597377891013991</v>
          </cell>
          <cell r="FJ129">
            <v>-2.6736238251880593</v>
          </cell>
          <cell r="FK129">
            <v>-2.5815641815318457</v>
          </cell>
          <cell r="FL129">
            <v>-2.2524207697044432</v>
          </cell>
          <cell r="FM129">
            <v>-1.6050066202379725</v>
          </cell>
          <cell r="FN129">
            <v>-2.3692150218789862</v>
          </cell>
          <cell r="FO129">
            <v>2.9102769558410699</v>
          </cell>
          <cell r="FP129">
            <v>2.145734977000572</v>
          </cell>
          <cell r="FQ129">
            <v>2.4159830019555812</v>
          </cell>
          <cell r="FR129">
            <v>2.8140981913387577</v>
          </cell>
          <cell r="FS129">
            <v>2.5169298486421354</v>
          </cell>
          <cell r="FT129">
            <v>0.82682001008642203</v>
          </cell>
          <cell r="FU129">
            <v>-5.8443483453257414</v>
          </cell>
          <cell r="FV129">
            <v>-3.5963365458024299</v>
          </cell>
          <cell r="FW129">
            <v>-2.9349774821359631</v>
          </cell>
          <cell r="FX129">
            <v>-2.8242162288821646</v>
          </cell>
          <cell r="FY129">
            <v>-0.98566970118770314</v>
          </cell>
          <cell r="FZ129">
            <v>1.677286971768325</v>
          </cell>
          <cell r="GA129">
            <v>4.086235159239763</v>
          </cell>
          <cell r="GB129">
            <v>2.6797137454491065</v>
          </cell>
          <cell r="GC129">
            <v>2.8300476812727311</v>
          </cell>
          <cell r="GD129">
            <v>3.3758670070853185</v>
          </cell>
          <cell r="GE129">
            <v>2.6183412518935967</v>
          </cell>
          <cell r="GF129">
            <v>2.7617098520522632E-2</v>
          </cell>
          <cell r="GG129">
            <v>7.6453793332843532</v>
          </cell>
          <cell r="GH129">
            <v>7.2411481470186629</v>
          </cell>
          <cell r="GI129">
            <v>-2.7184247896195757</v>
          </cell>
          <cell r="GJ129">
            <v>177.1068805440616</v>
          </cell>
          <cell r="GK129">
            <v>7.9889301429536772</v>
          </cell>
          <cell r="GL129">
            <v>1.8819738400177783</v>
          </cell>
          <cell r="GM129">
            <v>4.8180887236626262</v>
          </cell>
          <cell r="GN129">
            <v>8.0049978274399365</v>
          </cell>
          <cell r="GO129">
            <v>5.2972793025098497</v>
          </cell>
          <cell r="GP129">
            <v>3.5496683728591307</v>
          </cell>
          <cell r="GQ129">
            <v>2.1934035420644733</v>
          </cell>
          <cell r="GR129">
            <v>-0.34901334427706843</v>
          </cell>
          <cell r="GS129">
            <v>30.632924447242715</v>
          </cell>
          <cell r="GT129">
            <v>7.214613010557386</v>
          </cell>
          <cell r="GU129">
            <v>4.2072853993155661</v>
          </cell>
          <cell r="GV129">
            <v>-3.4046744653609693</v>
          </cell>
          <cell r="GW129">
            <v>-0.40600397980753655</v>
          </cell>
          <cell r="GX129">
            <v>1.9990230207659181</v>
          </cell>
          <cell r="GY129">
            <v>6.7520253972615478</v>
          </cell>
          <cell r="GZ129">
            <v>8.9929303839825394</v>
          </cell>
          <cell r="HA129">
            <v>3.3007655760637959</v>
          </cell>
          <cell r="HB129">
            <v>22.528168549949442</v>
          </cell>
          <cell r="HC129">
            <v>32.610245586251636</v>
          </cell>
          <cell r="HD129">
            <v>-0.9492344080352666</v>
          </cell>
          <cell r="HE129">
            <v>3.6537132741916452</v>
          </cell>
          <cell r="HF129">
            <v>4.8779532257815248</v>
          </cell>
          <cell r="HG129">
            <v>1.8897156638171992</v>
          </cell>
          <cell r="HH129">
            <v>-0.96803020471121215</v>
          </cell>
          <cell r="HI129">
            <v>7.5002074617483316</v>
          </cell>
          <cell r="HJ129">
            <v>2.2300469619962229</v>
          </cell>
          <cell r="HK129">
            <v>5.6791024845146865</v>
          </cell>
          <cell r="HL129">
            <v>3.5535628869274802</v>
          </cell>
          <cell r="HM129">
            <v>3.2583207328199961</v>
          </cell>
          <cell r="HN129">
            <v>3.1782923188838197</v>
          </cell>
          <cell r="HO129">
            <v>1.2676153898708549</v>
          </cell>
          <cell r="HP129">
            <v>-1.2450046358962226</v>
          </cell>
          <cell r="HQ129">
            <v>9.5836378843570742</v>
          </cell>
          <cell r="HR129">
            <v>1.0250205335668312</v>
          </cell>
          <cell r="HS129">
            <v>3.0584682523881099</v>
          </cell>
          <cell r="HT129">
            <v>10.924391880105034</v>
          </cell>
          <cell r="HU129">
            <v>1.3703933166933524</v>
          </cell>
          <cell r="HV129"/>
          <cell r="HW129"/>
        </row>
        <row r="130">
          <cell r="B130"/>
          <cell r="C130"/>
          <cell r="D130" t="str">
            <v>Trem</v>
          </cell>
          <cell r="E130">
            <v>6.1541634914588599</v>
          </cell>
          <cell r="F130">
            <v>2.0002271451459848</v>
          </cell>
          <cell r="G130">
            <v>5.685315411389638</v>
          </cell>
          <cell r="H130">
            <v>111.81551847330729</v>
          </cell>
          <cell r="I130">
            <v>1.7953268819087356</v>
          </cell>
          <cell r="J130">
            <v>-19.215338900279349</v>
          </cell>
          <cell r="K130">
            <v>-3.173627294092995</v>
          </cell>
          <cell r="L130">
            <v>6.4178857235907287</v>
          </cell>
          <cell r="M130">
            <v>4.8642723764008622</v>
          </cell>
          <cell r="N130">
            <v>-0.70691317700803324</v>
          </cell>
          <cell r="O130">
            <v>5.1492034267761824</v>
          </cell>
          <cell r="P130">
            <v>4.1252974227302843</v>
          </cell>
          <cell r="Q130">
            <v>10.479092084047025</v>
          </cell>
          <cell r="R130">
            <v>9.1348429299695084</v>
          </cell>
          <cell r="S130">
            <v>5.6942601435529241</v>
          </cell>
          <cell r="T130">
            <v>4.5854677608524526</v>
          </cell>
          <cell r="U130">
            <v>-1.163127176166725</v>
          </cell>
          <cell r="V130">
            <v>7.9595060626592442</v>
          </cell>
          <cell r="W130">
            <v>1.3824958013652946</v>
          </cell>
          <cell r="X130">
            <v>5.8238508938829909</v>
          </cell>
          <cell r="Y130">
            <v>4.9809437526404281</v>
          </cell>
          <cell r="Z130">
            <v>22.993580816799124</v>
          </cell>
          <cell r="AA130">
            <v>4.9845694176048312</v>
          </cell>
          <cell r="AB130">
            <v>4.4700202255190078</v>
          </cell>
          <cell r="AC130">
            <v>4.8894978310584065</v>
          </cell>
          <cell r="AD130">
            <v>3.1404507497759369</v>
          </cell>
          <cell r="AE130">
            <v>5.5522515144483862</v>
          </cell>
          <cell r="AF130">
            <v>4.8390204109098391</v>
          </cell>
          <cell r="AG130">
            <v>15.609233473548613</v>
          </cell>
          <cell r="AH130">
            <v>11.622893070317431</v>
          </cell>
          <cell r="AI130">
            <v>11.236499137575564</v>
          </cell>
          <cell r="AJ130">
            <v>4.7326018381945545</v>
          </cell>
          <cell r="AK130">
            <v>4.9684506946932885</v>
          </cell>
          <cell r="AL130">
            <v>-5.3740673047016685E-2</v>
          </cell>
          <cell r="AM130">
            <v>4.9034583919779493</v>
          </cell>
          <cell r="AN130">
            <v>5.7501846997827215</v>
          </cell>
          <cell r="AO130">
            <v>8.2275445828644251</v>
          </cell>
          <cell r="AP130">
            <v>3.74105937225535</v>
          </cell>
          <cell r="AQ130">
            <v>5.1548962480013216</v>
          </cell>
          <cell r="AR130">
            <v>5.3894221809287473</v>
          </cell>
          <cell r="AS130">
            <v>-3.0509306474838809</v>
          </cell>
          <cell r="AT130">
            <v>-6.4027798761070613</v>
          </cell>
          <cell r="AU130">
            <v>4.933163967748456</v>
          </cell>
          <cell r="AV130">
            <v>3.4380522834541551</v>
          </cell>
          <cell r="AW130">
            <v>4.4979754995607237</v>
          </cell>
          <cell r="AX130">
            <v>0.50944058293470107</v>
          </cell>
          <cell r="AY130">
            <v>4.9406175232606273</v>
          </cell>
          <cell r="AZ130">
            <v>5.3434321911414173</v>
          </cell>
          <cell r="BA130">
            <v>3.6491453104464284</v>
          </cell>
          <cell r="BB130">
            <v>4.0626445766425121</v>
          </cell>
          <cell r="BC130">
            <v>4.2779987581826617</v>
          </cell>
          <cell r="BD130">
            <v>5.967259460570034</v>
          </cell>
          <cell r="BE130">
            <v>-4.4855811665897818</v>
          </cell>
          <cell r="BF130">
            <v>36.841064012922942</v>
          </cell>
          <cell r="BG130">
            <v>46.572630795652032</v>
          </cell>
          <cell r="BH130">
            <v>2.1944425275200956</v>
          </cell>
          <cell r="BI130">
            <v>-5.6785250762861779</v>
          </cell>
          <cell r="BJ130">
            <v>7.4168603041215846</v>
          </cell>
          <cell r="BK130">
            <v>8.0614221826428576</v>
          </cell>
          <cell r="BL130">
            <v>5.9106506370126368</v>
          </cell>
          <cell r="BM130">
            <v>4.0861916334946642</v>
          </cell>
          <cell r="BN130">
            <v>4.4620077737650661</v>
          </cell>
          <cell r="BO130">
            <v>3.1219549654766041</v>
          </cell>
          <cell r="BP130">
            <v>6.6675954359134266</v>
          </cell>
          <cell r="BQ130">
            <v>-7.451524874249273</v>
          </cell>
          <cell r="BR130">
            <v>18.986334872658944</v>
          </cell>
          <cell r="BS130">
            <v>-7.1359621249600877</v>
          </cell>
          <cell r="BT130">
            <v>1.9798423105512626</v>
          </cell>
          <cell r="BU130">
            <v>2.7441003642919384</v>
          </cell>
          <cell r="BV130">
            <v>0.45017434350332053</v>
          </cell>
          <cell r="BW130">
            <v>5.8626205314564572</v>
          </cell>
          <cell r="BX130">
            <v>6.7439590198664234</v>
          </cell>
          <cell r="BY130">
            <v>4.6138652777006683</v>
          </cell>
          <cell r="BZ130">
            <v>4.8325829036635497</v>
          </cell>
          <cell r="CA130">
            <v>2.3967955977941102</v>
          </cell>
          <cell r="CB130">
            <v>7.209480450334425</v>
          </cell>
          <cell r="CC130">
            <v>-11.231207972157492</v>
          </cell>
          <cell r="CD130">
            <v>-6.4299805280819697</v>
          </cell>
          <cell r="CE130">
            <v>-2.9032588164351694</v>
          </cell>
          <cell r="CF130">
            <v>2.6475599297706793</v>
          </cell>
          <cell r="CG130">
            <v>2.4055602570214347</v>
          </cell>
          <cell r="CH130">
            <v>42.976280363154501</v>
          </cell>
          <cell r="CI130">
            <v>-35.808795169221355</v>
          </cell>
          <cell r="CJ130">
            <v>7.3261866611086219</v>
          </cell>
          <cell r="CK130">
            <v>5.5290903436396235</v>
          </cell>
          <cell r="CL130">
            <v>5.6466490476287561</v>
          </cell>
          <cell r="CM130">
            <v>2.127993499207065</v>
          </cell>
          <cell r="CN130">
            <v>6.9873083822864004</v>
          </cell>
          <cell r="CO130">
            <v>-14.431066746112037</v>
          </cell>
          <cell r="CP130">
            <v>-18.22673098486365</v>
          </cell>
          <cell r="CQ130">
            <v>-4.7421988154011956</v>
          </cell>
          <cell r="CR130">
            <v>3.6900319829963593</v>
          </cell>
          <cell r="CS130">
            <v>11.5575837001293</v>
          </cell>
          <cell r="CT130">
            <v>16.177995753554541</v>
          </cell>
          <cell r="CU130">
            <v>6.99809831783584</v>
          </cell>
          <cell r="CV130">
            <v>7.8087018211477641</v>
          </cell>
          <cell r="CW130">
            <v>6.1543770264985227</v>
          </cell>
          <cell r="CX130">
            <v>6.4464673716240242</v>
          </cell>
          <cell r="CY130">
            <v>2.9396992947448695</v>
          </cell>
          <cell r="CZ130">
            <v>5.8939193135134644</v>
          </cell>
          <cell r="DA130">
            <v>132.23383759945148</v>
          </cell>
          <cell r="DB130">
            <v>17.485072583279958</v>
          </cell>
          <cell r="DC130">
            <v>-4.9583395860738904</v>
          </cell>
          <cell r="DD130">
            <v>4.1473131806146739</v>
          </cell>
          <cell r="DE130">
            <v>3.489335469389701</v>
          </cell>
          <cell r="DF130">
            <v>2.2735027497217288</v>
          </cell>
          <cell r="DG130">
            <v>7.2114206965145087</v>
          </cell>
          <cell r="DH130">
            <v>7.7493415009716671</v>
          </cell>
          <cell r="DI130">
            <v>6.8871150689893597</v>
          </cell>
          <cell r="DJ130">
            <v>7.3718481596756362</v>
          </cell>
          <cell r="DK130">
            <v>4.0898389758735902</v>
          </cell>
          <cell r="DL130">
            <v>4.6117939026461272</v>
          </cell>
          <cell r="DM130">
            <v>34.587868372700143</v>
          </cell>
          <cell r="DN130">
            <v>25.292935514028088</v>
          </cell>
          <cell r="DO130">
            <v>-3.7763245899469666</v>
          </cell>
          <cell r="DP130">
            <v>3.7778855462476741</v>
          </cell>
          <cell r="DQ130">
            <v>5.2071230914816198</v>
          </cell>
          <cell r="DR130">
            <v>4.1243215321944149</v>
          </cell>
          <cell r="DS130">
            <v>7.1034650130434898</v>
          </cell>
          <cell r="DT130">
            <v>7.4142138987722177</v>
          </cell>
          <cell r="DU130">
            <v>7.0439812334217606</v>
          </cell>
          <cell r="DV130">
            <v>7.4970353836158523</v>
          </cell>
          <cell r="DW130">
            <v>5.6630905417947304</v>
          </cell>
          <cell r="DX130">
            <v>3.5963080926718618</v>
          </cell>
          <cell r="DY130">
            <v>-17.793382395011307</v>
          </cell>
          <cell r="DZ130">
            <v>3.2816917825562371</v>
          </cell>
          <cell r="EA130">
            <v>-4.5236138942036632</v>
          </cell>
          <cell r="EB130">
            <v>2.6136996811563051</v>
          </cell>
          <cell r="EC130">
            <v>6.4715767201198418</v>
          </cell>
          <cell r="ED130">
            <v>5.7553973070019424</v>
          </cell>
          <cell r="EE130">
            <v>6.675503729388879</v>
          </cell>
          <cell r="EF130">
            <v>6.7085237156951223</v>
          </cell>
          <cell r="EG130">
            <v>6.8642364816656141</v>
          </cell>
          <cell r="EH130">
            <v>7.020900937562331</v>
          </cell>
          <cell r="EI130">
            <v>6.1389737666937236</v>
          </cell>
          <cell r="EJ130">
            <v>3.9437768014963126</v>
          </cell>
          <cell r="EK130">
            <v>14.172597489828377</v>
          </cell>
          <cell r="EL130">
            <v>83.627045868714447</v>
          </cell>
          <cell r="EM130">
            <v>3.0465512489239472</v>
          </cell>
          <cell r="EN130">
            <v>1.1353675595896533</v>
          </cell>
          <cell r="EO130">
            <v>6.8728019256910216</v>
          </cell>
          <cell r="EP130">
            <v>6.4043653793536777</v>
          </cell>
          <cell r="EQ130">
            <v>6.3062173279533766</v>
          </cell>
          <cell r="ER130">
            <v>6.2485409577457176</v>
          </cell>
          <cell r="ES130">
            <v>6.20423496459712</v>
          </cell>
          <cell r="ET130">
            <v>6.1647221516137449</v>
          </cell>
          <cell r="EU130">
            <v>6.066519672579247</v>
          </cell>
          <cell r="EV130">
            <v>5.9520625335436534</v>
          </cell>
          <cell r="EW130">
            <v>15.03968362648169</v>
          </cell>
          <cell r="EX130">
            <v>24.540579788509007</v>
          </cell>
          <cell r="EY130">
            <v>20.430186306081467</v>
          </cell>
          <cell r="EZ130">
            <v>20.071384191516344</v>
          </cell>
          <cell r="FA130">
            <v>6.0916912723460115</v>
          </cell>
          <cell r="FB130">
            <v>5.9499339506294007</v>
          </cell>
          <cell r="FC130">
            <v>5.8853269382617839</v>
          </cell>
          <cell r="FD130">
            <v>5.9703361293456965</v>
          </cell>
          <cell r="FE130">
            <v>5.9337128688279961</v>
          </cell>
          <cell r="FF130">
            <v>5.8116325850696313</v>
          </cell>
          <cell r="FG130">
            <v>5.7381186645760494</v>
          </cell>
          <cell r="FH130">
            <v>9.7041837911304327</v>
          </cell>
          <cell r="FI130">
            <v>-3.9374248678806509</v>
          </cell>
          <cell r="FJ130">
            <v>-11.452876112014266</v>
          </cell>
          <cell r="FK130">
            <v>-4.1666351607837697</v>
          </cell>
          <cell r="FL130">
            <v>-1.1574583493489143</v>
          </cell>
          <cell r="FM130">
            <v>4.7786478233701644</v>
          </cell>
          <cell r="FN130">
            <v>5.7088617356839393</v>
          </cell>
          <cell r="FO130">
            <v>5.7125461906154698</v>
          </cell>
          <cell r="FP130">
            <v>5.9912822996866169</v>
          </cell>
          <cell r="FQ130">
            <v>6.0439523956421084</v>
          </cell>
          <cell r="FR130">
            <v>6.0203764488864948</v>
          </cell>
          <cell r="FS130">
            <v>5.8312463485308967</v>
          </cell>
          <cell r="FT130">
            <v>12.695040579617427</v>
          </cell>
          <cell r="FU130">
            <v>-20.491921416827921</v>
          </cell>
          <cell r="FV130">
            <v>-13.812898464086913</v>
          </cell>
          <cell r="FW130">
            <v>19.253174256391176</v>
          </cell>
          <cell r="FX130">
            <v>-1.3902065197406586</v>
          </cell>
          <cell r="FY130">
            <v>3.2106725373520106</v>
          </cell>
          <cell r="FZ130">
            <v>5.5672568639181037</v>
          </cell>
          <cell r="GA130">
            <v>5.7067768369702776</v>
          </cell>
          <cell r="GB130">
            <v>6.1975072620077896</v>
          </cell>
          <cell r="GC130">
            <v>6.3975723925551904</v>
          </cell>
          <cell r="GD130">
            <v>7.3137923834352137</v>
          </cell>
          <cell r="GE130">
            <v>6.3680421809172429</v>
          </cell>
          <cell r="GF130">
            <v>14.284695982382132</v>
          </cell>
          <cell r="GG130">
            <v>-22.615973645215732</v>
          </cell>
          <cell r="GH130">
            <v>-20.961737504610326</v>
          </cell>
          <cell r="GI130">
            <v>-2.8048689482358498</v>
          </cell>
          <cell r="GJ130">
            <v>-0.95533462047086459</v>
          </cell>
          <cell r="GK130">
            <v>2.1560255019272603</v>
          </cell>
          <cell r="GL130">
            <v>5.5287928772843173</v>
          </cell>
          <cell r="GM130">
            <v>6.305163012144817</v>
          </cell>
          <cell r="GN130">
            <v>6.5006979972726668</v>
          </cell>
          <cell r="GO130">
            <v>6.854899859728647</v>
          </cell>
          <cell r="GP130">
            <v>9.2727839712154463</v>
          </cell>
          <cell r="GQ130">
            <v>7.3013145957867067</v>
          </cell>
          <cell r="GR130">
            <v>12.635080516315966</v>
          </cell>
          <cell r="GS130">
            <v>-23.691719310150347</v>
          </cell>
          <cell r="GT130">
            <v>195.73199209914372</v>
          </cell>
          <cell r="GU130">
            <v>104.50769310682708</v>
          </cell>
          <cell r="GV130">
            <v>-0.18630763688889829</v>
          </cell>
          <cell r="GW130">
            <v>2.087640025551309</v>
          </cell>
          <cell r="GX130">
            <v>5.2593928539785679</v>
          </cell>
          <cell r="GY130">
            <v>6.9389152657406186</v>
          </cell>
          <cell r="GZ130">
            <v>6.8242674215567689</v>
          </cell>
          <cell r="HA130">
            <v>7.2194873819455552</v>
          </cell>
          <cell r="HB130">
            <v>11.450988004238184</v>
          </cell>
          <cell r="HC130">
            <v>-27.075286406501348</v>
          </cell>
          <cell r="HD130">
            <v>64.465310507101123</v>
          </cell>
          <cell r="HE130">
            <v>61.017380889351159</v>
          </cell>
          <cell r="HF130">
            <v>-35.5535900137711</v>
          </cell>
          <cell r="HG130">
            <v>-4.1634368465119422</v>
          </cell>
          <cell r="HH130">
            <v>0.62008382584023991</v>
          </cell>
          <cell r="HI130">
            <v>2.7753834047730948</v>
          </cell>
          <cell r="HJ130">
            <v>5.3706699372340267</v>
          </cell>
          <cell r="HK130">
            <v>7.7339570207350903</v>
          </cell>
          <cell r="HL130">
            <v>7.0230990796560349</v>
          </cell>
          <cell r="HM130">
            <v>7.4937149859119785</v>
          </cell>
          <cell r="HN130">
            <v>-37.41809738470473</v>
          </cell>
          <cell r="HO130">
            <v>27.010173938818667</v>
          </cell>
          <cell r="HP130">
            <v>66.765759422526685</v>
          </cell>
          <cell r="HQ130">
            <v>-7.0411109526186806</v>
          </cell>
          <cell r="HR130">
            <v>9.1655087544951073</v>
          </cell>
          <cell r="HS130">
            <v>1.4886498250270535</v>
          </cell>
          <cell r="HT130">
            <v>1.3871541274974959</v>
          </cell>
          <cell r="HU130">
            <v>3.6033538471093891</v>
          </cell>
          <cell r="HV130"/>
          <cell r="HW130"/>
        </row>
        <row r="131">
          <cell r="B131"/>
          <cell r="C131"/>
          <cell r="D131" t="str">
            <v>Ônibus intermunicipal</v>
          </cell>
          <cell r="E131">
            <v>3.5222078484422212</v>
          </cell>
          <cell r="F131">
            <v>2.8004604534069557</v>
          </cell>
          <cell r="G131">
            <v>8.0740986287447782</v>
          </cell>
          <cell r="H131">
            <v>47.69289756310414</v>
          </cell>
          <cell r="I131">
            <v>1.1263622032506646</v>
          </cell>
          <cell r="J131">
            <v>-4.9457898099358033</v>
          </cell>
          <cell r="K131">
            <v>0.93541118136850798</v>
          </cell>
          <cell r="L131">
            <v>4.7821071433763933</v>
          </cell>
          <cell r="M131">
            <v>7.7857089187874919</v>
          </cell>
          <cell r="N131">
            <v>5.7963186791549361</v>
          </cell>
          <cell r="O131">
            <v>4.1189405516445277</v>
          </cell>
          <cell r="P131">
            <v>5.7419014176145282</v>
          </cell>
          <cell r="Q131">
            <v>4.5226847955640608</v>
          </cell>
          <cell r="R131">
            <v>1.9451671589818034</v>
          </cell>
          <cell r="S131">
            <v>5.9001763761901316</v>
          </cell>
          <cell r="T131">
            <v>14.544902127754483</v>
          </cell>
          <cell r="U131">
            <v>-11.099165390365201</v>
          </cell>
          <cell r="V131">
            <v>4.2280894387006782</v>
          </cell>
          <cell r="W131">
            <v>6.8378269223504589</v>
          </cell>
          <cell r="X131">
            <v>6.4487994455422353</v>
          </cell>
          <cell r="Y131">
            <v>4.3545662389037574</v>
          </cell>
          <cell r="Z131">
            <v>5.4944692596199332</v>
          </cell>
          <cell r="AA131">
            <v>8.0453403558171885</v>
          </cell>
          <cell r="AB131">
            <v>5.6710233928771032</v>
          </cell>
          <cell r="AC131">
            <v>8.0467446179560085</v>
          </cell>
          <cell r="AD131">
            <v>9.8826134030376664</v>
          </cell>
          <cell r="AE131">
            <v>7.5389222172691035</v>
          </cell>
          <cell r="AF131">
            <v>15.963140448767518</v>
          </cell>
          <cell r="AG131">
            <v>8.7195080793019031</v>
          </cell>
          <cell r="AH131">
            <v>15.659552769536077</v>
          </cell>
          <cell r="AI131">
            <v>2.2033586314241802</v>
          </cell>
          <cell r="AJ131">
            <v>4.7958697095322691</v>
          </cell>
          <cell r="AK131">
            <v>6.5294999716611954</v>
          </cell>
          <cell r="AL131">
            <v>6.0312739351760598</v>
          </cell>
          <cell r="AM131">
            <v>4.3888487135091481</v>
          </cell>
          <cell r="AN131">
            <v>5.7613869537999989</v>
          </cell>
          <cell r="AO131">
            <v>5.2269133676020658</v>
          </cell>
          <cell r="AP131">
            <v>9.4203741803989658</v>
          </cell>
          <cell r="AQ131">
            <v>6.6193656045571743</v>
          </cell>
          <cell r="AR131">
            <v>1.8317342598045343</v>
          </cell>
          <cell r="AS131">
            <v>7.9308884437330249</v>
          </cell>
          <cell r="AT131">
            <v>2.3079327514289787</v>
          </cell>
          <cell r="AU131">
            <v>0.70776657628215389</v>
          </cell>
          <cell r="AV131">
            <v>5.2578470474946641</v>
          </cell>
          <cell r="AW131">
            <v>4.3830839778856756</v>
          </cell>
          <cell r="AX131">
            <v>5.712057141100189</v>
          </cell>
          <cell r="AY131">
            <v>4.9208553564082678</v>
          </cell>
          <cell r="AZ131">
            <v>6.405749472042956</v>
          </cell>
          <cell r="BA131">
            <v>8.86693401703684</v>
          </cell>
          <cell r="BB131">
            <v>3.8940663481181588</v>
          </cell>
          <cell r="BC131">
            <v>5.1213707422709689</v>
          </cell>
          <cell r="BD131">
            <v>3.8773428666166581</v>
          </cell>
          <cell r="BE131">
            <v>1.9662001813956635</v>
          </cell>
          <cell r="BF131">
            <v>5.1571202429223177</v>
          </cell>
          <cell r="BG131">
            <v>17.208411008326792</v>
          </cell>
          <cell r="BH131">
            <v>10.091023407451843</v>
          </cell>
          <cell r="BI131">
            <v>5.0781025590624722</v>
          </cell>
          <cell r="BJ131">
            <v>3.2724238369707024</v>
          </cell>
          <cell r="BK131">
            <v>6.8899438509981508</v>
          </cell>
          <cell r="BL131">
            <v>2.738708726325541</v>
          </cell>
          <cell r="BM131">
            <v>3.1393837828998414</v>
          </cell>
          <cell r="BN131">
            <v>3.8617516111920196</v>
          </cell>
          <cell r="BO131">
            <v>4.2023682058135421</v>
          </cell>
          <cell r="BP131">
            <v>8.9633747103727899</v>
          </cell>
          <cell r="BQ131">
            <v>10.579270599808282</v>
          </cell>
          <cell r="BR131">
            <v>7.7539298986421272</v>
          </cell>
          <cell r="BS131">
            <v>7.1395452247857634</v>
          </cell>
          <cell r="BT131">
            <v>2.4428941688064754</v>
          </cell>
          <cell r="BU131">
            <v>1.7526407403193787</v>
          </cell>
          <cell r="BV131">
            <v>17.449966856118124</v>
          </cell>
          <cell r="BW131">
            <v>14.349044519016445</v>
          </cell>
          <cell r="BX131">
            <v>3.466787741057658</v>
          </cell>
          <cell r="BY131">
            <v>3.3418568872871646</v>
          </cell>
          <cell r="BZ131">
            <v>4.6788405921875977</v>
          </cell>
          <cell r="CA131">
            <v>4.9523055692507256</v>
          </cell>
          <cell r="CB131">
            <v>-0.36148825773523185</v>
          </cell>
          <cell r="CC131">
            <v>5.8735605195393816</v>
          </cell>
          <cell r="CD131">
            <v>-0.71432463094730281</v>
          </cell>
          <cell r="CE131">
            <v>1.415424424341083</v>
          </cell>
          <cell r="CF131">
            <v>4.9271351432763169</v>
          </cell>
          <cell r="CG131">
            <v>2.9526857342575994</v>
          </cell>
          <cell r="CH131">
            <v>18.820612319701695</v>
          </cell>
          <cell r="CI131">
            <v>-13.491316923278092</v>
          </cell>
          <cell r="CJ131">
            <v>4.066017477001111</v>
          </cell>
          <cell r="CK131">
            <v>5.4841806138016409</v>
          </cell>
          <cell r="CL131">
            <v>7.9204282853807513</v>
          </cell>
          <cell r="CM131">
            <v>6.2983865755179949</v>
          </cell>
          <cell r="CN131">
            <v>0.77469918466535148</v>
          </cell>
          <cell r="CO131">
            <v>-6.1107239139384006</v>
          </cell>
          <cell r="CP131">
            <v>0.10360695469277914</v>
          </cell>
          <cell r="CQ131">
            <v>1.5129075310870661</v>
          </cell>
          <cell r="CR131">
            <v>8.9207903234076014</v>
          </cell>
          <cell r="CS131">
            <v>9.4629693928547738</v>
          </cell>
          <cell r="CT131">
            <v>6.3455218422355415</v>
          </cell>
          <cell r="CU131">
            <v>7.5381375289458532</v>
          </cell>
          <cell r="CV131">
            <v>7.8236562779625274</v>
          </cell>
          <cell r="CW131">
            <v>9.2710036430174085</v>
          </cell>
          <cell r="CX131">
            <v>4.8913226974557347</v>
          </cell>
          <cell r="CY131">
            <v>9.4589288993713723</v>
          </cell>
          <cell r="CZ131">
            <v>3.129252709593942</v>
          </cell>
          <cell r="DA131">
            <v>63.725612329012563</v>
          </cell>
          <cell r="DB131">
            <v>13.334906419304701</v>
          </cell>
          <cell r="DC131">
            <v>1.0640343821583684</v>
          </cell>
          <cell r="DD131">
            <v>8.3961049466027191</v>
          </cell>
          <cell r="DE131">
            <v>6.9989444337148257</v>
          </cell>
          <cell r="DF131">
            <v>9.6555854671724006</v>
          </cell>
          <cell r="DG131">
            <v>11.040354644536563</v>
          </cell>
          <cell r="DH131">
            <v>8.4582939342952841</v>
          </cell>
          <cell r="DI131">
            <v>10.047962963777962</v>
          </cell>
          <cell r="DJ131">
            <v>16.133273857556134</v>
          </cell>
          <cell r="DK131">
            <v>8.9347767472495576</v>
          </cell>
          <cell r="DL131">
            <v>-3.367189131384535</v>
          </cell>
          <cell r="DM131">
            <v>56.653297037611082</v>
          </cell>
          <cell r="DN131">
            <v>19.497308832634275</v>
          </cell>
          <cell r="DO131">
            <v>-3.2360164260245625</v>
          </cell>
          <cell r="DP131">
            <v>8.6077403931514169</v>
          </cell>
          <cell r="DQ131">
            <v>7.4737652822648499</v>
          </cell>
          <cell r="DR131">
            <v>8.1264373793924278</v>
          </cell>
          <cell r="DS131">
            <v>14.289304907273518</v>
          </cell>
          <cell r="DT131">
            <v>12.387219153585562</v>
          </cell>
          <cell r="DU131">
            <v>13.375265439186322</v>
          </cell>
          <cell r="DV131">
            <v>4.3087985403387421</v>
          </cell>
          <cell r="DW131">
            <v>4.4066995942825287</v>
          </cell>
          <cell r="DX131">
            <v>3.9562644889019793</v>
          </cell>
          <cell r="DY131">
            <v>18.171111679566025</v>
          </cell>
          <cell r="DZ131">
            <v>31.542887947449969</v>
          </cell>
          <cell r="EA131">
            <v>2.0134797554624839</v>
          </cell>
          <cell r="EB131">
            <v>2.423634967452216</v>
          </cell>
          <cell r="EC131">
            <v>9.6694496504622123</v>
          </cell>
          <cell r="ED131">
            <v>5.0434555927445075</v>
          </cell>
          <cell r="EE131">
            <v>-0.51636452149929823</v>
          </cell>
          <cell r="EF131">
            <v>1.409351807214378</v>
          </cell>
          <cell r="EG131">
            <v>3.2357684218353455</v>
          </cell>
          <cell r="EH131">
            <v>6.1092131806467052</v>
          </cell>
          <cell r="EI131">
            <v>8.0435698098950184</v>
          </cell>
          <cell r="EJ131">
            <v>-3.3907321731221458</v>
          </cell>
          <cell r="EK131">
            <v>-0.11246337097908565</v>
          </cell>
          <cell r="EL131">
            <v>-1.5187037196737947</v>
          </cell>
          <cell r="EM131">
            <v>-1.6185661418214039</v>
          </cell>
          <cell r="EN131">
            <v>7.9881027333019006</v>
          </cell>
          <cell r="EO131">
            <v>3.471699131133434</v>
          </cell>
          <cell r="EP131">
            <v>9.2623145938011362</v>
          </cell>
          <cell r="EQ131">
            <v>7.7052775052421651</v>
          </cell>
          <cell r="ER131">
            <v>2.8926271160828492</v>
          </cell>
          <cell r="ES131">
            <v>0.17855157110595599</v>
          </cell>
          <cell r="ET131">
            <v>3.1907650510495102</v>
          </cell>
          <cell r="EU131">
            <v>4.8196442357238567</v>
          </cell>
          <cell r="EV131">
            <v>9.559771156169262</v>
          </cell>
          <cell r="EW131">
            <v>3.5075906002826969</v>
          </cell>
          <cell r="EX131">
            <v>-2.4854862853555915</v>
          </cell>
          <cell r="EY131">
            <v>2.4039031925689756</v>
          </cell>
          <cell r="EZ131">
            <v>5.1138812572294512</v>
          </cell>
          <cell r="FA131">
            <v>7.5323875284584574</v>
          </cell>
          <cell r="FB131">
            <v>5.1922005228555008</v>
          </cell>
          <cell r="FC131">
            <v>2.3435677250574116</v>
          </cell>
          <cell r="FD131">
            <v>6.4337502221003291</v>
          </cell>
          <cell r="FE131">
            <v>2.7519467931347492</v>
          </cell>
          <cell r="FF131">
            <v>2.7607079232258229</v>
          </cell>
          <cell r="FG131">
            <v>2.1758805234974403</v>
          </cell>
          <cell r="FH131">
            <v>4.405135128671688</v>
          </cell>
          <cell r="FI131">
            <v>2.6360744311074029</v>
          </cell>
          <cell r="FJ131">
            <v>16.963851827735098</v>
          </cell>
          <cell r="FK131">
            <v>7.3339794349692795</v>
          </cell>
          <cell r="FL131">
            <v>2.7011558755893219</v>
          </cell>
          <cell r="FM131">
            <v>0.38960444133597605</v>
          </cell>
          <cell r="FN131">
            <v>-1.1016248611307162</v>
          </cell>
          <cell r="FO131">
            <v>1.3820209503494283</v>
          </cell>
          <cell r="FP131">
            <v>-2.5121730974656487</v>
          </cell>
          <cell r="FQ131">
            <v>0.74307949311109667</v>
          </cell>
          <cell r="FR131">
            <v>-1.3869487134393097</v>
          </cell>
          <cell r="FS131">
            <v>-1.9032310286250009</v>
          </cell>
          <cell r="FT131">
            <v>2.0150593578656526</v>
          </cell>
          <cell r="FU131">
            <v>-12.390408632842238</v>
          </cell>
          <cell r="FV131">
            <v>-10.22688607652556</v>
          </cell>
          <cell r="FW131">
            <v>5.9965864042507633</v>
          </cell>
          <cell r="FX131">
            <v>1.9794639214623544</v>
          </cell>
          <cell r="FY131">
            <v>2.1530499997596309</v>
          </cell>
          <cell r="FZ131">
            <v>2.5638327377964316</v>
          </cell>
          <cell r="GA131">
            <v>5.7284203344827347</v>
          </cell>
          <cell r="GB131">
            <v>8.6653998724024177</v>
          </cell>
          <cell r="GC131">
            <v>3.3060886786922481</v>
          </cell>
          <cell r="GD131">
            <v>3.1594885868323246</v>
          </cell>
          <cell r="GE131">
            <v>5.7539709021736201</v>
          </cell>
          <cell r="GF131">
            <v>4.1053309682717014</v>
          </cell>
          <cell r="GG131">
            <v>0.52854460185425012</v>
          </cell>
          <cell r="GH131">
            <v>-4.7541937668551668</v>
          </cell>
          <cell r="GI131">
            <v>14.980998004533788</v>
          </cell>
          <cell r="GJ131">
            <v>7.9963215026726715</v>
          </cell>
          <cell r="GK131">
            <v>15.40292390066486</v>
          </cell>
          <cell r="GL131">
            <v>16.209812246940487</v>
          </cell>
          <cell r="GM131">
            <v>8.8485359852357846</v>
          </cell>
          <cell r="GN131">
            <v>5.2840432600420399</v>
          </cell>
          <cell r="GO131">
            <v>13.154546130384986</v>
          </cell>
          <cell r="GP131">
            <v>9.5689017800283125</v>
          </cell>
          <cell r="GQ131">
            <v>4.9947389965742985</v>
          </cell>
          <cell r="GR131">
            <v>10.073828517447396</v>
          </cell>
          <cell r="GS131">
            <v>-8.1119614266880404</v>
          </cell>
          <cell r="GT131">
            <v>-1.2900127083475894</v>
          </cell>
          <cell r="GU131">
            <v>9.5962374755548012</v>
          </cell>
          <cell r="GV131">
            <v>1.3631551497282715</v>
          </cell>
          <cell r="GW131">
            <v>3.274010409692707</v>
          </cell>
          <cell r="GX131">
            <v>5.1862959451603388</v>
          </cell>
          <cell r="GY131">
            <v>5.4662682304370946</v>
          </cell>
          <cell r="GZ131">
            <v>14.604568523958534</v>
          </cell>
          <cell r="HA131">
            <v>6.3938886206671839</v>
          </cell>
          <cell r="HB131">
            <v>11.185927684413642</v>
          </cell>
          <cell r="HC131">
            <v>13.077055395602244</v>
          </cell>
          <cell r="HD131">
            <v>4.4512518611660425</v>
          </cell>
          <cell r="HE131">
            <v>51.897153127481943</v>
          </cell>
          <cell r="HF131">
            <v>1.6665271147403189</v>
          </cell>
          <cell r="HG131">
            <v>7.5068298114660195</v>
          </cell>
          <cell r="HH131">
            <v>3.687518419065114</v>
          </cell>
          <cell r="HI131">
            <v>3.4488770629289718</v>
          </cell>
          <cell r="HJ131">
            <v>0.59582723383606151</v>
          </cell>
          <cell r="HK131">
            <v>5.5838935397122071</v>
          </cell>
          <cell r="HL131">
            <v>-0.54379533354581611</v>
          </cell>
          <cell r="HM131">
            <v>5.6471033514413165</v>
          </cell>
          <cell r="HN131">
            <v>5.3462743158470403</v>
          </cell>
          <cell r="HO131">
            <v>4.0525553571319222</v>
          </cell>
          <cell r="HP131">
            <v>4.7649883061283447</v>
          </cell>
          <cell r="HQ131">
            <v>6.8715740275619339</v>
          </cell>
          <cell r="HR131">
            <v>13.270809970504445</v>
          </cell>
          <cell r="HS131">
            <v>-3.7669141267470678</v>
          </cell>
          <cell r="HT131">
            <v>11.285354170429102</v>
          </cell>
          <cell r="HU131">
            <v>5.4177555101652786</v>
          </cell>
          <cell r="HV131"/>
          <cell r="HW131"/>
        </row>
        <row r="132">
          <cell r="B132"/>
          <cell r="C132"/>
          <cell r="D132" t="str">
            <v>Ônibus interestadual</v>
          </cell>
          <cell r="E132">
            <v>8.7887253438441206</v>
          </cell>
          <cell r="F132">
            <v>4.1859144012782963</v>
          </cell>
          <cell r="G132">
            <v>3.4061323247418471</v>
          </cell>
          <cell r="H132">
            <v>-4.3058654647739303</v>
          </cell>
          <cell r="I132">
            <v>2.1699223518709232E-2</v>
          </cell>
          <cell r="J132">
            <v>8.845347666393593</v>
          </cell>
          <cell r="K132">
            <v>14.896155954937967</v>
          </cell>
          <cell r="L132">
            <v>8.3022935250323826</v>
          </cell>
          <cell r="M132">
            <v>6.0024772466567526</v>
          </cell>
          <cell r="N132">
            <v>0.58080762592847179</v>
          </cell>
          <cell r="O132">
            <v>-1.2568754282141441</v>
          </cell>
          <cell r="P132">
            <v>2.1398311957034934</v>
          </cell>
          <cell r="Q132">
            <v>3.7639251332549009</v>
          </cell>
          <cell r="R132">
            <v>6.8158236183954983</v>
          </cell>
          <cell r="S132">
            <v>4.3139792794279117</v>
          </cell>
          <cell r="T132">
            <v>2.0872177010785578</v>
          </cell>
          <cell r="U132">
            <v>0.5530691246605528</v>
          </cell>
          <cell r="V132">
            <v>11.096838646216284</v>
          </cell>
          <cell r="W132">
            <v>5.0378940336384517</v>
          </cell>
          <cell r="X132">
            <v>4.0927356511574828</v>
          </cell>
          <cell r="Y132">
            <v>4.6539224398499641</v>
          </cell>
          <cell r="Z132">
            <v>12.335923428881188</v>
          </cell>
          <cell r="AA132">
            <v>48.720974857419691</v>
          </cell>
          <cell r="AB132">
            <v>-3.9115620449790924</v>
          </cell>
          <cell r="AC132">
            <v>4.8554017783227579</v>
          </cell>
          <cell r="AD132">
            <v>6.9854199458754636</v>
          </cell>
          <cell r="AE132">
            <v>7.7384524929537974</v>
          </cell>
          <cell r="AF132">
            <v>17.714990059682052</v>
          </cell>
          <cell r="AG132">
            <v>-7.6905411321977937</v>
          </cell>
          <cell r="AH132">
            <v>-0.11621218992119964</v>
          </cell>
          <cell r="AI132">
            <v>10.369065797600797</v>
          </cell>
          <cell r="AJ132">
            <v>4.9518656422890501</v>
          </cell>
          <cell r="AK132">
            <v>4.4694700737533992</v>
          </cell>
          <cell r="AL132">
            <v>5.2903247028736899</v>
          </cell>
          <cell r="AM132">
            <v>12.166074574494317</v>
          </cell>
          <cell r="AN132">
            <v>12.617345418984357</v>
          </cell>
          <cell r="AO132">
            <v>10.765374484423035</v>
          </cell>
          <cell r="AP132">
            <v>7.1126972910948467</v>
          </cell>
          <cell r="AQ132">
            <v>1.6729163046844633</v>
          </cell>
          <cell r="AR132">
            <v>4.8993602766744573</v>
          </cell>
          <cell r="AS132">
            <v>10.977533343921039</v>
          </cell>
          <cell r="AT132">
            <v>3.7908657638664209</v>
          </cell>
          <cell r="AU132">
            <v>-7.1478040014844595</v>
          </cell>
          <cell r="AV132">
            <v>5.3478698208615469</v>
          </cell>
          <cell r="AW132">
            <v>5.9138931995434092</v>
          </cell>
          <cell r="AX132">
            <v>4.4120268202101585</v>
          </cell>
          <cell r="AY132">
            <v>-32.97648353716805</v>
          </cell>
          <cell r="AZ132">
            <v>-17.301392433487095</v>
          </cell>
          <cell r="BA132">
            <v>9.6499878891902426</v>
          </cell>
          <cell r="BB132">
            <v>-3.4953441098346616</v>
          </cell>
          <cell r="BC132">
            <v>7.1453564096020301</v>
          </cell>
          <cell r="BD132">
            <v>16.257462675559211</v>
          </cell>
          <cell r="BE132">
            <v>45.134539337304915</v>
          </cell>
          <cell r="BF132">
            <v>-14.900274368293836</v>
          </cell>
          <cell r="BG132">
            <v>1.6498464773762294</v>
          </cell>
          <cell r="BH132">
            <v>1.6105499125144433</v>
          </cell>
          <cell r="BI132">
            <v>1.8227519922361353</v>
          </cell>
          <cell r="BJ132">
            <v>17.310573505489785</v>
          </cell>
          <cell r="BK132">
            <v>14.741601215617692</v>
          </cell>
          <cell r="BL132">
            <v>9.3877021821615614</v>
          </cell>
          <cell r="BM132">
            <v>10.474723749148424</v>
          </cell>
          <cell r="BN132">
            <v>3.3329439617489243</v>
          </cell>
          <cell r="BO132">
            <v>-0.501551034473664</v>
          </cell>
          <cell r="BP132">
            <v>-1.0707177470182643</v>
          </cell>
          <cell r="BQ132">
            <v>1.6464878082124841</v>
          </cell>
          <cell r="BR132">
            <v>3.2818205163374472</v>
          </cell>
          <cell r="BS132">
            <v>9.5598647154814103</v>
          </cell>
          <cell r="BT132">
            <v>3.150563223349792</v>
          </cell>
          <cell r="BU132">
            <v>7.1364215461020137</v>
          </cell>
          <cell r="BV132">
            <v>11.117752241032036</v>
          </cell>
          <cell r="BW132">
            <v>5.2326663015104202</v>
          </cell>
          <cell r="BX132">
            <v>3.061850740671062</v>
          </cell>
          <cell r="BY132">
            <v>1.2366635297615716</v>
          </cell>
          <cell r="BZ132">
            <v>5.8873356904418017</v>
          </cell>
          <cell r="CA132">
            <v>4.8888646015733173</v>
          </cell>
          <cell r="CB132">
            <v>13.601444588668457</v>
          </cell>
          <cell r="CC132">
            <v>-3.3052978968839852</v>
          </cell>
          <cell r="CD132">
            <v>5.2713383017999149</v>
          </cell>
          <cell r="CE132">
            <v>1.7339918026803502</v>
          </cell>
          <cell r="CF132">
            <v>7.1253234027907268</v>
          </cell>
          <cell r="CG132">
            <v>7.6934885752970388</v>
          </cell>
          <cell r="CH132">
            <v>9.6619303220583532</v>
          </cell>
          <cell r="CI132">
            <v>-30.299747887823045</v>
          </cell>
          <cell r="CJ132">
            <v>-1.0374924561978247</v>
          </cell>
          <cell r="CK132">
            <v>0.86655059521223166</v>
          </cell>
          <cell r="CL132">
            <v>119.11436307909651</v>
          </cell>
          <cell r="CM132">
            <v>3.9750938929653756</v>
          </cell>
          <cell r="CN132">
            <v>1.6756136785230922</v>
          </cell>
          <cell r="CO132">
            <v>6.3365099883944396</v>
          </cell>
          <cell r="CP132">
            <v>0.40060970549475883</v>
          </cell>
          <cell r="CQ132">
            <v>13.862606017293231</v>
          </cell>
          <cell r="CR132">
            <v>5.6274688263532937</v>
          </cell>
          <cell r="CS132">
            <v>4.9023899606331014</v>
          </cell>
          <cell r="CT132">
            <v>7.4572331005756922</v>
          </cell>
          <cell r="CU132">
            <v>3.0829241450618383</v>
          </cell>
          <cell r="CV132">
            <v>5.5092702667530773</v>
          </cell>
          <cell r="CW132">
            <v>2.8147164822490964</v>
          </cell>
          <cell r="CX132">
            <v>-2.0464235872081957</v>
          </cell>
          <cell r="CY132">
            <v>0.49616130489273758</v>
          </cell>
          <cell r="CZ132">
            <v>-13.023128304930381</v>
          </cell>
          <cell r="DA132">
            <v>11.16415437903197</v>
          </cell>
          <cell r="DB132">
            <v>11.24324256674474</v>
          </cell>
          <cell r="DC132">
            <v>11.612404903784636</v>
          </cell>
          <cell r="DD132">
            <v>13.170063726352026</v>
          </cell>
          <cell r="DE132">
            <v>6.098748862061683</v>
          </cell>
          <cell r="DF132">
            <v>12.373734148258947</v>
          </cell>
          <cell r="DG132">
            <v>24.442013310463679</v>
          </cell>
          <cell r="DH132">
            <v>8.4118915701875352</v>
          </cell>
          <cell r="DI132">
            <v>8.7599282475748055</v>
          </cell>
          <cell r="DJ132">
            <v>9.3351942809431421</v>
          </cell>
          <cell r="DK132">
            <v>7.4244502413423703</v>
          </cell>
          <cell r="DL132">
            <v>14.581069848454618</v>
          </cell>
          <cell r="DM132">
            <v>11.047754044736251</v>
          </cell>
          <cell r="DN132">
            <v>9.636461335983455</v>
          </cell>
          <cell r="DO132">
            <v>7.1207219728562876</v>
          </cell>
          <cell r="DP132">
            <v>6.1502703148909745</v>
          </cell>
          <cell r="DQ132">
            <v>7.0322730569667158</v>
          </cell>
          <cell r="DR132">
            <v>5.7419458105399883</v>
          </cell>
          <cell r="DS132">
            <v>56.923228365863054</v>
          </cell>
          <cell r="DT132">
            <v>-9.3113627483830612</v>
          </cell>
          <cell r="DU132">
            <v>7.5780885794911654</v>
          </cell>
          <cell r="DV132">
            <v>0.4723606010489334</v>
          </cell>
          <cell r="DW132">
            <v>8.4326356802667988</v>
          </cell>
          <cell r="DX132">
            <v>-7.7703083050688235</v>
          </cell>
          <cell r="DY132">
            <v>-3.6422680800381357</v>
          </cell>
          <cell r="DZ132">
            <v>10.820358706646289</v>
          </cell>
          <cell r="EA132">
            <v>-0.66431118420905477</v>
          </cell>
          <cell r="EB132">
            <v>5.6704837365882526</v>
          </cell>
          <cell r="EC132">
            <v>7.9167497204913246</v>
          </cell>
          <cell r="ED132">
            <v>-16.400032688183217</v>
          </cell>
          <cell r="EE132">
            <v>-17.601347041938638</v>
          </cell>
          <cell r="EF132">
            <v>15.58977660608214</v>
          </cell>
          <cell r="EG132">
            <v>-2.6385706882410176</v>
          </cell>
          <cell r="EH132">
            <v>6.5794416010696182</v>
          </cell>
          <cell r="EI132">
            <v>-8.8010706665153577</v>
          </cell>
          <cell r="EJ132">
            <v>3.0076719710099269</v>
          </cell>
          <cell r="EK132">
            <v>16.461336012850737</v>
          </cell>
          <cell r="EL132">
            <v>-11.819843585706849</v>
          </cell>
          <cell r="EM132">
            <v>-8.0205065703823948</v>
          </cell>
          <cell r="EN132">
            <v>1.1058451273663508</v>
          </cell>
          <cell r="EO132">
            <v>2.0539601186295329</v>
          </cell>
          <cell r="EP132">
            <v>7.857551001816006</v>
          </cell>
          <cell r="EQ132">
            <v>86.538657859140386</v>
          </cell>
          <cell r="ER132">
            <v>-0.30202111146564903</v>
          </cell>
          <cell r="ES132">
            <v>7.2421497114296898</v>
          </cell>
          <cell r="ET132">
            <v>4.6921275189346403</v>
          </cell>
          <cell r="EU132">
            <v>4.2196181253406877</v>
          </cell>
          <cell r="EV132">
            <v>13.006454643313717</v>
          </cell>
          <cell r="EW132">
            <v>0.18909284187876096</v>
          </cell>
          <cell r="EX132">
            <v>9.3844810158749681</v>
          </cell>
          <cell r="EY132">
            <v>8.2824798334776233</v>
          </cell>
          <cell r="EZ132">
            <v>-6.9599373898458765</v>
          </cell>
          <cell r="FA132">
            <v>-3.822032870380653</v>
          </cell>
          <cell r="FB132">
            <v>8.2045751808072396</v>
          </cell>
          <cell r="FC132">
            <v>36.628002373356992</v>
          </cell>
          <cell r="FD132">
            <v>-13.271650735053925</v>
          </cell>
          <cell r="FE132">
            <v>7.9305302482629969</v>
          </cell>
          <cell r="FF132">
            <v>1.042318479458217</v>
          </cell>
          <cell r="FG132">
            <v>10.975233404759848</v>
          </cell>
          <cell r="FH132">
            <v>5.2467300219039714</v>
          </cell>
          <cell r="FI132">
            <v>4.589126480723678</v>
          </cell>
          <cell r="FJ132">
            <v>-8.3641848472206846</v>
          </cell>
          <cell r="FK132">
            <v>2.7544995893011617</v>
          </cell>
          <cell r="FL132">
            <v>0.91812252993574361</v>
          </cell>
          <cell r="FM132">
            <v>-8.4509920595267403</v>
          </cell>
          <cell r="FN132">
            <v>-2.6444615560752709</v>
          </cell>
          <cell r="FO132">
            <v>-39.501840809857129</v>
          </cell>
          <cell r="FP132">
            <v>-20.482917616060277</v>
          </cell>
          <cell r="FQ132">
            <v>-7.9381981511075281</v>
          </cell>
          <cell r="FR132">
            <v>-12.118080342862243</v>
          </cell>
          <cell r="FS132">
            <v>-8.9730767764593367</v>
          </cell>
          <cell r="FT132">
            <v>11.708717185394505</v>
          </cell>
          <cell r="FU132">
            <v>-17.704150340801931</v>
          </cell>
          <cell r="FV132">
            <v>-9.7992862118826167</v>
          </cell>
          <cell r="FW132">
            <v>-8.7905789422235472</v>
          </cell>
          <cell r="FX132">
            <v>-6.2824215529701775</v>
          </cell>
          <cell r="FY132">
            <v>9.441928676756703</v>
          </cell>
          <cell r="FZ132">
            <v>2.4294980346148236</v>
          </cell>
          <cell r="GA132">
            <v>-10.57549402063789</v>
          </cell>
          <cell r="GB132">
            <v>10.015614114633252</v>
          </cell>
          <cell r="GC132">
            <v>18.536214657745546</v>
          </cell>
          <cell r="GD132">
            <v>13.921357183702639</v>
          </cell>
          <cell r="GE132">
            <v>27.390002570434959</v>
          </cell>
          <cell r="GF132">
            <v>11.877401996660879</v>
          </cell>
          <cell r="GG132">
            <v>22.444698655281385</v>
          </cell>
          <cell r="GH132">
            <v>25.345184704789631</v>
          </cell>
          <cell r="GI132">
            <v>54.35370120306419</v>
          </cell>
          <cell r="GJ132">
            <v>6.2829759398878195</v>
          </cell>
          <cell r="GK132">
            <v>22.497479745993743</v>
          </cell>
          <cell r="GL132">
            <v>7.8776043462347047</v>
          </cell>
          <cell r="GM132">
            <v>22.033374867401264</v>
          </cell>
          <cell r="GN132">
            <v>13.33805452906995</v>
          </cell>
          <cell r="GO132">
            <v>5.2182075302130926</v>
          </cell>
          <cell r="GP132">
            <v>25.567838504379921</v>
          </cell>
          <cell r="GQ132">
            <v>-5.9078336345684477</v>
          </cell>
          <cell r="GR132">
            <v>-16.716312086506633</v>
          </cell>
          <cell r="GS132">
            <v>28.121390168987205</v>
          </cell>
          <cell r="GT132">
            <v>21.743988906531172</v>
          </cell>
          <cell r="GU132">
            <v>-2.1066122499620406</v>
          </cell>
          <cell r="GV132">
            <v>8.7689469766865784</v>
          </cell>
          <cell r="GW132">
            <v>-4.8769377982825262</v>
          </cell>
          <cell r="GX132">
            <v>10.651411617845667</v>
          </cell>
          <cell r="GY132">
            <v>-13.138464528724612</v>
          </cell>
          <cell r="GZ132">
            <v>20.202126824169468</v>
          </cell>
          <cell r="HA132">
            <v>6.3447941224058297</v>
          </cell>
          <cell r="HB132">
            <v>0.86622771559308376</v>
          </cell>
          <cell r="HC132">
            <v>0.39993641995475571</v>
          </cell>
          <cell r="HD132">
            <v>-19.179365203588489</v>
          </cell>
          <cell r="HE132">
            <v>21.296490673985019</v>
          </cell>
          <cell r="HF132">
            <v>-1.8820555290432566</v>
          </cell>
          <cell r="HG132">
            <v>15.679843591204005</v>
          </cell>
          <cell r="HH132">
            <v>5.0312553379093998</v>
          </cell>
          <cell r="HI132">
            <v>14.74683321364563</v>
          </cell>
          <cell r="HJ132">
            <v>8.0417847525818758</v>
          </cell>
          <cell r="HK132">
            <v>7.2594776994906169</v>
          </cell>
          <cell r="HL132">
            <v>3.2227999667839242</v>
          </cell>
          <cell r="HM132">
            <v>1.1867565743185651</v>
          </cell>
          <cell r="HN132">
            <v>2.9907706313558009</v>
          </cell>
          <cell r="HO132">
            <v>18.024496129238244</v>
          </cell>
          <cell r="HP132">
            <v>16.032691016501374</v>
          </cell>
          <cell r="HQ132">
            <v>10.589482084165411</v>
          </cell>
          <cell r="HR132">
            <v>4.3353100645624068</v>
          </cell>
          <cell r="HS132">
            <v>-11.725299361225026</v>
          </cell>
          <cell r="HT132">
            <v>-1.8316829557619201</v>
          </cell>
          <cell r="HU132">
            <v>-3.699023432204612</v>
          </cell>
          <cell r="HV132"/>
          <cell r="HW132"/>
        </row>
        <row r="133">
          <cell r="B133"/>
          <cell r="C133"/>
          <cell r="D133" t="str">
            <v>Metrô</v>
          </cell>
          <cell r="E133">
            <v>6.8198679489648271</v>
          </cell>
          <cell r="F133">
            <v>4.3466213538882101</v>
          </cell>
          <cell r="G133">
            <v>4.6646388791675975</v>
          </cell>
          <cell r="H133">
            <v>118.28624178069066</v>
          </cell>
          <cell r="I133">
            <v>28.139349206239331</v>
          </cell>
          <cell r="J133">
            <v>-23.794946194364101</v>
          </cell>
          <cell r="K133">
            <v>-9.6074269162706969</v>
          </cell>
          <cell r="L133">
            <v>-3.0325140905364663</v>
          </cell>
          <cell r="M133">
            <v>3.901255037999789</v>
          </cell>
          <cell r="N133">
            <v>4.7836205192581644</v>
          </cell>
          <cell r="O133">
            <v>4.5932735230372401</v>
          </cell>
          <cell r="P133">
            <v>5.9498436473613054</v>
          </cell>
          <cell r="Q133">
            <v>6.5918145640632417</v>
          </cell>
          <cell r="R133">
            <v>4.5095637099965273</v>
          </cell>
          <cell r="S133">
            <v>4.7233796680985733</v>
          </cell>
          <cell r="T133">
            <v>6.3045204294518697</v>
          </cell>
          <cell r="U133">
            <v>1.5157825592312406</v>
          </cell>
          <cell r="V133">
            <v>3.2058915541794732</v>
          </cell>
          <cell r="W133">
            <v>2.3124381052388401</v>
          </cell>
          <cell r="X133">
            <v>6.2273435715368066</v>
          </cell>
          <cell r="Y133">
            <v>8.1965255110012691</v>
          </cell>
          <cell r="Z133">
            <v>4.8623250200508181</v>
          </cell>
          <cell r="AA133">
            <v>4.6281287302511629</v>
          </cell>
          <cell r="AB133">
            <v>3.4483995748539371</v>
          </cell>
          <cell r="AC133">
            <v>5.2091805716929542</v>
          </cell>
          <cell r="AD133">
            <v>4.6515428748709695</v>
          </cell>
          <cell r="AE133">
            <v>4.7226368084422745</v>
          </cell>
          <cell r="AF133">
            <v>3.8666750848423561</v>
          </cell>
          <cell r="AG133">
            <v>0.98159192710900811</v>
          </cell>
          <cell r="AH133">
            <v>10.632005650281613</v>
          </cell>
          <cell r="AI133">
            <v>11.486893229656488</v>
          </cell>
          <cell r="AJ133">
            <v>8.2974491238880148</v>
          </cell>
          <cell r="AK133">
            <v>4.8217629252241352</v>
          </cell>
          <cell r="AL133">
            <v>4.921478233274712</v>
          </cell>
          <cell r="AM133">
            <v>4.8035193379679413</v>
          </cell>
          <cell r="AN133">
            <v>4.0881166581482802</v>
          </cell>
          <cell r="AO133">
            <v>4.7075971825418179</v>
          </cell>
          <cell r="AP133">
            <v>4.6395557929105706</v>
          </cell>
          <cell r="AQ133">
            <v>4.4731133593819408</v>
          </cell>
          <cell r="AR133">
            <v>4.2392547254515307</v>
          </cell>
          <cell r="AS133">
            <v>0.68128759429248475</v>
          </cell>
          <cell r="AT133">
            <v>0.53970135720177836</v>
          </cell>
          <cell r="AU133">
            <v>1.9035145970688063</v>
          </cell>
          <cell r="AV133">
            <v>-4.4600715791994361</v>
          </cell>
          <cell r="AW133">
            <v>2.7343487485409099</v>
          </cell>
          <cell r="AX133">
            <v>4.8639078563727622</v>
          </cell>
          <cell r="AY133">
            <v>5.3179152096124653</v>
          </cell>
          <cell r="AZ133">
            <v>5.3252318107394956</v>
          </cell>
          <cell r="BA133">
            <v>4.8554606952152142</v>
          </cell>
          <cell r="BB133">
            <v>3.7672036576468884</v>
          </cell>
          <cell r="BC133">
            <v>4.5169805506873502</v>
          </cell>
          <cell r="BD133">
            <v>3.1187502671310199</v>
          </cell>
          <cell r="BE133">
            <v>0.16237502890501787</v>
          </cell>
          <cell r="BF133">
            <v>20.37183448784856</v>
          </cell>
          <cell r="BG133">
            <v>40.573986244157936</v>
          </cell>
          <cell r="BH133">
            <v>13.944242121097346</v>
          </cell>
          <cell r="BI133">
            <v>3.5150685155903147</v>
          </cell>
          <cell r="BJ133">
            <v>3.7759937593375099</v>
          </cell>
          <cell r="BK133">
            <v>6.2584306623599986</v>
          </cell>
          <cell r="BL133">
            <v>6.6944282145932732</v>
          </cell>
          <cell r="BM133">
            <v>4.4471052241649147</v>
          </cell>
          <cell r="BN133">
            <v>4.6565362129835819</v>
          </cell>
          <cell r="BO133">
            <v>2.7871391159131349</v>
          </cell>
          <cell r="BP133">
            <v>3.1757908603635769</v>
          </cell>
          <cell r="BQ133">
            <v>-2.3063481225752014</v>
          </cell>
          <cell r="BR133">
            <v>20.499897223983623</v>
          </cell>
          <cell r="BS133">
            <v>-12.164768186218794</v>
          </cell>
          <cell r="BT133">
            <v>3.3069229793152033</v>
          </cell>
          <cell r="BU133">
            <v>2.1470525653401182</v>
          </cell>
          <cell r="BV133">
            <v>2.7670854446687656</v>
          </cell>
          <cell r="BW133">
            <v>7.144718730987762</v>
          </cell>
          <cell r="BX133">
            <v>8.0042442950379495</v>
          </cell>
          <cell r="BY133">
            <v>4.7947235632679082</v>
          </cell>
          <cell r="BZ133">
            <v>4.9694104919109918</v>
          </cell>
          <cell r="CA133">
            <v>2.0707229547933537</v>
          </cell>
          <cell r="CB133">
            <v>2.8989811222410111</v>
          </cell>
          <cell r="CC133">
            <v>-6.4533650452976588</v>
          </cell>
          <cell r="CD133">
            <v>-12.10409903089122</v>
          </cell>
          <cell r="CE133">
            <v>-6.2296173754626807</v>
          </cell>
          <cell r="CF133">
            <v>20.387696663496513</v>
          </cell>
          <cell r="CG133">
            <v>4.6789710619747495</v>
          </cell>
          <cell r="CH133">
            <v>41.258300065666162</v>
          </cell>
          <cell r="CI133">
            <v>-41.564756732269458</v>
          </cell>
          <cell r="CJ133">
            <v>8.5678613146590124</v>
          </cell>
          <cell r="CK133">
            <v>5.376029814002024</v>
          </cell>
          <cell r="CL133">
            <v>5.5851047082782941</v>
          </cell>
          <cell r="CM133">
            <v>1.4228575562886334</v>
          </cell>
          <cell r="CN133">
            <v>3.4923036188736774</v>
          </cell>
          <cell r="CO133">
            <v>-11.500411555322927</v>
          </cell>
          <cell r="CP133">
            <v>-10.213282382013048</v>
          </cell>
          <cell r="CQ133">
            <v>-3.7596440413175571</v>
          </cell>
          <cell r="CR133">
            <v>-7.2150815629058513</v>
          </cell>
          <cell r="CS133">
            <v>12.369605119351192</v>
          </cell>
          <cell r="CT133">
            <v>22.238472261072744</v>
          </cell>
          <cell r="CU133">
            <v>7.78378095231011</v>
          </cell>
          <cell r="CV133">
            <v>8.7270437538944208</v>
          </cell>
          <cell r="CW133">
            <v>5.6900691139768753</v>
          </cell>
          <cell r="CX133">
            <v>5.7434101381478939</v>
          </cell>
          <cell r="CY133">
            <v>1.5637322570733403</v>
          </cell>
          <cell r="CZ133">
            <v>4.4883890854919173</v>
          </cell>
          <cell r="DA133">
            <v>141.5007594672895</v>
          </cell>
          <cell r="DB133">
            <v>24.480638156805028</v>
          </cell>
          <cell r="DC133">
            <v>-0.96894989447574176</v>
          </cell>
          <cell r="DD133">
            <v>6.5417775727891296</v>
          </cell>
          <cell r="DE133">
            <v>4.0538402369259217</v>
          </cell>
          <cell r="DF133">
            <v>2.3989252534941841</v>
          </cell>
          <cell r="DG133">
            <v>7.3790595076855823</v>
          </cell>
          <cell r="DH133">
            <v>7.9804149414739527</v>
          </cell>
          <cell r="DI133">
            <v>5.9067960898774459</v>
          </cell>
          <cell r="DJ133">
            <v>6.0134007760048007</v>
          </cell>
          <cell r="DK133">
            <v>1.9202639876785952</v>
          </cell>
          <cell r="DL133">
            <v>6.1667429473269095</v>
          </cell>
          <cell r="DM133">
            <v>32.180876476923004</v>
          </cell>
          <cell r="DN133">
            <v>16.935560089705376</v>
          </cell>
          <cell r="DO133">
            <v>0.13994915032027677</v>
          </cell>
          <cell r="DP133">
            <v>23.017396052278244</v>
          </cell>
          <cell r="DQ133">
            <v>4.9062954618681118</v>
          </cell>
          <cell r="DR133">
            <v>3.2533093288254094</v>
          </cell>
          <cell r="DS133">
            <v>6.3348954294184239</v>
          </cell>
          <cell r="DT133">
            <v>6.7577507639372101</v>
          </cell>
          <cell r="DU133">
            <v>5.6027559463295091</v>
          </cell>
          <cell r="DV133">
            <v>5.5166914916875811</v>
          </cell>
          <cell r="DW133">
            <v>3.0635777497420378</v>
          </cell>
          <cell r="DX133">
            <v>7.5358288936581772</v>
          </cell>
          <cell r="DY133">
            <v>-21.788717652352332</v>
          </cell>
          <cell r="DZ133">
            <v>-8.3090989766094054</v>
          </cell>
          <cell r="EA133">
            <v>2.1892631572970771</v>
          </cell>
          <cell r="EB133">
            <v>6.5004098454677148</v>
          </cell>
          <cell r="EC133">
            <v>3.7721214358200683</v>
          </cell>
          <cell r="ED133">
            <v>3.988840168164927</v>
          </cell>
          <cell r="EE133">
            <v>4.67670135807181</v>
          </cell>
          <cell r="EF133">
            <v>5.3832273453445083</v>
          </cell>
          <cell r="EG133">
            <v>5.0853436996939934</v>
          </cell>
          <cell r="EH133">
            <v>4.8889709445704597</v>
          </cell>
          <cell r="EI133">
            <v>3.691055035632985</v>
          </cell>
          <cell r="EJ133">
            <v>7.7874257112294742</v>
          </cell>
          <cell r="EK133">
            <v>9.6217252327394789</v>
          </cell>
          <cell r="EL133">
            <v>6.2125778999894834</v>
          </cell>
          <cell r="EM133">
            <v>2.7991015263515493</v>
          </cell>
          <cell r="EN133">
            <v>-7.0807100677490098</v>
          </cell>
          <cell r="EO133">
            <v>1.4367211106976328</v>
          </cell>
          <cell r="EP133">
            <v>3.4040154819071233</v>
          </cell>
          <cell r="EQ133">
            <v>3.4942292421989691</v>
          </cell>
          <cell r="ER133">
            <v>4.7046952513894098</v>
          </cell>
          <cell r="ES133">
            <v>4.3586141818678072</v>
          </cell>
          <cell r="ET133">
            <v>4.1707506836776673</v>
          </cell>
          <cell r="EU133">
            <v>4.3622234533176254</v>
          </cell>
          <cell r="EV133">
            <v>6.5717402551450874</v>
          </cell>
          <cell r="EW133">
            <v>18.546952171253935</v>
          </cell>
          <cell r="EX133">
            <v>27.127110184678813</v>
          </cell>
          <cell r="EY133">
            <v>3.4581065195268081</v>
          </cell>
          <cell r="EZ133">
            <v>10.119603753242814</v>
          </cell>
          <cell r="FA133">
            <v>1.9177807309072961</v>
          </cell>
          <cell r="FB133">
            <v>1.8578745447161822</v>
          </cell>
          <cell r="FC133">
            <v>2.6749937219662172</v>
          </cell>
          <cell r="FD133">
            <v>4.4720046376289133</v>
          </cell>
          <cell r="FE133">
            <v>4.1962421837182973</v>
          </cell>
          <cell r="FF133">
            <v>4.1578849309058938</v>
          </cell>
          <cell r="FG133">
            <v>4.360823267154629</v>
          </cell>
          <cell r="FH133">
            <v>4.8173594541176925</v>
          </cell>
          <cell r="FI133">
            <v>8.5693062505238089</v>
          </cell>
          <cell r="FJ133">
            <v>2.0178788712220523</v>
          </cell>
          <cell r="FK133">
            <v>3.4386582819270046</v>
          </cell>
          <cell r="FL133">
            <v>-10.216370953920801</v>
          </cell>
          <cell r="FM133">
            <v>-1.4859436644538278</v>
          </cell>
          <cell r="FN133">
            <v>18.93228543654817</v>
          </cell>
          <cell r="FO133">
            <v>14.781972015638559</v>
          </cell>
          <cell r="FP133">
            <v>4.632535851960867</v>
          </cell>
          <cell r="FQ133">
            <v>4.5335581927033957</v>
          </cell>
          <cell r="FR133">
            <v>4.5818067158872395</v>
          </cell>
          <cell r="FS133">
            <v>5.3481949121152184</v>
          </cell>
          <cell r="FT133">
            <v>2.1461687416733923</v>
          </cell>
          <cell r="FU133">
            <v>-8.0587544392941766</v>
          </cell>
          <cell r="FV133">
            <v>-4.3232771429308201</v>
          </cell>
          <cell r="FW133">
            <v>4.7010493191258433</v>
          </cell>
          <cell r="FX133">
            <v>-12.4917604393397</v>
          </cell>
          <cell r="FY133">
            <v>35.737675542175538</v>
          </cell>
          <cell r="FZ133">
            <v>23.485244300413683</v>
          </cell>
          <cell r="GA133">
            <v>2.6607215487507432</v>
          </cell>
          <cell r="GB133">
            <v>4.9528103843839091</v>
          </cell>
          <cell r="GC133">
            <v>4.9958137361241626</v>
          </cell>
          <cell r="GD133">
            <v>6.074787278327392</v>
          </cell>
          <cell r="GE133">
            <v>6.7613081802248018</v>
          </cell>
          <cell r="GF133">
            <v>-1.8310191705520111</v>
          </cell>
          <cell r="GG133">
            <v>-5.7575160001966452</v>
          </cell>
          <cell r="GH133">
            <v>-4.7351364807160223</v>
          </cell>
          <cell r="GI133">
            <v>6.4236222902040367</v>
          </cell>
          <cell r="GJ133">
            <v>31.801018210710822</v>
          </cell>
          <cell r="GK133">
            <v>-1.6852496967247674</v>
          </cell>
          <cell r="GL133">
            <v>4.3070301090367025E-2</v>
          </cell>
          <cell r="GM133">
            <v>3.7139959493538868</v>
          </cell>
          <cell r="GN133">
            <v>5.3918685626757537</v>
          </cell>
          <cell r="GO133">
            <v>5.4452314442149117</v>
          </cell>
          <cell r="GP133">
            <v>8.3529846966081891</v>
          </cell>
          <cell r="GQ133">
            <v>8.768073276138395</v>
          </cell>
          <cell r="GR133">
            <v>-6.0225579732287287</v>
          </cell>
          <cell r="GS133">
            <v>-6.254503751175136</v>
          </cell>
          <cell r="GT133">
            <v>-5.8180958846074162</v>
          </cell>
          <cell r="GU133">
            <v>8.6635485929816127</v>
          </cell>
          <cell r="GV133">
            <v>-1.0211546542966801</v>
          </cell>
          <cell r="GW133">
            <v>4.6927372684819773</v>
          </cell>
          <cell r="GX133">
            <v>0.92024867623212003</v>
          </cell>
          <cell r="GY133">
            <v>4.5717182776844822</v>
          </cell>
          <cell r="GZ133">
            <v>5.6179589891990531</v>
          </cell>
          <cell r="HA133">
            <v>5.6623706109748468</v>
          </cell>
          <cell r="HB133">
            <v>10.907486206095541</v>
          </cell>
          <cell r="HC133">
            <v>-28.645395657437064</v>
          </cell>
          <cell r="HD133">
            <v>40.278185427276242</v>
          </cell>
          <cell r="HE133">
            <v>107.91581840606588</v>
          </cell>
          <cell r="HF133">
            <v>-1.2687151994331742</v>
          </cell>
          <cell r="HG133">
            <v>10.327986696846978</v>
          </cell>
          <cell r="HH133">
            <v>5.8273709011384511</v>
          </cell>
          <cell r="HI133">
            <v>7.2806062410457884</v>
          </cell>
          <cell r="HJ133">
            <v>1.778513564797862</v>
          </cell>
          <cell r="HK133">
            <v>5.3738935000035042</v>
          </cell>
          <cell r="HL133">
            <v>5.7320538825766931</v>
          </cell>
          <cell r="HM133">
            <v>5.7893322251235162</v>
          </cell>
          <cell r="HN133">
            <v>-36.095897381784411</v>
          </cell>
          <cell r="HO133">
            <v>24.99161154847009</v>
          </cell>
          <cell r="HP133">
            <v>39.609689865260123</v>
          </cell>
          <cell r="HQ133">
            <v>8.9413187145712953</v>
          </cell>
          <cell r="HR133">
            <v>-1.0667709045487328</v>
          </cell>
          <cell r="HS133">
            <v>-9.0148621266037736</v>
          </cell>
          <cell r="HT133">
            <v>-0.7435613150140199</v>
          </cell>
          <cell r="HU133">
            <v>8.2842854495552842</v>
          </cell>
          <cell r="HV133"/>
          <cell r="HW133"/>
        </row>
        <row r="134">
          <cell r="B134"/>
          <cell r="C134"/>
          <cell r="D134" t="str">
            <v>Integração transporte público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  <cell r="O134" t="e">
            <v>#N/A</v>
          </cell>
          <cell r="P134" t="e">
            <v>#N/A</v>
          </cell>
          <cell r="Q134" t="e">
            <v>#N/A</v>
          </cell>
          <cell r="R134" t="e">
            <v>#N/A</v>
          </cell>
          <cell r="S134" t="e">
            <v>#N/A</v>
          </cell>
          <cell r="T134" t="e">
            <v>#N/A</v>
          </cell>
          <cell r="U134" t="e">
            <v>#N/A</v>
          </cell>
          <cell r="V134" t="e">
            <v>#N/A</v>
          </cell>
          <cell r="W134" t="e">
            <v>#N/A</v>
          </cell>
          <cell r="X134" t="e">
            <v>#N/A</v>
          </cell>
          <cell r="Y134" t="e">
            <v>#N/A</v>
          </cell>
          <cell r="Z134" t="e">
            <v>#N/A</v>
          </cell>
          <cell r="AA134" t="e">
            <v>#N/A</v>
          </cell>
          <cell r="AB134" t="e">
            <v>#N/A</v>
          </cell>
          <cell r="AC134" t="e">
            <v>#N/A</v>
          </cell>
          <cell r="AD134" t="e">
            <v>#N/A</v>
          </cell>
          <cell r="AE134" t="e">
            <v>#N/A</v>
          </cell>
          <cell r="AF134" t="e">
            <v>#N/A</v>
          </cell>
          <cell r="AG134" t="e">
            <v>#N/A</v>
          </cell>
          <cell r="AH134" t="e">
            <v>#N/A</v>
          </cell>
          <cell r="AI134" t="e">
            <v>#N/A</v>
          </cell>
          <cell r="AJ134" t="e">
            <v>#N/A</v>
          </cell>
          <cell r="AK134" t="e">
            <v>#N/A</v>
          </cell>
          <cell r="AL134" t="e">
            <v>#N/A</v>
          </cell>
          <cell r="AM134" t="e">
            <v>#N/A</v>
          </cell>
          <cell r="AN134" t="e">
            <v>#N/A</v>
          </cell>
          <cell r="AO134" t="e">
            <v>#N/A</v>
          </cell>
          <cell r="AP134" t="e">
            <v>#N/A</v>
          </cell>
          <cell r="AQ134" t="e">
            <v>#N/A</v>
          </cell>
          <cell r="AR134" t="e">
            <v>#N/A</v>
          </cell>
          <cell r="AS134" t="e">
            <v>#N/A</v>
          </cell>
          <cell r="AT134" t="e">
            <v>#N/A</v>
          </cell>
          <cell r="AU134" t="e">
            <v>#N/A</v>
          </cell>
          <cell r="AV134" t="e">
            <v>#N/A</v>
          </cell>
          <cell r="AW134" t="e">
            <v>#N/A</v>
          </cell>
          <cell r="AX134" t="e">
            <v>#N/A</v>
          </cell>
          <cell r="AY134" t="e">
            <v>#N/A</v>
          </cell>
          <cell r="AZ134" t="e">
            <v>#N/A</v>
          </cell>
          <cell r="BA134" t="e">
            <v>#N/A</v>
          </cell>
          <cell r="BB134" t="e">
            <v>#N/A</v>
          </cell>
          <cell r="BC134" t="e">
            <v>#N/A</v>
          </cell>
          <cell r="BD134" t="e">
            <v>#N/A</v>
          </cell>
          <cell r="BE134" t="e">
            <v>#N/A</v>
          </cell>
          <cell r="BF134" t="e">
            <v>#N/A</v>
          </cell>
          <cell r="BG134" t="e">
            <v>#N/A</v>
          </cell>
          <cell r="BH134" t="e">
            <v>#N/A</v>
          </cell>
          <cell r="BI134" t="e">
            <v>#N/A</v>
          </cell>
          <cell r="BJ134" t="e">
            <v>#N/A</v>
          </cell>
          <cell r="BK134" t="e">
            <v>#N/A</v>
          </cell>
          <cell r="BL134" t="e">
            <v>#N/A</v>
          </cell>
          <cell r="BM134" t="e">
            <v>#N/A</v>
          </cell>
          <cell r="BN134" t="e">
            <v>#N/A</v>
          </cell>
          <cell r="BO134" t="e">
            <v>#N/A</v>
          </cell>
          <cell r="BP134" t="e">
            <v>#N/A</v>
          </cell>
          <cell r="BQ134" t="e">
            <v>#N/A</v>
          </cell>
          <cell r="BR134" t="e">
            <v>#N/A</v>
          </cell>
          <cell r="BS134" t="e">
            <v>#N/A</v>
          </cell>
          <cell r="BT134" t="e">
            <v>#N/A</v>
          </cell>
          <cell r="BU134" t="e">
            <v>#N/A</v>
          </cell>
          <cell r="BV134" t="e">
            <v>#N/A</v>
          </cell>
          <cell r="BW134" t="e">
            <v>#N/A</v>
          </cell>
          <cell r="BX134" t="e">
            <v>#N/A</v>
          </cell>
          <cell r="BY134" t="e">
            <v>#N/A</v>
          </cell>
          <cell r="BZ134" t="e">
            <v>#N/A</v>
          </cell>
          <cell r="CA134" t="e">
            <v>#N/A</v>
          </cell>
          <cell r="CB134" t="e">
            <v>#N/A</v>
          </cell>
          <cell r="CC134" t="e">
            <v>#N/A</v>
          </cell>
          <cell r="CD134" t="e">
            <v>#N/A</v>
          </cell>
          <cell r="CE134" t="e">
            <v>#N/A</v>
          </cell>
          <cell r="CF134" t="e">
            <v>#N/A</v>
          </cell>
          <cell r="CG134" t="e">
            <v>#N/A</v>
          </cell>
          <cell r="CH134" t="e">
            <v>#N/A</v>
          </cell>
          <cell r="CI134" t="e">
            <v>#N/A</v>
          </cell>
          <cell r="CJ134" t="e">
            <v>#N/A</v>
          </cell>
          <cell r="CK134" t="e">
            <v>#N/A</v>
          </cell>
          <cell r="CL134" t="e">
            <v>#N/A</v>
          </cell>
          <cell r="CM134" t="e">
            <v>#N/A</v>
          </cell>
          <cell r="CN134" t="e">
            <v>#N/A</v>
          </cell>
          <cell r="CO134" t="e">
            <v>#N/A</v>
          </cell>
          <cell r="CP134" t="e">
            <v>#N/A</v>
          </cell>
          <cell r="CQ134" t="e">
            <v>#N/A</v>
          </cell>
          <cell r="CR134" t="e">
            <v>#N/A</v>
          </cell>
          <cell r="CS134" t="e">
            <v>#N/A</v>
          </cell>
          <cell r="CT134" t="e">
            <v>#N/A</v>
          </cell>
          <cell r="CU134" t="e">
            <v>#N/A</v>
          </cell>
          <cell r="CV134" t="e">
            <v>#N/A</v>
          </cell>
          <cell r="CW134" t="e">
            <v>#N/A</v>
          </cell>
          <cell r="CX134" t="e">
            <v>#N/A</v>
          </cell>
          <cell r="CY134" t="e">
            <v>#N/A</v>
          </cell>
          <cell r="CZ134" t="e">
            <v>#N/A</v>
          </cell>
          <cell r="DA134" t="e">
            <v>#N/A</v>
          </cell>
          <cell r="DB134" t="e">
            <v>#N/A</v>
          </cell>
          <cell r="DC134" t="e">
            <v>#N/A</v>
          </cell>
          <cell r="DD134" t="e">
            <v>#N/A</v>
          </cell>
          <cell r="DE134" t="e">
            <v>#N/A</v>
          </cell>
          <cell r="DF134" t="e">
            <v>#N/A</v>
          </cell>
          <cell r="DG134" t="e">
            <v>#N/A</v>
          </cell>
          <cell r="DH134" t="e">
            <v>#N/A</v>
          </cell>
          <cell r="DI134" t="e">
            <v>#N/A</v>
          </cell>
          <cell r="DJ134" t="e">
            <v>#N/A</v>
          </cell>
          <cell r="DK134" t="e">
            <v>#N/A</v>
          </cell>
          <cell r="DL134" t="e">
            <v>#N/A</v>
          </cell>
          <cell r="DM134" t="e">
            <v>#N/A</v>
          </cell>
          <cell r="DN134" t="e">
            <v>#N/A</v>
          </cell>
          <cell r="DO134" t="e">
            <v>#N/A</v>
          </cell>
          <cell r="DP134" t="e">
            <v>#N/A</v>
          </cell>
          <cell r="DQ134" t="e">
            <v>#N/A</v>
          </cell>
          <cell r="DR134" t="e">
            <v>#N/A</v>
          </cell>
          <cell r="DS134" t="e">
            <v>#N/A</v>
          </cell>
          <cell r="DT134" t="e">
            <v>#N/A</v>
          </cell>
          <cell r="DU134" t="e">
            <v>#N/A</v>
          </cell>
          <cell r="DV134" t="e">
            <v>#N/A</v>
          </cell>
          <cell r="DW134" t="e">
            <v>#N/A</v>
          </cell>
          <cell r="DX134" t="e">
            <v>#N/A</v>
          </cell>
          <cell r="DY134" t="e">
            <v>#N/A</v>
          </cell>
          <cell r="DZ134" t="e">
            <v>#N/A</v>
          </cell>
          <cell r="EA134" t="e">
            <v>#N/A</v>
          </cell>
          <cell r="EB134" t="e">
            <v>#N/A</v>
          </cell>
          <cell r="EC134" t="e">
            <v>#N/A</v>
          </cell>
          <cell r="ED134" t="e">
            <v>#N/A</v>
          </cell>
          <cell r="EE134" t="e">
            <v>#N/A</v>
          </cell>
          <cell r="EF134" t="e">
            <v>#N/A</v>
          </cell>
          <cell r="EG134" t="e">
            <v>#N/A</v>
          </cell>
          <cell r="EH134" t="e">
            <v>#N/A</v>
          </cell>
          <cell r="EI134" t="e">
            <v>#N/A</v>
          </cell>
          <cell r="EJ134" t="e">
            <v>#N/A</v>
          </cell>
          <cell r="EK134" t="e">
            <v>#N/A</v>
          </cell>
          <cell r="EL134" t="e">
            <v>#N/A</v>
          </cell>
          <cell r="EM134" t="e">
            <v>#N/A</v>
          </cell>
          <cell r="EN134" t="e">
            <v>#N/A</v>
          </cell>
          <cell r="EO134" t="e">
            <v>#N/A</v>
          </cell>
          <cell r="EP134" t="e">
            <v>#N/A</v>
          </cell>
          <cell r="EQ134" t="e">
            <v>#N/A</v>
          </cell>
          <cell r="ER134" t="e">
            <v>#N/A</v>
          </cell>
          <cell r="ES134" t="e">
            <v>#N/A</v>
          </cell>
          <cell r="ET134" t="e">
            <v>#N/A</v>
          </cell>
          <cell r="EU134" t="e">
            <v>#N/A</v>
          </cell>
          <cell r="EV134" t="e">
            <v>#N/A</v>
          </cell>
          <cell r="EW134" t="e">
            <v>#N/A</v>
          </cell>
          <cell r="EX134" t="e">
            <v>#N/A</v>
          </cell>
          <cell r="EY134" t="e">
            <v>#N/A</v>
          </cell>
          <cell r="EZ134" t="e">
            <v>#N/A</v>
          </cell>
          <cell r="FA134" t="e">
            <v>#N/A</v>
          </cell>
          <cell r="FB134" t="e">
            <v>#N/A</v>
          </cell>
          <cell r="FC134" t="e">
            <v>#N/A</v>
          </cell>
          <cell r="FD134" t="e">
            <v>#N/A</v>
          </cell>
          <cell r="FE134" t="e">
            <v>#N/A</v>
          </cell>
          <cell r="FF134" t="e">
            <v>#N/A</v>
          </cell>
          <cell r="FG134" t="e">
            <v>#N/A</v>
          </cell>
          <cell r="FH134" t="e">
            <v>#N/A</v>
          </cell>
          <cell r="FI134" t="e">
            <v>#N/A</v>
          </cell>
          <cell r="FJ134" t="e">
            <v>#N/A</v>
          </cell>
          <cell r="FK134" t="e">
            <v>#N/A</v>
          </cell>
          <cell r="FL134" t="e">
            <v>#N/A</v>
          </cell>
          <cell r="FM134" t="e">
            <v>#N/A</v>
          </cell>
          <cell r="FN134" t="e">
            <v>#N/A</v>
          </cell>
          <cell r="FO134" t="e">
            <v>#N/A</v>
          </cell>
          <cell r="FP134" t="e">
            <v>#N/A</v>
          </cell>
          <cell r="FQ134" t="e">
            <v>#N/A</v>
          </cell>
          <cell r="FR134" t="e">
            <v>#N/A</v>
          </cell>
          <cell r="FS134" t="e">
            <v>#N/A</v>
          </cell>
          <cell r="FT134" t="e">
            <v>#N/A</v>
          </cell>
          <cell r="FU134" t="e">
            <v>#N/A</v>
          </cell>
          <cell r="FV134" t="e">
            <v>#N/A</v>
          </cell>
          <cell r="FW134" t="e">
            <v>#N/A</v>
          </cell>
          <cell r="FX134" t="e">
            <v>#N/A</v>
          </cell>
          <cell r="FY134" t="e">
            <v>#N/A</v>
          </cell>
          <cell r="FZ134" t="e">
            <v>#N/A</v>
          </cell>
          <cell r="GA134" t="e">
            <v>#N/A</v>
          </cell>
          <cell r="GB134" t="e">
            <v>#N/A</v>
          </cell>
          <cell r="GC134" t="e">
            <v>#N/A</v>
          </cell>
          <cell r="GD134" t="e">
            <v>#N/A</v>
          </cell>
          <cell r="GE134" t="e">
            <v>#N/A</v>
          </cell>
          <cell r="GF134" t="e">
            <v>#N/A</v>
          </cell>
          <cell r="GG134" t="e">
            <v>#N/A</v>
          </cell>
          <cell r="GH134" t="e">
            <v>#N/A</v>
          </cell>
          <cell r="GI134" t="e">
            <v>#N/A</v>
          </cell>
          <cell r="GJ134" t="e">
            <v>#N/A</v>
          </cell>
          <cell r="GK134" t="e">
            <v>#N/A</v>
          </cell>
          <cell r="GL134" t="e">
            <v>#N/A</v>
          </cell>
          <cell r="GM134" t="e">
            <v>#N/A</v>
          </cell>
          <cell r="GN134" t="e">
            <v>#N/A</v>
          </cell>
          <cell r="GO134" t="e">
            <v>#N/A</v>
          </cell>
          <cell r="GP134" t="e">
            <v>#N/A</v>
          </cell>
          <cell r="GQ134" t="e">
            <v>#N/A</v>
          </cell>
          <cell r="GR134" t="e">
            <v>#N/A</v>
          </cell>
          <cell r="GS134" t="e">
            <v>#N/A</v>
          </cell>
          <cell r="GT134" t="e">
            <v>#N/A</v>
          </cell>
          <cell r="GU134" t="e">
            <v>#N/A</v>
          </cell>
          <cell r="GV134" t="e">
            <v>#N/A</v>
          </cell>
          <cell r="GW134" t="e">
            <v>#N/A</v>
          </cell>
          <cell r="GX134" t="e">
            <v>#N/A</v>
          </cell>
          <cell r="GY134" t="e">
            <v>#N/A</v>
          </cell>
          <cell r="GZ134" t="e">
            <v>#N/A</v>
          </cell>
          <cell r="HA134" t="e">
            <v>#N/A</v>
          </cell>
          <cell r="HB134" t="e">
            <v>#N/A</v>
          </cell>
          <cell r="HC134" t="e">
            <v>#N/A</v>
          </cell>
          <cell r="HD134" t="e">
            <v>#N/A</v>
          </cell>
          <cell r="HE134" t="e">
            <v>#N/A</v>
          </cell>
          <cell r="HF134" t="e">
            <v>#N/A</v>
          </cell>
          <cell r="HG134" t="e">
            <v>#N/A</v>
          </cell>
          <cell r="HH134" t="e">
            <v>#N/A</v>
          </cell>
          <cell r="HI134" t="e">
            <v>#N/A</v>
          </cell>
          <cell r="HJ134" t="e">
            <v>#N/A</v>
          </cell>
          <cell r="HK134" t="e">
            <v>#N/A</v>
          </cell>
          <cell r="HL134" t="e">
            <v>#N/A</v>
          </cell>
          <cell r="HM134" t="e">
            <v>#N/A</v>
          </cell>
          <cell r="HN134" t="e">
            <v>#N/A</v>
          </cell>
          <cell r="HO134" t="e">
            <v>#N/A</v>
          </cell>
          <cell r="HP134" t="e">
            <v>#N/A</v>
          </cell>
          <cell r="HQ134" t="e">
            <v>#N/A</v>
          </cell>
          <cell r="HR134" t="e">
            <v>#N/A</v>
          </cell>
          <cell r="HS134" t="e">
            <v>#N/A</v>
          </cell>
          <cell r="HT134" t="e">
            <v>#N/A</v>
          </cell>
          <cell r="HU134" t="e">
            <v>#N/A</v>
          </cell>
          <cell r="HV134"/>
          <cell r="HW134"/>
        </row>
        <row r="135">
          <cell r="B135"/>
          <cell r="C135"/>
          <cell r="D135" t="str">
            <v>Emplacamento e licença</v>
          </cell>
          <cell r="E135">
            <v>0.4442838230274333</v>
          </cell>
          <cell r="F135">
            <v>0.37334264694763419</v>
          </cell>
          <cell r="G135">
            <v>-0.23537609413331495</v>
          </cell>
          <cell r="H135">
            <v>6.0638481992825177</v>
          </cell>
          <cell r="I135">
            <v>10.100268135761453</v>
          </cell>
          <cell r="J135">
            <v>9.9756840096367512</v>
          </cell>
          <cell r="K135">
            <v>9.7446854542727834</v>
          </cell>
          <cell r="L135">
            <v>9.0498440285529114</v>
          </cell>
          <cell r="M135">
            <v>8.5055812590809836</v>
          </cell>
          <cell r="N135">
            <v>8.3277785775175204</v>
          </cell>
          <cell r="O135">
            <v>8.259192513916787</v>
          </cell>
          <cell r="P135">
            <v>7.8323710275735721</v>
          </cell>
          <cell r="Q135">
            <v>7.6785321631894732</v>
          </cell>
          <cell r="R135">
            <v>7.6480737165466337</v>
          </cell>
          <cell r="S135">
            <v>7.046090114509056</v>
          </cell>
          <cell r="T135">
            <v>8.2428259566613491</v>
          </cell>
          <cell r="U135">
            <v>6.2198179980365893</v>
          </cell>
          <cell r="V135">
            <v>5.9491669608241438</v>
          </cell>
          <cell r="W135">
            <v>5.752661624804503</v>
          </cell>
          <cell r="X135">
            <v>5.1416874319437227</v>
          </cell>
          <cell r="Y135">
            <v>4.7036022446845607</v>
          </cell>
          <cell r="Z135">
            <v>4.6472474252824441</v>
          </cell>
          <cell r="AA135">
            <v>4.6171034352571638</v>
          </cell>
          <cell r="AB135">
            <v>4.2906085357494277</v>
          </cell>
          <cell r="AC135">
            <v>4.093186930951461</v>
          </cell>
          <cell r="AD135">
            <v>4.0424136393279611</v>
          </cell>
          <cell r="AE135">
            <v>3.5810038727695002</v>
          </cell>
          <cell r="AF135">
            <v>4.1529333415563343</v>
          </cell>
          <cell r="AG135">
            <v>3.9598377359704671</v>
          </cell>
          <cell r="AH135">
            <v>5.5753556086636422</v>
          </cell>
          <cell r="AI135">
            <v>5.3912315448234835</v>
          </cell>
          <cell r="AJ135">
            <v>4.894720240755035</v>
          </cell>
          <cell r="AK135">
            <v>4.7186011884124497</v>
          </cell>
          <cell r="AL135">
            <v>4.4151417706920455</v>
          </cell>
          <cell r="AM135">
            <v>4.4242142252412435</v>
          </cell>
          <cell r="AN135">
            <v>4.1877112236366543</v>
          </cell>
          <cell r="AO135">
            <v>3.9706922151000725</v>
          </cell>
          <cell r="AP135">
            <v>3.9495752322801252</v>
          </cell>
          <cell r="AQ135">
            <v>3.7852413029646925</v>
          </cell>
          <cell r="AR135">
            <v>3.8487869109724784</v>
          </cell>
          <cell r="AS135">
            <v>-7.0808384149611641</v>
          </cell>
          <cell r="AT135">
            <v>-9.2895353625531243</v>
          </cell>
          <cell r="AU135">
            <v>-9.3591075298591591</v>
          </cell>
          <cell r="AV135">
            <v>-9.6656423138413459</v>
          </cell>
          <cell r="AW135">
            <v>-9.7898929510339343</v>
          </cell>
          <cell r="AX135">
            <v>-9.9211322758518321</v>
          </cell>
          <cell r="AY135">
            <v>-9.8715358301992921</v>
          </cell>
          <cell r="AZ135">
            <v>-9.887960487634615</v>
          </cell>
          <cell r="BA135">
            <v>-7.5195134222403226</v>
          </cell>
          <cell r="BB135">
            <v>-10.186566417293434</v>
          </cell>
          <cell r="BC135">
            <v>-10.238167858672938</v>
          </cell>
          <cell r="BD135">
            <v>-10.981618749395352</v>
          </cell>
          <cell r="BE135">
            <v>5.4115155181709582</v>
          </cell>
          <cell r="BF135">
            <v>4.3894912719141672</v>
          </cell>
          <cell r="BG135">
            <v>4.3098328398446455</v>
          </cell>
          <cell r="BH135">
            <v>4.0694414576182112</v>
          </cell>
          <cell r="BI135">
            <v>4.0491517568705007</v>
          </cell>
          <cell r="BJ135">
            <v>4.069342980361796</v>
          </cell>
          <cell r="BK135">
            <v>3.6657872246011749</v>
          </cell>
          <cell r="BL135">
            <v>3.9560513234461041</v>
          </cell>
          <cell r="BM135">
            <v>3.8331952884484792</v>
          </cell>
          <cell r="BN135">
            <v>4.0343676542520939</v>
          </cell>
          <cell r="BO135">
            <v>3.742984740816695</v>
          </cell>
          <cell r="BP135">
            <v>2.9905947017843602</v>
          </cell>
          <cell r="BQ135">
            <v>2.5089118601357114</v>
          </cell>
          <cell r="BR135">
            <v>1.4311910253608033</v>
          </cell>
          <cell r="BS135">
            <v>1.284840028347773</v>
          </cell>
          <cell r="BT135">
            <v>1.1950748865293264</v>
          </cell>
          <cell r="BU135">
            <v>1.2905251422510275</v>
          </cell>
          <cell r="BV135">
            <v>1.2375499625987914</v>
          </cell>
          <cell r="BW135">
            <v>1.3626224675553402</v>
          </cell>
          <cell r="BX135">
            <v>1.3210578679932183</v>
          </cell>
          <cell r="BY135">
            <v>1.2870358335519825</v>
          </cell>
          <cell r="BZ135">
            <v>1.398938349948935</v>
          </cell>
          <cell r="CA135">
            <v>1.4948969900216298</v>
          </cell>
          <cell r="CB135">
            <v>0.64370673335010054</v>
          </cell>
          <cell r="CC135">
            <v>1.0873379931757796</v>
          </cell>
          <cell r="CD135">
            <v>-3.7675868589797261</v>
          </cell>
          <cell r="CE135">
            <v>-3.9263277311351885</v>
          </cell>
          <cell r="CF135">
            <v>-3.8996279360155768</v>
          </cell>
          <cell r="CG135">
            <v>-3.7452860295183967</v>
          </cell>
          <cell r="CH135">
            <v>-3.7470022948378556</v>
          </cell>
          <cell r="CI135">
            <v>-3.6307636815111977</v>
          </cell>
          <cell r="CJ135">
            <v>-3.6247699418921826</v>
          </cell>
          <cell r="CK135">
            <v>-3.6013812957845346</v>
          </cell>
          <cell r="CL135">
            <v>-3.4937392522609798</v>
          </cell>
          <cell r="CM135">
            <v>-3.3558106506499428</v>
          </cell>
          <cell r="CN135">
            <v>-4.447959026005492</v>
          </cell>
          <cell r="CO135">
            <v>1.0746515643055972</v>
          </cell>
          <cell r="CP135">
            <v>3.2927319594336666</v>
          </cell>
          <cell r="CQ135">
            <v>3.0175919233684283</v>
          </cell>
          <cell r="CR135">
            <v>3.1043770191314053</v>
          </cell>
          <cell r="CS135">
            <v>3.15719304157615</v>
          </cell>
          <cell r="CT135">
            <v>3.3202088265391154</v>
          </cell>
          <cell r="CU135">
            <v>3.4220487639973811</v>
          </cell>
          <cell r="CV135">
            <v>3.4572366032567601</v>
          </cell>
          <cell r="CW135">
            <v>3.514790590354778</v>
          </cell>
          <cell r="CX135">
            <v>3.5876031184540267</v>
          </cell>
          <cell r="CY135">
            <v>3.5779295623526508</v>
          </cell>
          <cell r="CZ135">
            <v>2.4513946858930211</v>
          </cell>
          <cell r="DA135">
            <v>1.0519797754104445</v>
          </cell>
          <cell r="DB135">
            <v>3.9814510737907938</v>
          </cell>
          <cell r="DC135">
            <v>3.5427126040274288</v>
          </cell>
          <cell r="DD135">
            <v>3.6382426774220136</v>
          </cell>
          <cell r="DE135">
            <v>3.7762824322064859</v>
          </cell>
          <cell r="DF135">
            <v>3.8302780732112609</v>
          </cell>
          <cell r="DG135">
            <v>3.8938591246019456</v>
          </cell>
          <cell r="DH135">
            <v>3.9483143292710565</v>
          </cell>
          <cell r="DI135">
            <v>3.9749813569316643</v>
          </cell>
          <cell r="DJ135">
            <v>4.015770118335098</v>
          </cell>
          <cell r="DK135">
            <v>4.074288730309334</v>
          </cell>
          <cell r="DL135">
            <v>3.2462543037372171</v>
          </cell>
          <cell r="DM135">
            <v>10.447046680512443</v>
          </cell>
          <cell r="DN135">
            <v>9.5607565936933128</v>
          </cell>
          <cell r="DO135">
            <v>9.2346913317801267</v>
          </cell>
          <cell r="DP135">
            <v>9.4342309535033735</v>
          </cell>
          <cell r="DQ135">
            <v>9.5308271852072579</v>
          </cell>
          <cell r="DR135">
            <v>9.7042403661981638</v>
          </cell>
          <cell r="DS135">
            <v>9.8763095317951439</v>
          </cell>
          <cell r="DT135">
            <v>10.055754739155788</v>
          </cell>
          <cell r="DU135">
            <v>10.194342212451076</v>
          </cell>
          <cell r="DV135">
            <v>10.19568019142072</v>
          </cell>
          <cell r="DW135">
            <v>10.376309213738466</v>
          </cell>
          <cell r="DX135">
            <v>9.6458683431700507</v>
          </cell>
          <cell r="DY135">
            <v>5.1938253818481144</v>
          </cell>
          <cell r="DZ135">
            <v>4.4526153710503991</v>
          </cell>
          <cell r="EA135">
            <v>4.1419212578645386</v>
          </cell>
          <cell r="EB135">
            <v>4.1595265147177543</v>
          </cell>
          <cell r="EC135">
            <v>4.1997587249496462</v>
          </cell>
          <cell r="ED135">
            <v>4.2332489895400727</v>
          </cell>
          <cell r="EE135">
            <v>4.2606851596871991</v>
          </cell>
          <cell r="EF135">
            <v>4.3209062913866774</v>
          </cell>
          <cell r="EG135">
            <v>4.327996622263754</v>
          </cell>
          <cell r="EH135">
            <v>4.2777521482205998</v>
          </cell>
          <cell r="EI135">
            <v>4.2079156268995774</v>
          </cell>
          <cell r="EJ135">
            <v>3.6301279419475918</v>
          </cell>
          <cell r="EK135">
            <v>6.0440857509018571</v>
          </cell>
          <cell r="EL135">
            <v>5.4811016668152632</v>
          </cell>
          <cell r="EM135">
            <v>5.1242764188788499</v>
          </cell>
          <cell r="EN135">
            <v>5.0463755732166931</v>
          </cell>
          <cell r="EO135">
            <v>5.1612173025553858</v>
          </cell>
          <cell r="EP135">
            <v>5.2096453589610405</v>
          </cell>
          <cell r="EQ135">
            <v>5.2423852895128675</v>
          </cell>
          <cell r="ER135">
            <v>5.2085082294969709</v>
          </cell>
          <cell r="ES135">
            <v>5.285203379766628</v>
          </cell>
          <cell r="ET135">
            <v>5.3530615085663413</v>
          </cell>
          <cell r="EU135">
            <v>5.322033746214899</v>
          </cell>
          <cell r="EV135">
            <v>4.7028385341968999</v>
          </cell>
          <cell r="EW135">
            <v>5.2103085206383923</v>
          </cell>
          <cell r="EX135">
            <v>4.4868236882201273</v>
          </cell>
          <cell r="EY135">
            <v>4.4209119486838802</v>
          </cell>
          <cell r="EZ135">
            <v>4.5241130503656422</v>
          </cell>
          <cell r="FA135">
            <v>4.5212195836634947</v>
          </cell>
          <cell r="FB135">
            <v>4.4647855817685951</v>
          </cell>
          <cell r="FC135">
            <v>4.5199896610238994</v>
          </cell>
          <cell r="FD135">
            <v>4.6299028026352715</v>
          </cell>
          <cell r="FE135">
            <v>4.7477937883156471</v>
          </cell>
          <cell r="FF135">
            <v>4.789937388219883</v>
          </cell>
          <cell r="FG135">
            <v>4.7712316139640905</v>
          </cell>
          <cell r="FH135">
            <v>4.0002359771091847</v>
          </cell>
          <cell r="FI135">
            <v>4.2949429884091757</v>
          </cell>
          <cell r="FJ135">
            <v>3.4634904074262352</v>
          </cell>
          <cell r="FK135">
            <v>3.4444166224104436</v>
          </cell>
          <cell r="FL135">
            <v>3.5108660314917159</v>
          </cell>
          <cell r="FM135">
            <v>3.5472395128798695</v>
          </cell>
          <cell r="FN135">
            <v>3.6381949744501725</v>
          </cell>
          <cell r="FO135">
            <v>3.6896921934038431</v>
          </cell>
          <cell r="FP135">
            <v>3.7885878721376685</v>
          </cell>
          <cell r="FQ135">
            <v>3.909779292176637</v>
          </cell>
          <cell r="FR135">
            <v>3.7336919173348377</v>
          </cell>
          <cell r="FS135">
            <v>3.6899387955242133</v>
          </cell>
          <cell r="FT135">
            <v>3.1231890140229979</v>
          </cell>
          <cell r="FU135">
            <v>1.6241797131367548</v>
          </cell>
          <cell r="FV135">
            <v>0.75302743153120844</v>
          </cell>
          <cell r="FW135">
            <v>0.79438111507468534</v>
          </cell>
          <cell r="FX135">
            <v>0.91013840138016633</v>
          </cell>
          <cell r="FY135">
            <v>0.96011153660589343</v>
          </cell>
          <cell r="FZ135">
            <v>0.97554704271891524</v>
          </cell>
          <cell r="GA135">
            <v>1.0717345341235927</v>
          </cell>
          <cell r="GB135">
            <v>1.0342716786094712</v>
          </cell>
          <cell r="GC135">
            <v>1.0433399816430722</v>
          </cell>
          <cell r="GD135">
            <v>0.67300995472096758</v>
          </cell>
          <cell r="GE135">
            <v>0.44709833647833364</v>
          </cell>
          <cell r="GF135">
            <v>0.5957222450864208</v>
          </cell>
          <cell r="GG135">
            <v>23.35220421753823</v>
          </cell>
          <cell r="GH135">
            <v>22.41005463252354</v>
          </cell>
          <cell r="GI135">
            <v>22.540213781345827</v>
          </cell>
          <cell r="GJ135">
            <v>22.603469447668061</v>
          </cell>
          <cell r="GK135">
            <v>22.768096547471501</v>
          </cell>
          <cell r="GL135">
            <v>22.404132698744064</v>
          </cell>
          <cell r="GM135">
            <v>22.737687325226588</v>
          </cell>
          <cell r="GN135">
            <v>22.636690884809013</v>
          </cell>
          <cell r="GO135">
            <v>22.505189455255859</v>
          </cell>
          <cell r="GP135">
            <v>22.102284110356152</v>
          </cell>
          <cell r="GQ135">
            <v>21.972366004198335</v>
          </cell>
          <cell r="GR135">
            <v>22.364826857116228</v>
          </cell>
          <cell r="GS135">
            <v>21.741806076818392</v>
          </cell>
          <cell r="GT135">
            <v>21.541236869502583</v>
          </cell>
          <cell r="GU135">
            <v>21.681166996075362</v>
          </cell>
          <cell r="GV135">
            <v>21.653558623571925</v>
          </cell>
          <cell r="GW135">
            <v>21.576502915065603</v>
          </cell>
          <cell r="GX135">
            <v>20.690090191804899</v>
          </cell>
          <cell r="GY135">
            <v>21.482800345732528</v>
          </cell>
          <cell r="GZ135">
            <v>21.004128116931483</v>
          </cell>
          <cell r="HA135">
            <v>20.697847361451707</v>
          </cell>
          <cell r="HB135">
            <v>20.41763846987304</v>
          </cell>
          <cell r="HC135">
            <v>20.350063379383428</v>
          </cell>
          <cell r="HD135">
            <v>21.050831949611904</v>
          </cell>
          <cell r="HE135">
            <v>-0.62758583787250188</v>
          </cell>
          <cell r="HF135">
            <v>-0.22704512800990528</v>
          </cell>
          <cell r="HG135">
            <v>-0.25379876776975152</v>
          </cell>
          <cell r="HH135">
            <v>-0.38954235475067378</v>
          </cell>
          <cell r="HI135">
            <v>-0.53801660792345274</v>
          </cell>
          <cell r="HJ135">
            <v>-1.7829349916581521</v>
          </cell>
          <cell r="HK135">
            <v>-0.78632054806365659</v>
          </cell>
          <cell r="HL135">
            <v>-1.2564954258109253</v>
          </cell>
          <cell r="HM135">
            <v>-1.576480847939294</v>
          </cell>
          <cell r="HN135">
            <v>-1.9544804090041339</v>
          </cell>
          <cell r="HO135">
            <v>-2.0284097455442094</v>
          </cell>
          <cell r="HP135">
            <v>-1.1741386087023642</v>
          </cell>
          <cell r="HQ135">
            <v>2.9786826566331257</v>
          </cell>
          <cell r="HR135">
            <v>3.5982685502217606</v>
          </cell>
          <cell r="HS135">
            <v>3.5229113016381319</v>
          </cell>
          <cell r="HT135">
            <v>3.2814336851857036</v>
          </cell>
          <cell r="HU135">
            <v>3.0556069523897804</v>
          </cell>
          <cell r="HV135"/>
          <cell r="HW135"/>
        </row>
        <row r="136">
          <cell r="B136"/>
          <cell r="C136"/>
          <cell r="D136" t="str">
            <v>Demais administrados</v>
          </cell>
          <cell r="E136">
            <v>2.5791456931342935</v>
          </cell>
          <cell r="F136">
            <v>-0.75671234529701792</v>
          </cell>
          <cell r="G136">
            <v>2.403624225819101</v>
          </cell>
          <cell r="H136">
            <v>2.4540037189248523</v>
          </cell>
          <cell r="I136">
            <v>2.7373225555020042</v>
          </cell>
          <cell r="J136">
            <v>-0.51109042102753222</v>
          </cell>
          <cell r="K136">
            <v>3.8182513386975785</v>
          </cell>
          <cell r="L136">
            <v>3.1605055301103846</v>
          </cell>
          <cell r="M136">
            <v>0.48776350101734067</v>
          </cell>
          <cell r="N136">
            <v>1.6217616951118572</v>
          </cell>
          <cell r="O136">
            <v>3.8804847009464396</v>
          </cell>
          <cell r="P136">
            <v>5.6309634921589264</v>
          </cell>
          <cell r="Q136">
            <v>-6.2969250804886769</v>
          </cell>
          <cell r="R136">
            <v>1.8749968062200253</v>
          </cell>
          <cell r="S136">
            <v>2.4567272054849099</v>
          </cell>
          <cell r="T136">
            <v>2.4830743335585481</v>
          </cell>
          <cell r="U136">
            <v>2.6904562508586594</v>
          </cell>
          <cell r="V136">
            <v>5.238624171831745</v>
          </cell>
          <cell r="W136">
            <v>4.2697824754485794</v>
          </cell>
          <cell r="X136">
            <v>2.0875553450869404</v>
          </cell>
          <cell r="Y136">
            <v>0.44076122109184723</v>
          </cell>
          <cell r="Z136">
            <v>3.2750386456209526</v>
          </cell>
          <cell r="AA136">
            <v>9.0156313605695715</v>
          </cell>
          <cell r="AB136">
            <v>21.397670009405203</v>
          </cell>
          <cell r="AC136">
            <v>0.17745104468357908</v>
          </cell>
          <cell r="AD136">
            <v>3.480719193013698</v>
          </cell>
          <cell r="AE136">
            <v>2.4876474673016276</v>
          </cell>
          <cell r="AF136">
            <v>2.8892026472002925</v>
          </cell>
          <cell r="AG136">
            <v>2.4450914936946759</v>
          </cell>
          <cell r="AH136">
            <v>2.2821520069186647</v>
          </cell>
          <cell r="AI136">
            <v>0.19279822423877135</v>
          </cell>
          <cell r="AJ136">
            <v>2.6320914065466354</v>
          </cell>
          <cell r="AK136">
            <v>4.0128827483281384</v>
          </cell>
          <cell r="AL136">
            <v>0.61016417811671886</v>
          </cell>
          <cell r="AM136">
            <v>0.14499562355121043</v>
          </cell>
          <cell r="AN136">
            <v>1.7910197825314214</v>
          </cell>
          <cell r="AO136">
            <v>5.0480920602950334</v>
          </cell>
          <cell r="AP136">
            <v>5.3469555901263703</v>
          </cell>
          <cell r="AQ136">
            <v>2.8609040059423165</v>
          </cell>
          <cell r="AR136">
            <v>3.0412700968252437</v>
          </cell>
          <cell r="AS136">
            <v>0.84769558686605251</v>
          </cell>
          <cell r="AT136">
            <v>0.32710065489811768</v>
          </cell>
          <cell r="AU136">
            <v>4.1566641857687188</v>
          </cell>
          <cell r="AV136">
            <v>0.1907490217814285</v>
          </cell>
          <cell r="AW136">
            <v>1.7902768071068778</v>
          </cell>
          <cell r="AX136">
            <v>0.16599591270183112</v>
          </cell>
          <cell r="AY136">
            <v>0.74273782737508043</v>
          </cell>
          <cell r="AZ136">
            <v>-0.49785471880839793</v>
          </cell>
          <cell r="BA136">
            <v>0.1050146393106246</v>
          </cell>
          <cell r="BB136">
            <v>2.2497018318423443</v>
          </cell>
          <cell r="BC136">
            <v>4.6064248822202103</v>
          </cell>
          <cell r="BD136">
            <v>2.6743436857058924</v>
          </cell>
          <cell r="BE136">
            <v>2.1204776424993668</v>
          </cell>
          <cell r="BF136">
            <v>11.237172516509901</v>
          </cell>
          <cell r="BG136">
            <v>5.8826238999630789</v>
          </cell>
          <cell r="BH136">
            <v>2.1366974632101403</v>
          </cell>
          <cell r="BI136">
            <v>7.9902136668814592</v>
          </cell>
          <cell r="BJ136">
            <v>-1.2907598979710571</v>
          </cell>
          <cell r="BK136">
            <v>3.3309904528969128</v>
          </cell>
          <cell r="BL136">
            <v>2.1790487727437124</v>
          </cell>
          <cell r="BM136">
            <v>2.7010959185517862</v>
          </cell>
          <cell r="BN136">
            <v>2.3054078245725975</v>
          </cell>
          <cell r="BO136">
            <v>1.6820277436486748</v>
          </cell>
          <cell r="BP136">
            <v>3.1415760529820602</v>
          </cell>
          <cell r="BQ136">
            <v>6.47606197747848</v>
          </cell>
          <cell r="BR136">
            <v>-0.40976936002721231</v>
          </cell>
          <cell r="BS136">
            <v>5.3610044893301421</v>
          </cell>
          <cell r="BT136">
            <v>4.4458217080381388</v>
          </cell>
          <cell r="BU136">
            <v>4.7564509831920674</v>
          </cell>
          <cell r="BV136">
            <v>-8.8982096100380659E-2</v>
          </cell>
          <cell r="BW136">
            <v>3.8253157312632737</v>
          </cell>
          <cell r="BX136">
            <v>2.9854761655874142</v>
          </cell>
          <cell r="BY136">
            <v>4.0572834818231769</v>
          </cell>
          <cell r="BZ136">
            <v>3.0746775574344838</v>
          </cell>
          <cell r="CA136">
            <v>1.4370768571442056</v>
          </cell>
          <cell r="CB136">
            <v>2.6436981451939801</v>
          </cell>
          <cell r="CC136">
            <v>0.88061407058148689</v>
          </cell>
          <cell r="CD136">
            <v>5.1009084820024668</v>
          </cell>
          <cell r="CE136">
            <v>14.231192563732264</v>
          </cell>
          <cell r="CF136">
            <v>-5.860517696128781</v>
          </cell>
          <cell r="CG136">
            <v>5.7136492671388197</v>
          </cell>
          <cell r="CH136">
            <v>-2.7013567718463349</v>
          </cell>
          <cell r="CI136">
            <v>5.7343365474360439</v>
          </cell>
          <cell r="CJ136">
            <v>-3.7810250310132858</v>
          </cell>
          <cell r="CK136">
            <v>0.18567028343530012</v>
          </cell>
          <cell r="CL136">
            <v>0.4209929924678022</v>
          </cell>
          <cell r="CM136">
            <v>4.3338204582355644</v>
          </cell>
          <cell r="CN136">
            <v>5.4523540996812159</v>
          </cell>
          <cell r="CO136">
            <v>0.97393005609424677</v>
          </cell>
          <cell r="CP136">
            <v>3.9095263805017879</v>
          </cell>
          <cell r="CQ136">
            <v>-6.5060558377899724</v>
          </cell>
          <cell r="CR136">
            <v>-0.39247565741484891</v>
          </cell>
          <cell r="CS136">
            <v>-17.205688804914644</v>
          </cell>
          <cell r="CT136">
            <v>-1.776229915049683</v>
          </cell>
          <cell r="CU136">
            <v>-16.356307937338585</v>
          </cell>
          <cell r="CV136">
            <v>4.0427482342159067</v>
          </cell>
          <cell r="CW136">
            <v>7.9924883871569818E-2</v>
          </cell>
          <cell r="CX136">
            <v>2.8098753362625786</v>
          </cell>
          <cell r="CY136">
            <v>-0.24331288190172984</v>
          </cell>
          <cell r="CZ136">
            <v>3.1351459941858906</v>
          </cell>
          <cell r="DA136">
            <v>7.940089023489179</v>
          </cell>
          <cell r="DB136">
            <v>0.31289025783300417</v>
          </cell>
          <cell r="DC136">
            <v>-5.7453037721594882</v>
          </cell>
          <cell r="DD136">
            <v>-1.4598583242206473</v>
          </cell>
          <cell r="DE136">
            <v>29.982047495418186</v>
          </cell>
          <cell r="DF136">
            <v>87.799369069008748</v>
          </cell>
          <cell r="DG136">
            <v>19.943112540975363</v>
          </cell>
          <cell r="DH136">
            <v>2.0766109377775592</v>
          </cell>
          <cell r="DI136">
            <v>10.864232914653655</v>
          </cell>
          <cell r="DJ136">
            <v>4.9849562411742738</v>
          </cell>
          <cell r="DK136">
            <v>7.5151406717107534</v>
          </cell>
          <cell r="DL136">
            <v>3.0634016439398977</v>
          </cell>
          <cell r="DM136">
            <v>8.5944901116991019</v>
          </cell>
          <cell r="DN136">
            <v>11.361193085523212</v>
          </cell>
          <cell r="DO136">
            <v>-2.1485649530805233</v>
          </cell>
          <cell r="DP136">
            <v>6.1506893230952784</v>
          </cell>
          <cell r="DQ136">
            <v>78.136838773103392</v>
          </cell>
          <cell r="DR136">
            <v>2.4218174586010122</v>
          </cell>
          <cell r="DS136">
            <v>9.0383141787411034</v>
          </cell>
          <cell r="DT136">
            <v>-2.2563191434163912</v>
          </cell>
          <cell r="DU136">
            <v>5.2871409408319749</v>
          </cell>
          <cell r="DV136">
            <v>9.0306519883707921</v>
          </cell>
          <cell r="DW136">
            <v>6.221748987491722</v>
          </cell>
          <cell r="DX136">
            <v>2.8380559691853335</v>
          </cell>
          <cell r="DY136">
            <v>3.8660024825718295</v>
          </cell>
          <cell r="DZ136">
            <v>5.4607078064169485</v>
          </cell>
          <cell r="EA136">
            <v>2.2359059423580021</v>
          </cell>
          <cell r="EB136">
            <v>-5.2304962063352747</v>
          </cell>
          <cell r="EC136">
            <v>0.94848704224249047</v>
          </cell>
          <cell r="ED136">
            <v>2.0539993325102444</v>
          </cell>
          <cell r="EE136">
            <v>7.4136156442555574</v>
          </cell>
          <cell r="EF136">
            <v>8.5897055800272142</v>
          </cell>
          <cell r="EG136">
            <v>4.3903341731255523</v>
          </cell>
          <cell r="EH136">
            <v>2.8094476263118793</v>
          </cell>
          <cell r="EI136">
            <v>6.2883141628074384</v>
          </cell>
          <cell r="EJ136">
            <v>7.8670145932290296</v>
          </cell>
          <cell r="EK136">
            <v>0.6743289696868402</v>
          </cell>
          <cell r="EL136">
            <v>2.7422340697888643</v>
          </cell>
          <cell r="EM136">
            <v>3.3779352637274513</v>
          </cell>
          <cell r="EN136">
            <v>2.3676396938305828</v>
          </cell>
          <cell r="EO136">
            <v>-0.29145256582923196</v>
          </cell>
          <cell r="EP136">
            <v>-0.86467657299502321</v>
          </cell>
          <cell r="EQ136">
            <v>3.9436778731483173</v>
          </cell>
          <cell r="ER136">
            <v>5.8743326811401886</v>
          </cell>
          <cell r="ES136">
            <v>4.2874370477486821</v>
          </cell>
          <cell r="ET136">
            <v>0.27069619991857508</v>
          </cell>
          <cell r="EU136">
            <v>-1.3245421520347804</v>
          </cell>
          <cell r="EV136">
            <v>4.8618755393187172</v>
          </cell>
          <cell r="EW136">
            <v>2.2006475106851155</v>
          </cell>
          <cell r="EX136">
            <v>1.4311398687629833</v>
          </cell>
          <cell r="EY136">
            <v>6.1449116767728498</v>
          </cell>
          <cell r="EZ136">
            <v>7.876732998318019</v>
          </cell>
          <cell r="FA136">
            <v>1.3273277218381878</v>
          </cell>
          <cell r="FB136">
            <v>5.0251842922970837</v>
          </cell>
          <cell r="FC136">
            <v>5.635684256846659</v>
          </cell>
          <cell r="FD136">
            <v>8.9826000550001055</v>
          </cell>
          <cell r="FE136">
            <v>2.817768866494319</v>
          </cell>
          <cell r="FF136">
            <v>1.9582588789157427</v>
          </cell>
          <cell r="FG136">
            <v>46.603515781702953</v>
          </cell>
          <cell r="FH136">
            <v>29.264747158924564</v>
          </cell>
          <cell r="FI136">
            <v>2.0800469613106713</v>
          </cell>
          <cell r="FJ136">
            <v>6.0474148572006641</v>
          </cell>
          <cell r="FK136">
            <v>5.8330736906348335</v>
          </cell>
          <cell r="FL136">
            <v>6.9559878723469666</v>
          </cell>
          <cell r="FM136">
            <v>-5.3184722309598271</v>
          </cell>
          <cell r="FN136">
            <v>-2.3692463030507582</v>
          </cell>
          <cell r="FO136">
            <v>-0.41635439131364649</v>
          </cell>
          <cell r="FP136">
            <v>5.6153635182982811</v>
          </cell>
          <cell r="FQ136">
            <v>6.7260247447461268</v>
          </cell>
          <cell r="FR136">
            <v>3.1054055016928714</v>
          </cell>
          <cell r="FS136">
            <v>1.5233456812572257</v>
          </cell>
          <cell r="FT136">
            <v>1.6556913408998213</v>
          </cell>
          <cell r="FU136">
            <v>1.4722590278319672</v>
          </cell>
          <cell r="FV136">
            <v>9.0400424547785008</v>
          </cell>
          <cell r="FW136">
            <v>5.0831368471395848</v>
          </cell>
          <cell r="FX136">
            <v>5.384378632740237</v>
          </cell>
          <cell r="FY136">
            <v>4.6315425538807347</v>
          </cell>
          <cell r="FZ136">
            <v>5.1032488401788925</v>
          </cell>
          <cell r="GA136">
            <v>4.0065448937187824</v>
          </cell>
          <cell r="GB136">
            <v>-3.476890089502831</v>
          </cell>
          <cell r="GC136">
            <v>7.1178366230855659</v>
          </cell>
          <cell r="GD136">
            <v>7.4115874692902679</v>
          </cell>
          <cell r="GE136">
            <v>3.5909160492694809</v>
          </cell>
          <cell r="GF136">
            <v>5.5045680789828282</v>
          </cell>
          <cell r="GG136">
            <v>0.90432306054970013</v>
          </cell>
          <cell r="GH136">
            <v>6.4040977226216285</v>
          </cell>
          <cell r="GI136">
            <v>5.7986720358393882</v>
          </cell>
          <cell r="GJ136">
            <v>4.7126767027398984</v>
          </cell>
          <cell r="GK136">
            <v>13.860545879722693</v>
          </cell>
          <cell r="GL136">
            <v>14.242023437788774</v>
          </cell>
          <cell r="GM136">
            <v>6.9104887085859446</v>
          </cell>
          <cell r="GN136">
            <v>-2.8625575279858424</v>
          </cell>
          <cell r="GO136">
            <v>3.7005037579676809</v>
          </cell>
          <cell r="GP136">
            <v>11.404490241997635</v>
          </cell>
          <cell r="GQ136">
            <v>7.1251554380977922</v>
          </cell>
          <cell r="GR136">
            <v>6.2953155846802815</v>
          </cell>
          <cell r="GS136">
            <v>12.330965192037823</v>
          </cell>
          <cell r="GT136">
            <v>9.123111351206731</v>
          </cell>
          <cell r="GU136">
            <v>4.6504270822865124</v>
          </cell>
          <cell r="GV136">
            <v>8.0126737177533442</v>
          </cell>
          <cell r="GW136">
            <v>39.80078675674747</v>
          </cell>
          <cell r="GX136">
            <v>9.5299139161741238</v>
          </cell>
          <cell r="GY136">
            <v>2.1970660258591863</v>
          </cell>
          <cell r="GZ136">
            <v>5.524651001608845</v>
          </cell>
          <cell r="HA136">
            <v>4.2143920417802292</v>
          </cell>
          <cell r="HB136">
            <v>2.6367553943702546</v>
          </cell>
          <cell r="HC136">
            <v>6.5963740668628645</v>
          </cell>
          <cell r="HD136">
            <v>4.5928695376469477</v>
          </cell>
          <cell r="HE136">
            <v>5.1918239917163618</v>
          </cell>
          <cell r="HF136">
            <v>2.7441685312954718</v>
          </cell>
          <cell r="HG136">
            <v>4.082167169983137</v>
          </cell>
          <cell r="HH136">
            <v>4.7249745606212628</v>
          </cell>
          <cell r="HI136">
            <v>2.2565516028334685</v>
          </cell>
          <cell r="HJ136">
            <v>4.5983209931355589</v>
          </cell>
          <cell r="HK136">
            <v>1.5257382915859097</v>
          </cell>
          <cell r="HL136">
            <v>7.0413179458267905</v>
          </cell>
          <cell r="HM136">
            <v>4.6061474392689661</v>
          </cell>
          <cell r="HN136">
            <v>0.67193080826058349</v>
          </cell>
          <cell r="HO136">
            <v>1.6210436515556808</v>
          </cell>
          <cell r="HP136">
            <v>6.6611954839544012</v>
          </cell>
          <cell r="HQ136">
            <v>6.0029800074676558</v>
          </cell>
          <cell r="HR136">
            <v>3.3059249819042691</v>
          </cell>
          <cell r="HS136">
            <v>4.1894075393765604</v>
          </cell>
          <cell r="HT136">
            <v>3.7918953384331644</v>
          </cell>
          <cell r="HU136">
            <v>-0.82446811764704364</v>
          </cell>
          <cell r="HV136"/>
          <cell r="HW136"/>
        </row>
        <row r="137">
          <cell r="B137"/>
          <cell r="C137"/>
          <cell r="D137" t="str">
            <v>Plano de telefonia fixa</v>
          </cell>
          <cell r="E137">
            <v>-5.3089328988426843</v>
          </cell>
          <cell r="F137">
            <v>-0.68436842143113097</v>
          </cell>
          <cell r="G137">
            <v>1.0275972537547204</v>
          </cell>
          <cell r="H137">
            <v>1.4946472786783573</v>
          </cell>
          <cell r="I137">
            <v>1.4741904708261728</v>
          </cell>
          <cell r="J137">
            <v>-3.7442690070995894</v>
          </cell>
          <cell r="K137">
            <v>0.90146036988289779</v>
          </cell>
          <cell r="L137">
            <v>1.3584932435447143</v>
          </cell>
          <cell r="M137">
            <v>1.7891806094400948</v>
          </cell>
          <cell r="N137">
            <v>-0.56265681417416147</v>
          </cell>
          <cell r="O137">
            <v>3.3532444077375914</v>
          </cell>
          <cell r="P137">
            <v>15.154731471559458</v>
          </cell>
          <cell r="Q137">
            <v>-15.805737170851529</v>
          </cell>
          <cell r="R137">
            <v>-2.9748512669129923E-3</v>
          </cell>
          <cell r="S137">
            <v>1.349810963000948</v>
          </cell>
          <cell r="T137">
            <v>1.52778720470981</v>
          </cell>
          <cell r="U137">
            <v>1.5196030798425824</v>
          </cell>
          <cell r="V137">
            <v>5.660956589097708</v>
          </cell>
          <cell r="W137">
            <v>1.3058860332455282</v>
          </cell>
          <cell r="X137">
            <v>1.3459358895858315</v>
          </cell>
          <cell r="Y137">
            <v>1.6185810393825761</v>
          </cell>
          <cell r="Z137">
            <v>-0.57768749986658463</v>
          </cell>
          <cell r="AA137">
            <v>4.7948293704788654</v>
          </cell>
          <cell r="AB137">
            <v>31.484830703672657</v>
          </cell>
          <cell r="AC137">
            <v>-4.0295925381315811</v>
          </cell>
          <cell r="AD137">
            <v>1.806200626498125</v>
          </cell>
          <cell r="AE137">
            <v>1.1472590856706404</v>
          </cell>
          <cell r="AF137">
            <v>1.2252255499689966</v>
          </cell>
          <cell r="AG137">
            <v>1.2685987584069238</v>
          </cell>
          <cell r="AH137">
            <v>1.0575108246916756</v>
          </cell>
          <cell r="AI137">
            <v>1.2980379155793855</v>
          </cell>
          <cell r="AJ137">
            <v>1.2879984854396582</v>
          </cell>
          <cell r="AK137">
            <v>1.2614744000895257</v>
          </cell>
          <cell r="AL137">
            <v>-0.27286934239394611</v>
          </cell>
          <cell r="AM137">
            <v>-1.2918701822440539</v>
          </cell>
          <cell r="AN137">
            <v>0.32632651978867955</v>
          </cell>
          <cell r="AO137">
            <v>1.1910688246366448</v>
          </cell>
          <cell r="AP137">
            <v>3.4591321705341471</v>
          </cell>
          <cell r="AQ137">
            <v>0.31675184540887358</v>
          </cell>
          <cell r="AR137">
            <v>0.78287350151478563</v>
          </cell>
          <cell r="AS137">
            <v>-3.6443495582290097E-2</v>
          </cell>
          <cell r="AT137">
            <v>1.6021060667222002</v>
          </cell>
          <cell r="AU137">
            <v>2.9136988251371747</v>
          </cell>
          <cell r="AV137">
            <v>1.5680954841708541</v>
          </cell>
          <cell r="AW137">
            <v>1.1964008069878673</v>
          </cell>
          <cell r="AX137">
            <v>-0.11126736876960308</v>
          </cell>
          <cell r="AY137">
            <v>-0.23837325096397421</v>
          </cell>
          <cell r="AZ137">
            <v>1.7641814497721953E-2</v>
          </cell>
          <cell r="BA137">
            <v>-1.4953012452055958</v>
          </cell>
          <cell r="BB137">
            <v>0.33213332185586353</v>
          </cell>
          <cell r="BC137">
            <v>2.5813999416837419</v>
          </cell>
          <cell r="BD137">
            <v>0.75523627515990199</v>
          </cell>
          <cell r="BE137">
            <v>-1.5178214828451075</v>
          </cell>
          <cell r="BF137">
            <v>1.6653006827584704</v>
          </cell>
          <cell r="BG137">
            <v>4.8645924116461856</v>
          </cell>
          <cell r="BH137">
            <v>1.3806943611996303</v>
          </cell>
          <cell r="BI137">
            <v>1.600133131998362</v>
          </cell>
          <cell r="BJ137">
            <v>-2.6914559774169788E-2</v>
          </cell>
          <cell r="BK137">
            <v>-6.7925498637919191E-2</v>
          </cell>
          <cell r="BL137">
            <v>-0.17327651218585061</v>
          </cell>
          <cell r="BM137">
            <v>-1.1161205841592334</v>
          </cell>
          <cell r="BN137">
            <v>-2.3906072047289229</v>
          </cell>
          <cell r="BO137">
            <v>-3.2849072453631152</v>
          </cell>
          <cell r="BP137">
            <v>0.77558618204002983</v>
          </cell>
          <cell r="BQ137">
            <v>6.350027230220519</v>
          </cell>
          <cell r="BR137">
            <v>-4.3610777242926986</v>
          </cell>
          <cell r="BS137">
            <v>-3.4761928852800992</v>
          </cell>
          <cell r="BT137">
            <v>9.2874467307986919</v>
          </cell>
          <cell r="BU137">
            <v>-14.393480116765474</v>
          </cell>
          <cell r="BV137">
            <v>-0.29133713000871353</v>
          </cell>
          <cell r="BW137">
            <v>-0.47273787397934086</v>
          </cell>
          <cell r="BX137">
            <v>0.18715544080225754</v>
          </cell>
          <cell r="BY137">
            <v>-2.1302954223100414</v>
          </cell>
          <cell r="BZ137">
            <v>-3.0587285295683841</v>
          </cell>
          <cell r="CA137">
            <v>-4.0717648081544979</v>
          </cell>
          <cell r="CB137">
            <v>-3.1838128002546142</v>
          </cell>
          <cell r="CC137">
            <v>-4.529527088910271</v>
          </cell>
          <cell r="CD137">
            <v>5.426870588641421</v>
          </cell>
          <cell r="CE137">
            <v>18.5366801351839</v>
          </cell>
          <cell r="CF137">
            <v>-8.9719653316265919</v>
          </cell>
          <cell r="CG137">
            <v>-3.734962294905813</v>
          </cell>
          <cell r="CH137">
            <v>-1.0498268822852026</v>
          </cell>
          <cell r="CI137">
            <v>-1.485693707655102</v>
          </cell>
          <cell r="CJ137">
            <v>0.80555921554143595</v>
          </cell>
          <cell r="CK137">
            <v>-3.1007391321234365</v>
          </cell>
          <cell r="CL137">
            <v>-4.5815801892269121</v>
          </cell>
          <cell r="CM137">
            <v>-4.9860361811172993</v>
          </cell>
          <cell r="CN137">
            <v>-3.730292237813444</v>
          </cell>
          <cell r="CO137">
            <v>-5.2497461659215361</v>
          </cell>
          <cell r="CP137">
            <v>1.2184063669233609</v>
          </cell>
          <cell r="CQ137">
            <v>-28.382010604650048</v>
          </cell>
          <cell r="CR137">
            <v>8.1774103232717437</v>
          </cell>
          <cell r="CS137">
            <v>3.8330600042731504</v>
          </cell>
          <cell r="CT137">
            <v>-1.8511834212126672</v>
          </cell>
          <cell r="CU137">
            <v>-31.689016378624544</v>
          </cell>
          <cell r="CV137">
            <v>1.4423130444142203</v>
          </cell>
          <cell r="CW137">
            <v>-1.5516392081132153</v>
          </cell>
          <cell r="CX137">
            <v>-5.9514285695067173</v>
          </cell>
          <cell r="CY137">
            <v>-5.3533002919172361</v>
          </cell>
          <cell r="CZ137">
            <v>-3.4085264886881959</v>
          </cell>
          <cell r="DA137">
            <v>-4.9239620949245761</v>
          </cell>
          <cell r="DB137">
            <v>-6.8503689060273985</v>
          </cell>
          <cell r="DC137">
            <v>-22.597227462965463</v>
          </cell>
          <cell r="DD137">
            <v>6.7971004143326752</v>
          </cell>
          <cell r="DE137">
            <v>-1.3850154736984166</v>
          </cell>
          <cell r="DF137">
            <v>4.7521267239275033</v>
          </cell>
          <cell r="DG137">
            <v>4.2865098483008097</v>
          </cell>
          <cell r="DH137">
            <v>0.44016240916124616</v>
          </cell>
          <cell r="DI137">
            <v>-4.3008799874021975</v>
          </cell>
          <cell r="DJ137">
            <v>3.0755414936808734</v>
          </cell>
          <cell r="DK137">
            <v>7.4184401903178951</v>
          </cell>
          <cell r="DL137">
            <v>-2.0997642526035207</v>
          </cell>
          <cell r="DM137">
            <v>0.60773718049020431</v>
          </cell>
          <cell r="DN137">
            <v>-2.0813993757714258</v>
          </cell>
          <cell r="DO137">
            <v>-9.5995768532131365</v>
          </cell>
          <cell r="DP137">
            <v>8.8578224431179677</v>
          </cell>
          <cell r="DQ137">
            <v>-1.0703117468889332</v>
          </cell>
          <cell r="DR137">
            <v>-3.7004334960984266</v>
          </cell>
          <cell r="DS137">
            <v>-3.7743473037707957</v>
          </cell>
          <cell r="DT137">
            <v>-1.040156134642217</v>
          </cell>
          <cell r="DU137">
            <v>2.7291688905260116</v>
          </cell>
          <cell r="DV137">
            <v>0.80432315269266041</v>
          </cell>
          <cell r="DW137">
            <v>-2.4398086085732871</v>
          </cell>
          <cell r="DX137">
            <v>-1.1989579232562448</v>
          </cell>
          <cell r="DY137">
            <v>-3.2874230880075572</v>
          </cell>
          <cell r="DZ137">
            <v>-0.62718185416909478</v>
          </cell>
          <cell r="EA137">
            <v>-5.8560486660486646</v>
          </cell>
          <cell r="EB137">
            <v>-15.304435538292793</v>
          </cell>
          <cell r="EC137">
            <v>-6.3382351016345382</v>
          </cell>
          <cell r="ED137">
            <v>-3.4525004356175941</v>
          </cell>
          <cell r="EE137">
            <v>-3.4652075555644757</v>
          </cell>
          <cell r="EF137">
            <v>-2.0538706573783827</v>
          </cell>
          <cell r="EG137">
            <v>-4.5049505342084473</v>
          </cell>
          <cell r="EH137">
            <v>-5.1579875270104338</v>
          </cell>
          <cell r="EI137">
            <v>-7.1108075394995041</v>
          </cell>
          <cell r="EJ137">
            <v>-4.2224018806537202</v>
          </cell>
          <cell r="EK137">
            <v>-1.9179637998755368</v>
          </cell>
          <cell r="EL137">
            <v>-3.30352295806901</v>
          </cell>
          <cell r="EM137">
            <v>0.77531099521873159</v>
          </cell>
          <cell r="EN137">
            <v>3.4919875749588982</v>
          </cell>
          <cell r="EO137">
            <v>1.0990225087483196</v>
          </cell>
          <cell r="EP137">
            <v>-7.5115888468076264E-2</v>
          </cell>
          <cell r="EQ137">
            <v>-1.8583282775987016</v>
          </cell>
          <cell r="ER137">
            <v>-1.191068382767881</v>
          </cell>
          <cell r="ES137">
            <v>-4.600660851575924</v>
          </cell>
          <cell r="ET137">
            <v>-6.3508638888907569</v>
          </cell>
          <cell r="EU137">
            <v>5.1366137007960333E-2</v>
          </cell>
          <cell r="EV137">
            <v>-0.22847957842357403</v>
          </cell>
          <cell r="EW137">
            <v>-0.3398142081256168</v>
          </cell>
          <cell r="EX137">
            <v>-0.73245782532373482</v>
          </cell>
          <cell r="EY137">
            <v>0.21932629993091268</v>
          </cell>
          <cell r="EZ137">
            <v>2.8355343340431318</v>
          </cell>
          <cell r="FA137">
            <v>2.1283995628139252</v>
          </cell>
          <cell r="FB137">
            <v>0.98676188212911597</v>
          </cell>
          <cell r="FC137">
            <v>2.2625240422990345</v>
          </cell>
          <cell r="FD137">
            <v>-3.4654541380431709</v>
          </cell>
          <cell r="FE137">
            <v>-1.9241859208591734</v>
          </cell>
          <cell r="FF137">
            <v>-10.978923049571748</v>
          </cell>
          <cell r="FG137">
            <v>-1.0401524021857966</v>
          </cell>
          <cell r="FH137">
            <v>1.3449287815653577</v>
          </cell>
          <cell r="FI137">
            <v>1.4786912275477846</v>
          </cell>
          <cell r="FJ137">
            <v>7.0180326474527561</v>
          </cell>
          <cell r="FK137">
            <v>5.5302645767900174</v>
          </cell>
          <cell r="FL137">
            <v>2.5772213304003628</v>
          </cell>
          <cell r="FM137">
            <v>2.5780547615163556</v>
          </cell>
          <cell r="FN137">
            <v>3.2859959287885943</v>
          </cell>
          <cell r="FO137">
            <v>4.436604176228883</v>
          </cell>
          <cell r="FP137">
            <v>3.0053578411197037</v>
          </cell>
          <cell r="FQ137">
            <v>3.9407884580959944</v>
          </cell>
          <cell r="FR137">
            <v>10.503995391885354</v>
          </cell>
          <cell r="FS137">
            <v>-2.6588090306090351</v>
          </cell>
          <cell r="FT137">
            <v>2.559458525840185</v>
          </cell>
          <cell r="FU137">
            <v>3.5305254236208441</v>
          </cell>
          <cell r="FV137">
            <v>2.8407928149652122</v>
          </cell>
          <cell r="FW137">
            <v>2.2331020877338688</v>
          </cell>
          <cell r="FX137">
            <v>2.2877699025291491</v>
          </cell>
          <cell r="FY137">
            <v>4.2184350211225734</v>
          </cell>
          <cell r="FZ137">
            <v>6.2842058685946398</v>
          </cell>
          <cell r="GA137">
            <v>5.4745367362288562</v>
          </cell>
          <cell r="GB137">
            <v>10.108535396976251</v>
          </cell>
          <cell r="GC137">
            <v>23.1634571475184</v>
          </cell>
          <cell r="GD137">
            <v>86.921005933541636</v>
          </cell>
          <cell r="GE137">
            <v>-3.1747391582264726</v>
          </cell>
          <cell r="GF137">
            <v>2.636816894807211</v>
          </cell>
          <cell r="GG137">
            <v>6.3638786677367705</v>
          </cell>
          <cell r="GH137">
            <v>-0.66511348641843426</v>
          </cell>
          <cell r="GI137">
            <v>8.8733371569103952</v>
          </cell>
          <cell r="GJ137">
            <v>1.0357068733460721</v>
          </cell>
          <cell r="GK137">
            <v>1.4983836816761027</v>
          </cell>
          <cell r="GL137">
            <v>17.486952786005205</v>
          </cell>
          <cell r="GM137">
            <v>4.9340484457934224</v>
          </cell>
          <cell r="GN137">
            <v>-55.756027714219627</v>
          </cell>
          <cell r="GO137">
            <v>-14.209029234310009</v>
          </cell>
          <cell r="GP137">
            <v>79.836017180199121</v>
          </cell>
          <cell r="GQ137">
            <v>25.119554645806843</v>
          </cell>
          <cell r="GR137">
            <v>6.7109248654882947</v>
          </cell>
          <cell r="GS137">
            <v>8.3764114837992878</v>
          </cell>
          <cell r="GT137">
            <v>4.0026420656150918</v>
          </cell>
          <cell r="GU137">
            <v>2.6027787108049836</v>
          </cell>
          <cell r="GV137">
            <v>6.9604809270958015</v>
          </cell>
          <cell r="GW137">
            <v>0.905203194865976</v>
          </cell>
          <cell r="GX137">
            <v>1.2881496285516363</v>
          </cell>
          <cell r="GY137">
            <v>3.0413426466209046</v>
          </cell>
          <cell r="GZ137">
            <v>2.0617767306406307</v>
          </cell>
          <cell r="HA137">
            <v>-2.1582367870027497</v>
          </cell>
          <cell r="HB137">
            <v>-17.236704619314807</v>
          </cell>
          <cell r="HC137">
            <v>-23.765657176153923</v>
          </cell>
          <cell r="HD137">
            <v>-27.314508549314795</v>
          </cell>
          <cell r="HE137">
            <v>7.7718043366268574</v>
          </cell>
          <cell r="HF137">
            <v>1.7274448221266994</v>
          </cell>
          <cell r="HG137">
            <v>-3.0907262541081764</v>
          </cell>
          <cell r="HH137">
            <v>-0.27405712134105897</v>
          </cell>
          <cell r="HI137">
            <v>0.94556168030550225</v>
          </cell>
          <cell r="HJ137">
            <v>2.4906858519262443</v>
          </cell>
          <cell r="HK137">
            <v>0.9246030067117772</v>
          </cell>
          <cell r="HL137">
            <v>3.2416730861655623</v>
          </cell>
          <cell r="HM137">
            <v>-1.410278718041809</v>
          </cell>
          <cell r="HN137">
            <v>-10.406310019480074</v>
          </cell>
          <cell r="HO137">
            <v>8.0864909371628642</v>
          </cell>
          <cell r="HP137">
            <v>8.7460226129972796</v>
          </cell>
          <cell r="HQ137">
            <v>6.9434742111614867</v>
          </cell>
          <cell r="HR137">
            <v>0.8566109443029859</v>
          </cell>
          <cell r="HS137">
            <v>1.9759039909989156</v>
          </cell>
          <cell r="HT137">
            <v>-1.8978503586455986</v>
          </cell>
          <cell r="HU137">
            <v>-1.1171001616293523</v>
          </cell>
          <cell r="HV137"/>
          <cell r="HW137"/>
        </row>
        <row r="138">
          <cell r="B138"/>
          <cell r="C138"/>
          <cell r="D138" t="str">
            <v>Demais</v>
          </cell>
          <cell r="E138">
            <v>6.5747583246094905</v>
          </cell>
          <cell r="F138">
            <v>0.5623483604644548</v>
          </cell>
          <cell r="G138">
            <v>4.2602537695779716</v>
          </cell>
          <cell r="H138">
            <v>3.9121817063640947</v>
          </cell>
          <cell r="I138">
            <v>4.795906615717243</v>
          </cell>
          <cell r="J138">
            <v>5.5994488262916207</v>
          </cell>
          <cell r="K138">
            <v>8.1546424419161241</v>
          </cell>
          <cell r="L138">
            <v>6.4408795941520509</v>
          </cell>
          <cell r="M138">
            <v>-1.3809107838008146</v>
          </cell>
          <cell r="N138">
            <v>4.3914773554429445</v>
          </cell>
          <cell r="O138">
            <v>1.9123094268955043</v>
          </cell>
          <cell r="P138">
            <v>1.3953529703945549</v>
          </cell>
          <cell r="Q138">
            <v>1.9593426385040402</v>
          </cell>
          <cell r="R138">
            <v>5.3835461354920398</v>
          </cell>
          <cell r="S138">
            <v>4.4027175768127051</v>
          </cell>
          <cell r="T138">
            <v>4.041876980082165</v>
          </cell>
          <cell r="U138">
            <v>4.4775636141276607</v>
          </cell>
          <cell r="V138">
            <v>5.4752646555661784</v>
          </cell>
          <cell r="W138">
            <v>8.1787531929743125</v>
          </cell>
          <cell r="X138">
            <v>3.7134256970175556</v>
          </cell>
          <cell r="Y138">
            <v>-1.1936865990095953</v>
          </cell>
          <cell r="Z138">
            <v>8.4526650550998284</v>
          </cell>
          <cell r="AA138">
            <v>13.964224905219496</v>
          </cell>
          <cell r="AB138">
            <v>15.795245241264738</v>
          </cell>
          <cell r="AC138">
            <v>0.72870809302101236</v>
          </cell>
          <cell r="AD138">
            <v>5.5341297461737753</v>
          </cell>
          <cell r="AE138">
            <v>4.5767005808895931</v>
          </cell>
          <cell r="AF138">
            <v>5.4137984563920725</v>
          </cell>
          <cell r="AG138">
            <v>4.4124079558784217</v>
          </cell>
          <cell r="AH138">
            <v>5.4774985551227218</v>
          </cell>
          <cell r="AI138">
            <v>-3.1010327831107105</v>
          </cell>
          <cell r="AJ138">
            <v>5.8715045406776909</v>
          </cell>
          <cell r="AK138">
            <v>7.6118218154959152</v>
          </cell>
          <cell r="AL138">
            <v>1.5513241281698242</v>
          </cell>
          <cell r="AM138">
            <v>1.9108464094822892</v>
          </cell>
          <cell r="AN138">
            <v>9.2218368013108147</v>
          </cell>
          <cell r="AO138">
            <v>7.5909599663569622</v>
          </cell>
          <cell r="AP138">
            <v>6.7294845430459986</v>
          </cell>
          <cell r="AQ138">
            <v>5.6618095344471016</v>
          </cell>
          <cell r="AR138">
            <v>6.1344886572768331</v>
          </cell>
          <cell r="AS138">
            <v>1.2935413830574589</v>
          </cell>
          <cell r="AT138">
            <v>0.89612523039126302</v>
          </cell>
          <cell r="AU138">
            <v>3.3389333693175871</v>
          </cell>
          <cell r="AV138">
            <v>0.80474811698769599</v>
          </cell>
          <cell r="AW138">
            <v>2.1363668351965117</v>
          </cell>
          <cell r="AX138">
            <v>0.3985918849351151</v>
          </cell>
          <cell r="AY138">
            <v>2.3082122786519506</v>
          </cell>
          <cell r="AZ138">
            <v>1.6333438091803458</v>
          </cell>
          <cell r="BA138">
            <v>1.6797494865383982</v>
          </cell>
          <cell r="BB138">
            <v>4.0000820665242713</v>
          </cell>
          <cell r="BC138">
            <v>5.0164759002054211</v>
          </cell>
          <cell r="BD138">
            <v>4.6480336236124629</v>
          </cell>
          <cell r="BE138">
            <v>5.2997117380261471</v>
          </cell>
          <cell r="BF138">
            <v>30.078189828729563</v>
          </cell>
          <cell r="BG138">
            <v>3.8860849799226287</v>
          </cell>
          <cell r="BH138">
            <v>7.8595018623373107</v>
          </cell>
          <cell r="BI138">
            <v>16.01667379667731</v>
          </cell>
          <cell r="BJ138">
            <v>-1.1571192726970452</v>
          </cell>
          <cell r="BK138">
            <v>6.0633621411543999</v>
          </cell>
          <cell r="BL138">
            <v>7.7703749204850681</v>
          </cell>
          <cell r="BM138">
            <v>8.1338719014189707</v>
          </cell>
          <cell r="BN138">
            <v>7.9483447532824272</v>
          </cell>
          <cell r="BO138">
            <v>5.353498686631994</v>
          </cell>
          <cell r="BP138">
            <v>4.8857928057831401</v>
          </cell>
          <cell r="BQ138">
            <v>5.4063824347326772</v>
          </cell>
          <cell r="BR138">
            <v>5.9208636680137232</v>
          </cell>
          <cell r="BS138">
            <v>7.0230351057627587</v>
          </cell>
          <cell r="BT138">
            <v>5.4984562788735474</v>
          </cell>
          <cell r="BU138">
            <v>17.869227428045022</v>
          </cell>
          <cell r="BV138">
            <v>2.2582429808175135</v>
          </cell>
          <cell r="BW138">
            <v>4.0682122179477318</v>
          </cell>
          <cell r="BX138">
            <v>6.8187131723250047</v>
          </cell>
          <cell r="BY138">
            <v>8.1891852812236579</v>
          </cell>
          <cell r="BZ138">
            <v>7.5761088171994544</v>
          </cell>
          <cell r="CA138">
            <v>5.2380670181957356</v>
          </cell>
          <cell r="CB138">
            <v>6.6974798582060515</v>
          </cell>
          <cell r="CC138">
            <v>4.1873641185999446</v>
          </cell>
          <cell r="CD138">
            <v>7.232970710054488</v>
          </cell>
          <cell r="CE138">
            <v>6.0658748309675161</v>
          </cell>
          <cell r="CF138">
            <v>2.1114080409803364</v>
          </cell>
          <cell r="CG138">
            <v>8.6019953694054436</v>
          </cell>
          <cell r="CH138">
            <v>-0.17202787458585078</v>
          </cell>
          <cell r="CI138">
            <v>6.1665009137200428</v>
          </cell>
          <cell r="CJ138">
            <v>-4.2119719050914739</v>
          </cell>
          <cell r="CK138">
            <v>2.0808431187527816</v>
          </cell>
          <cell r="CL138">
            <v>3.2895551356443491</v>
          </cell>
          <cell r="CM138">
            <v>10.376362124560188</v>
          </cell>
          <cell r="CN138">
            <v>11.281754549440777</v>
          </cell>
          <cell r="CO138">
            <v>4.4437422791232137</v>
          </cell>
          <cell r="CP138">
            <v>7.6067168394434219</v>
          </cell>
          <cell r="CQ138">
            <v>6.5116705135886264</v>
          </cell>
          <cell r="CR138">
            <v>0.51699729622333734</v>
          </cell>
          <cell r="CS138">
            <v>-31.065432969415227</v>
          </cell>
          <cell r="CT138">
            <v>2.8540770868676475</v>
          </cell>
          <cell r="CU138">
            <v>-9.648999020285828</v>
          </cell>
          <cell r="CV138">
            <v>9.137922266634348</v>
          </cell>
          <cell r="CW138">
            <v>0.42771372227825566</v>
          </cell>
          <cell r="CX138">
            <v>7.4583833114721045</v>
          </cell>
          <cell r="CY138">
            <v>2.3523978654552735</v>
          </cell>
          <cell r="CZ138">
            <v>6.6880551069610021</v>
          </cell>
          <cell r="DA138">
            <v>16.024193651758381</v>
          </cell>
          <cell r="DB138">
            <v>5.829204925918404</v>
          </cell>
          <cell r="DC138">
            <v>3.2909664833378827</v>
          </cell>
          <cell r="DD138">
            <v>-0.69522684568623561</v>
          </cell>
          <cell r="DE138">
            <v>45.979322009718146</v>
          </cell>
          <cell r="DF138">
            <v>164.58232211249071</v>
          </cell>
          <cell r="DG138">
            <v>22.818681628093344</v>
          </cell>
          <cell r="DH138">
            <v>5.4033289576711496</v>
          </cell>
          <cell r="DI138">
            <v>19.462481091585175</v>
          </cell>
          <cell r="DJ138">
            <v>5.4608748099327329</v>
          </cell>
          <cell r="DK138">
            <v>7.6038920685809188</v>
          </cell>
          <cell r="DL138">
            <v>6.0164041080306419</v>
          </cell>
          <cell r="DM138">
            <v>12.355067122780767</v>
          </cell>
          <cell r="DN138">
            <v>19.334597666963532</v>
          </cell>
          <cell r="DO138">
            <v>-0.24367158198016625</v>
          </cell>
          <cell r="DP138">
            <v>7.6903709215780509</v>
          </cell>
          <cell r="DQ138">
            <v>126.98085227178032</v>
          </cell>
          <cell r="DR138">
            <v>7.666692247705015</v>
          </cell>
          <cell r="DS138">
            <v>11.379981667352141</v>
          </cell>
          <cell r="DT138">
            <v>-1.3766987327822591</v>
          </cell>
          <cell r="DU138">
            <v>6.4600675248789798</v>
          </cell>
          <cell r="DV138">
            <v>13.107074600505754</v>
          </cell>
          <cell r="DW138">
            <v>11.401986998887949</v>
          </cell>
          <cell r="DX138">
            <v>4.6096417933778895</v>
          </cell>
          <cell r="DY138">
            <v>7.3236740144711803</v>
          </cell>
          <cell r="DZ138">
            <v>7.8015563204375127</v>
          </cell>
          <cell r="EA138">
            <v>4.2316922822049037</v>
          </cell>
          <cell r="EB138">
            <v>-0.49581395335566469</v>
          </cell>
          <cell r="EC138">
            <v>3.5664048113538342</v>
          </cell>
          <cell r="ED138">
            <v>5.4138069906706505</v>
          </cell>
          <cell r="EE138">
            <v>9.8678460427667858</v>
          </cell>
          <cell r="EF138">
            <v>13.663632344538073</v>
          </cell>
          <cell r="EG138">
            <v>8.0162854849097158</v>
          </cell>
          <cell r="EH138">
            <v>7.1133606216835688</v>
          </cell>
          <cell r="EI138">
            <v>13.563024201453374</v>
          </cell>
          <cell r="EJ138">
            <v>12.24375668639199</v>
          </cell>
          <cell r="EK138">
            <v>2.1276867661759837</v>
          </cell>
          <cell r="EL138">
            <v>4.4070169169029469</v>
          </cell>
          <cell r="EM138">
            <v>3.3387453738923227</v>
          </cell>
          <cell r="EN138">
            <v>0.11213123571609174</v>
          </cell>
          <cell r="EO138">
            <v>0.52166850326335634</v>
          </cell>
          <cell r="EP138">
            <v>-0.63958262484902662</v>
          </cell>
          <cell r="EQ138">
            <v>5.6430296787034422</v>
          </cell>
          <cell r="ER138">
            <v>8.8789168773178062</v>
          </cell>
          <cell r="ES138">
            <v>7.0663977830302684</v>
          </cell>
          <cell r="ET138">
            <v>3.7414166635744408</v>
          </cell>
          <cell r="EU138">
            <v>-0.48546710206606747</v>
          </cell>
          <cell r="EV138">
            <v>5.4638883857406313</v>
          </cell>
          <cell r="EW138">
            <v>3.8559532770818095</v>
          </cell>
          <cell r="EX138">
            <v>1.3815815085545182</v>
          </cell>
          <cell r="EY138">
            <v>7.5420040228180341</v>
          </cell>
          <cell r="EZ138">
            <v>6.8946822219884183</v>
          </cell>
          <cell r="FA138">
            <v>4.2946723435584744</v>
          </cell>
          <cell r="FB138">
            <v>7.3039300637233566</v>
          </cell>
          <cell r="FC138">
            <v>6.6796812234956064</v>
          </cell>
          <cell r="FD138">
            <v>13.999156578189627</v>
          </cell>
          <cell r="FE138">
            <v>3.4975699014452459</v>
          </cell>
          <cell r="FF138">
            <v>6.5496263294177623</v>
          </cell>
          <cell r="FG138">
            <v>67.580829694099805</v>
          </cell>
          <cell r="FH138">
            <v>37.912836933334688</v>
          </cell>
          <cell r="FI138">
            <v>2.7644119266747538</v>
          </cell>
          <cell r="FJ138">
            <v>5.5866801928556242</v>
          </cell>
          <cell r="FK138">
            <v>4.9507294420419328</v>
          </cell>
          <cell r="FL138">
            <v>5.4055920858962878</v>
          </cell>
          <cell r="FM138">
            <v>-4.0215270864007806</v>
          </cell>
          <cell r="FN138">
            <v>-3.0623640718927163</v>
          </cell>
          <cell r="FO138">
            <v>-1.6278118473726408</v>
          </cell>
          <cell r="FP138">
            <v>6.4230718302665366</v>
          </cell>
          <cell r="FQ138">
            <v>6.8483992195797612</v>
          </cell>
          <cell r="FR138">
            <v>4.4398036659957825</v>
          </cell>
          <cell r="FS138">
            <v>1.9690729562857427</v>
          </cell>
          <cell r="FT138">
            <v>-0.37502022185334738</v>
          </cell>
          <cell r="FU138">
            <v>2.0626748617392394</v>
          </cell>
          <cell r="FV138">
            <v>9.3538969401232492</v>
          </cell>
          <cell r="FW138">
            <v>5.0617273404227348</v>
          </cell>
          <cell r="FX138">
            <v>4.1224166778590643</v>
          </cell>
          <cell r="FY138">
            <v>6.9854804162972783</v>
          </cell>
          <cell r="FZ138">
            <v>5.1038023198310754</v>
          </cell>
          <cell r="GA138">
            <v>2.6794921936991898</v>
          </cell>
          <cell r="GB138">
            <v>-4.159621986119987</v>
          </cell>
          <cell r="GC138">
            <v>5.1923056149868501</v>
          </cell>
          <cell r="GD138">
            <v>3.0607559608498889</v>
          </cell>
          <cell r="GE138">
            <v>4.0651196615780947</v>
          </cell>
          <cell r="GF138">
            <v>4.0529033551499651</v>
          </cell>
          <cell r="GG138">
            <v>1.3928983543630267</v>
          </cell>
          <cell r="GH138">
            <v>7.0777939742343108</v>
          </cell>
          <cell r="GI138">
            <v>5.3471178959718486</v>
          </cell>
          <cell r="GJ138">
            <v>4.0568396821975057</v>
          </cell>
          <cell r="GK138">
            <v>17.165073551160617</v>
          </cell>
          <cell r="GL138">
            <v>14.126849853843666</v>
          </cell>
          <cell r="GM138">
            <v>5.7844765413973818</v>
          </cell>
          <cell r="GN138">
            <v>5.1779329181062366</v>
          </cell>
          <cell r="GO138">
            <v>4.9811368237594422</v>
          </cell>
          <cell r="GP138">
            <v>8.1354697012030073</v>
          </cell>
          <cell r="GQ138">
            <v>5.1524221237114034</v>
          </cell>
          <cell r="GR138">
            <v>4.6998751793656481</v>
          </cell>
          <cell r="GS138">
            <v>14.155407054349453</v>
          </cell>
          <cell r="GT138">
            <v>9.6500856627303619</v>
          </cell>
          <cell r="GU138">
            <v>4.7075360540177655</v>
          </cell>
          <cell r="GV138">
            <v>7.6045189677681719</v>
          </cell>
          <cell r="GW138">
            <v>45.922626316374306</v>
          </cell>
          <cell r="GX138">
            <v>10.260120546054452</v>
          </cell>
          <cell r="GY138">
            <v>0.62250255990980463</v>
          </cell>
          <cell r="GZ138">
            <v>6.1058657428108631</v>
          </cell>
          <cell r="HA138">
            <v>4.1711332243840076</v>
          </cell>
          <cell r="HB138">
            <v>6.2696115616277268</v>
          </cell>
          <cell r="HC138">
            <v>9.8976198547858587</v>
          </cell>
          <cell r="HD138">
            <v>6.739804398434373</v>
          </cell>
          <cell r="HE138">
            <v>6.3047625791761135</v>
          </cell>
          <cell r="HF138">
            <v>2.8613380123723005</v>
          </cell>
          <cell r="HG138">
            <v>4.301419408635283</v>
          </cell>
          <cell r="HH138">
            <v>5.288969526584026</v>
          </cell>
          <cell r="HI138">
            <v>3.0512427486835776</v>
          </cell>
          <cell r="HJ138">
            <v>4.3434216686314215</v>
          </cell>
          <cell r="HK138">
            <v>0.17055976091442915</v>
          </cell>
          <cell r="HL138">
            <v>7.5390722830295402</v>
          </cell>
          <cell r="HM138">
            <v>4.5118560805198911</v>
          </cell>
          <cell r="HN138">
            <v>2.9814871669674829</v>
          </cell>
          <cell r="HO138">
            <v>1.4221628499940806</v>
          </cell>
          <cell r="HP138">
            <v>5.42189283855447</v>
          </cell>
          <cell r="HQ138">
            <v>7.298115659171998</v>
          </cell>
          <cell r="HR138">
            <v>3.6998983318853789</v>
          </cell>
          <cell r="HS138">
            <v>3.7621666690659907</v>
          </cell>
          <cell r="HT138">
            <v>4.4878592286376744</v>
          </cell>
          <cell r="HU138">
            <v>-2.4523115249408534E-2</v>
          </cell>
          <cell r="HV138"/>
          <cell r="HW138"/>
        </row>
        <row r="139">
          <cell r="B139" t="str">
            <v>MoM SAAR (10.31)</v>
          </cell>
          <cell r="C139"/>
          <cell r="D139" t="str">
            <v>Núcleo de alimentos</v>
          </cell>
          <cell r="E139">
            <v>2.6729064221080421</v>
          </cell>
          <cell r="F139">
            <v>5.1793528602741787</v>
          </cell>
          <cell r="G139">
            <v>8.4111266364268005</v>
          </cell>
          <cell r="H139">
            <v>5.9698627961679165</v>
          </cell>
          <cell r="I139">
            <v>4.4183407511945347</v>
          </cell>
          <cell r="J139">
            <v>8.10743648927766</v>
          </cell>
          <cell r="K139">
            <v>5.2981490794215631</v>
          </cell>
          <cell r="L139">
            <v>2.6725537893158133</v>
          </cell>
          <cell r="M139">
            <v>1.8180476248019772E-2</v>
          </cell>
          <cell r="N139">
            <v>4.9611697336623877</v>
          </cell>
          <cell r="O139">
            <v>8.1186398440231073</v>
          </cell>
          <cell r="P139">
            <v>10.458255818156445</v>
          </cell>
          <cell r="Q139">
            <v>10.035458771027677</v>
          </cell>
          <cell r="R139">
            <v>9.8955757822607495</v>
          </cell>
          <cell r="S139">
            <v>5.1891578767159956</v>
          </cell>
          <cell r="T139">
            <v>7.8736682951634691</v>
          </cell>
          <cell r="U139">
            <v>7.6568744103955737</v>
          </cell>
          <cell r="V139">
            <v>3.9871484708600775</v>
          </cell>
          <cell r="W139">
            <v>15.207909998913522</v>
          </cell>
          <cell r="X139">
            <v>31.627583557329189</v>
          </cell>
          <cell r="Y139">
            <v>23.45758226598285</v>
          </cell>
          <cell r="Z139">
            <v>18.348298855937514</v>
          </cell>
          <cell r="AA139">
            <v>7.4278796769998934</v>
          </cell>
          <cell r="AB139">
            <v>3.5225515439268946</v>
          </cell>
          <cell r="AC139">
            <v>2.3628682605772298</v>
          </cell>
          <cell r="AD139">
            <v>4.5831703202820648</v>
          </cell>
          <cell r="AE139">
            <v>4.7584634463557052</v>
          </cell>
          <cell r="AF139">
            <v>4.5644111834980379</v>
          </cell>
          <cell r="AG139">
            <v>3.9047709327421529</v>
          </cell>
          <cell r="AH139">
            <v>2.0514143572158048</v>
          </cell>
          <cell r="AI139">
            <v>0.21664126110350423</v>
          </cell>
          <cell r="AJ139">
            <v>-2.8464343652565276</v>
          </cell>
          <cell r="AK139">
            <v>-0.48944308385652846</v>
          </cell>
          <cell r="AL139">
            <v>3.5543277829666948</v>
          </cell>
          <cell r="AM139">
            <v>3.1384103083022836</v>
          </cell>
          <cell r="AN139">
            <v>2.1272123172142017</v>
          </cell>
          <cell r="AO139">
            <v>3.9601378897276902</v>
          </cell>
          <cell r="AP139">
            <v>-0.74244077481030502</v>
          </cell>
          <cell r="AQ139">
            <v>1.3089030814191176</v>
          </cell>
          <cell r="AR139">
            <v>2.9530728472407333</v>
          </cell>
          <cell r="AS139">
            <v>2.999719340927598</v>
          </cell>
          <cell r="AT139">
            <v>5.5129769332685754</v>
          </cell>
          <cell r="AU139">
            <v>3.7986946902413194</v>
          </cell>
          <cell r="AV139">
            <v>4.0334752793848168</v>
          </cell>
          <cell r="AW139">
            <v>1.6551502874068547</v>
          </cell>
          <cell r="AX139">
            <v>2.5662402245385465</v>
          </cell>
          <cell r="AY139">
            <v>5.1289303714631984</v>
          </cell>
          <cell r="AZ139">
            <v>4.5614545727711544</v>
          </cell>
          <cell r="BA139">
            <v>19.637257532286597</v>
          </cell>
          <cell r="BB139">
            <v>13.234025629894262</v>
          </cell>
          <cell r="BC139">
            <v>10.996294767424459</v>
          </cell>
          <cell r="BD139">
            <v>14.019231454326402</v>
          </cell>
          <cell r="BE139">
            <v>5.0085245132390099</v>
          </cell>
          <cell r="BF139">
            <v>3.9546544961747401</v>
          </cell>
          <cell r="BG139">
            <v>5.3500402565725267</v>
          </cell>
          <cell r="BH139">
            <v>9.0148197769335496</v>
          </cell>
          <cell r="BI139">
            <v>10.736718729500524</v>
          </cell>
          <cell r="BJ139">
            <v>8.7418000102198192</v>
          </cell>
          <cell r="BK139">
            <v>4.2891187179076695</v>
          </cell>
          <cell r="BL139">
            <v>3.1177005908320723</v>
          </cell>
          <cell r="BM139">
            <v>1.4104186334555493</v>
          </cell>
          <cell r="BN139">
            <v>4.0275004586112715</v>
          </cell>
          <cell r="BO139">
            <v>7.7026268784863987</v>
          </cell>
          <cell r="BP139">
            <v>10.713818802974998</v>
          </cell>
          <cell r="BQ139">
            <v>-2.0249684694336452</v>
          </cell>
          <cell r="BR139">
            <v>3.4093032434225847</v>
          </cell>
          <cell r="BS139">
            <v>5.6507297990489889</v>
          </cell>
          <cell r="BT139">
            <v>7.1683796620788769</v>
          </cell>
          <cell r="BU139">
            <v>10.323696745924764</v>
          </cell>
          <cell r="BV139">
            <v>11.649457518478783</v>
          </cell>
          <cell r="BW139">
            <v>15.432796559186613</v>
          </cell>
          <cell r="BX139">
            <v>12.011938703752989</v>
          </cell>
          <cell r="BY139">
            <v>24.552401597819056</v>
          </cell>
          <cell r="BZ139">
            <v>25.42661995850483</v>
          </cell>
          <cell r="CA139">
            <v>11.928145766337778</v>
          </cell>
          <cell r="CB139">
            <v>15.038032490415702</v>
          </cell>
          <cell r="CC139">
            <v>15.748039297938462</v>
          </cell>
          <cell r="CD139">
            <v>18.955134810670032</v>
          </cell>
          <cell r="CE139">
            <v>17.316819422598769</v>
          </cell>
          <cell r="CF139">
            <v>11.918373592425851</v>
          </cell>
          <cell r="CG139">
            <v>4.4624500872230612</v>
          </cell>
          <cell r="CH139">
            <v>-1.6067648510095012</v>
          </cell>
          <cell r="CI139">
            <v>5.6245343972669275</v>
          </cell>
          <cell r="CJ139">
            <v>10.835379083328434</v>
          </cell>
          <cell r="CK139">
            <v>9.1364946761499652</v>
          </cell>
          <cell r="CL139">
            <v>9.4324998545573209</v>
          </cell>
          <cell r="CM139">
            <v>7.0210198831031079</v>
          </cell>
          <cell r="CN139">
            <v>7.9935599647102293</v>
          </cell>
          <cell r="CO139">
            <v>7.4710391576887645</v>
          </cell>
          <cell r="CP139">
            <v>4.5828102518149336</v>
          </cell>
          <cell r="CQ139">
            <v>3.2405462063993298</v>
          </cell>
          <cell r="CR139">
            <v>6.705730516891478</v>
          </cell>
          <cell r="CS139">
            <v>7.0051841216814097</v>
          </cell>
          <cell r="CT139">
            <v>8.0860849157585335</v>
          </cell>
          <cell r="CU139">
            <v>6.8453974015117751</v>
          </cell>
          <cell r="CV139">
            <v>6.1915779605314469</v>
          </cell>
          <cell r="CW139">
            <v>7.4387379663112227</v>
          </cell>
          <cell r="CX139">
            <v>2.4168069121230928</v>
          </cell>
          <cell r="CY139">
            <v>1.6192082467759548</v>
          </cell>
          <cell r="CZ139">
            <v>5.4244839734271579</v>
          </cell>
          <cell r="DA139">
            <v>3.2432497377446623</v>
          </cell>
          <cell r="DB139">
            <v>8.9948734957746836</v>
          </cell>
          <cell r="DC139">
            <v>9.5917640917614762</v>
          </cell>
          <cell r="DD139">
            <v>8.0406727513930605</v>
          </cell>
          <cell r="DE139">
            <v>12.316252169028957</v>
          </cell>
          <cell r="DF139">
            <v>11.831054553400406</v>
          </cell>
          <cell r="DG139">
            <v>10.591457467755205</v>
          </cell>
          <cell r="DH139">
            <v>11.326023481621704</v>
          </cell>
          <cell r="DI139">
            <v>9.7083563463687028</v>
          </cell>
          <cell r="DJ139">
            <v>14.599987214258988</v>
          </cell>
          <cell r="DK139">
            <v>12.452493996452347</v>
          </cell>
          <cell r="DL139">
            <v>14.40291647993925</v>
          </cell>
          <cell r="DM139">
            <v>16.711372676766544</v>
          </cell>
          <cell r="DN139">
            <v>16.620970228883337</v>
          </cell>
          <cell r="DO139">
            <v>13.806989737659308</v>
          </cell>
          <cell r="DP139">
            <v>11.981115902103667</v>
          </cell>
          <cell r="DQ139">
            <v>9.492272270401898</v>
          </cell>
          <cell r="DR139">
            <v>7.5456306172445835</v>
          </cell>
          <cell r="DS139">
            <v>10.642088383271698</v>
          </cell>
          <cell r="DT139">
            <v>8.6575576944643018</v>
          </cell>
          <cell r="DU139">
            <v>2.6645646645509657</v>
          </cell>
          <cell r="DV139">
            <v>4.9372733376811482</v>
          </cell>
          <cell r="DW139">
            <v>6.9384425326048103</v>
          </cell>
          <cell r="DX139">
            <v>5.1040997704887303</v>
          </cell>
          <cell r="DY139">
            <v>5.180155431442742</v>
          </cell>
          <cell r="DZ139">
            <v>1.9105451995375233</v>
          </cell>
          <cell r="EA139">
            <v>2.584828156541505</v>
          </cell>
          <cell r="EB139">
            <v>5.9281343569577558</v>
          </cell>
          <cell r="EC139">
            <v>2.1305928146569784</v>
          </cell>
          <cell r="ED139">
            <v>1.8571676282330287</v>
          </cell>
          <cell r="EE139">
            <v>-7.3760441331614857E-2</v>
          </cell>
          <cell r="EF139">
            <v>-2.6597211826766767</v>
          </cell>
          <cell r="EG139">
            <v>-2.2722710492388103</v>
          </cell>
          <cell r="EH139">
            <v>-1.3482476191451411</v>
          </cell>
          <cell r="EI139">
            <v>-5.880273318730417</v>
          </cell>
          <cell r="EJ139">
            <v>3.8671035877395639</v>
          </cell>
          <cell r="EK139">
            <v>-2.5602916379762917</v>
          </cell>
          <cell r="EL139">
            <v>-2.8183247190145266</v>
          </cell>
          <cell r="EM139">
            <v>-3.9411649322324962</v>
          </cell>
          <cell r="EN139">
            <v>-5.2775037418760462</v>
          </cell>
          <cell r="EO139">
            <v>-0.52739802574599537</v>
          </cell>
          <cell r="EP139">
            <v>12.654274172905147</v>
          </cell>
          <cell r="EQ139">
            <v>9.7172991369655222</v>
          </cell>
          <cell r="ER139">
            <v>7.6698721996253312</v>
          </cell>
          <cell r="ES139">
            <v>7.0397647922572304</v>
          </cell>
          <cell r="ET139">
            <v>1.6096309702063678</v>
          </cell>
          <cell r="EU139">
            <v>4.3256899210719837</v>
          </cell>
          <cell r="EV139">
            <v>-4.0074530434143725</v>
          </cell>
          <cell r="EW139">
            <v>0.48043594561590908</v>
          </cell>
          <cell r="EX139">
            <v>2.0657902062383329</v>
          </cell>
          <cell r="EY139">
            <v>3.1375312850256591</v>
          </cell>
          <cell r="EZ139">
            <v>0.29047165302023359</v>
          </cell>
          <cell r="FA139">
            <v>-1.7806249073409077</v>
          </cell>
          <cell r="FB139">
            <v>-0.34160530217192786</v>
          </cell>
          <cell r="FC139">
            <v>-1.2257548410339041</v>
          </cell>
          <cell r="FD139">
            <v>-9.5741380752315308E-2</v>
          </cell>
          <cell r="FE139">
            <v>-0.14599587862934982</v>
          </cell>
          <cell r="FF139">
            <v>4.6460336781187834</v>
          </cell>
          <cell r="FG139">
            <v>4.4239962068835581</v>
          </cell>
          <cell r="FH139">
            <v>4.0488705510220058</v>
          </cell>
          <cell r="FI139">
            <v>6.227296104907353</v>
          </cell>
          <cell r="FJ139">
            <v>5.6268745039607353</v>
          </cell>
          <cell r="FK139">
            <v>8.7932168414537273</v>
          </cell>
          <cell r="FL139">
            <v>12.828390605218146</v>
          </cell>
          <cell r="FM139">
            <v>0.76628169868912721</v>
          </cell>
          <cell r="FN139">
            <v>3.6758230368546947</v>
          </cell>
          <cell r="FO139">
            <v>2.6897749094363661</v>
          </cell>
          <cell r="FP139">
            <v>0.18029762121112469</v>
          </cell>
          <cell r="FQ139">
            <v>14.958833740326739</v>
          </cell>
          <cell r="FR139">
            <v>4.3495022320719556</v>
          </cell>
          <cell r="FS139">
            <v>15.725255628587036</v>
          </cell>
          <cell r="FT139">
            <v>11.486945576744674</v>
          </cell>
          <cell r="FU139">
            <v>9.337774866309843</v>
          </cell>
          <cell r="FV139">
            <v>8.2425986757257448</v>
          </cell>
          <cell r="FW139">
            <v>3.8688971478831036</v>
          </cell>
          <cell r="FX139">
            <v>5.1254486823267342</v>
          </cell>
          <cell r="FY139">
            <v>7.4102977663147271</v>
          </cell>
          <cell r="FZ139">
            <v>11.655684428165983</v>
          </cell>
          <cell r="GA139">
            <v>11.808856424434296</v>
          </cell>
          <cell r="GB139">
            <v>14.902897872244125</v>
          </cell>
          <cell r="GC139">
            <v>11.608501331351789</v>
          </cell>
          <cell r="GD139">
            <v>11.861428366429848</v>
          </cell>
          <cell r="GE139">
            <v>14.803213090531059</v>
          </cell>
          <cell r="GF139">
            <v>14.953025381355985</v>
          </cell>
          <cell r="GG139">
            <v>15.221058539354232</v>
          </cell>
          <cell r="GH139">
            <v>12.555826709333189</v>
          </cell>
          <cell r="GI139">
            <v>23.427066114046397</v>
          </cell>
          <cell r="GJ139">
            <v>28.889945889163812</v>
          </cell>
          <cell r="GK139">
            <v>18.293055011577991</v>
          </cell>
          <cell r="GL139">
            <v>11.807957639708945</v>
          </cell>
          <cell r="GM139">
            <v>15.202500375733322</v>
          </cell>
          <cell r="GN139">
            <v>14.944877324681414</v>
          </cell>
          <cell r="GO139">
            <v>8.8731539192006466</v>
          </cell>
          <cell r="GP139">
            <v>12.10055492404291</v>
          </cell>
          <cell r="GQ139">
            <v>10.146534282853921</v>
          </cell>
          <cell r="GR139">
            <v>8.9759251641692686</v>
          </cell>
          <cell r="GS139">
            <v>6.1718320872141703</v>
          </cell>
          <cell r="GT139">
            <v>3.7813212269020227</v>
          </cell>
          <cell r="GU139">
            <v>2.8946990896149032</v>
          </cell>
          <cell r="GV139">
            <v>1.8759422170182063</v>
          </cell>
          <cell r="GW139">
            <v>4.5237237584032925</v>
          </cell>
          <cell r="GX139">
            <v>2.0204641017854499</v>
          </cell>
          <cell r="GY139">
            <v>2.0607814480183606</v>
          </cell>
          <cell r="GZ139">
            <v>-0.15292325031138887</v>
          </cell>
          <cell r="HA139">
            <v>1.8484508872284096</v>
          </cell>
          <cell r="HB139">
            <v>0.64651657985095312</v>
          </cell>
          <cell r="HC139">
            <v>-0.68277485811316296</v>
          </cell>
          <cell r="HD139">
            <v>0.22726089745286515</v>
          </cell>
          <cell r="HE139">
            <v>2.0867213915324783</v>
          </cell>
          <cell r="HF139">
            <v>1.7268526897489522</v>
          </cell>
          <cell r="HG139">
            <v>4.328777978409093</v>
          </cell>
          <cell r="HH139">
            <v>4.3515810441470109</v>
          </cell>
          <cell r="HI139">
            <v>4.6537627444674285</v>
          </cell>
          <cell r="HJ139">
            <v>5.2979991514901883</v>
          </cell>
          <cell r="HK139">
            <v>7.0034948147172287</v>
          </cell>
          <cell r="HL139">
            <v>7.2144838666688997</v>
          </cell>
          <cell r="HM139">
            <v>10.644247549053603</v>
          </cell>
          <cell r="HN139">
            <v>10.593852040355216</v>
          </cell>
          <cell r="HO139">
            <v>11.514416495319992</v>
          </cell>
          <cell r="HP139">
            <v>11.634376331620743</v>
          </cell>
          <cell r="HQ139">
            <v>17.118747425438812</v>
          </cell>
          <cell r="HR139">
            <v>18.032998582054717</v>
          </cell>
          <cell r="HS139">
            <v>18.567556201265958</v>
          </cell>
          <cell r="HT139">
            <v>8.4900148367626826</v>
          </cell>
          <cell r="HU139">
            <v>10.307779530891565</v>
          </cell>
          <cell r="HV139"/>
          <cell r="HW139"/>
        </row>
        <row r="140">
          <cell r="B140" t="str">
            <v>MoM SAAR (0.24)</v>
          </cell>
          <cell r="C140"/>
          <cell r="D140" t="str">
            <v>Núcleo de bens industriais</v>
          </cell>
          <cell r="E140">
            <v>2.1764670064118121</v>
          </cell>
          <cell r="F140">
            <v>2.2668332888893303</v>
          </cell>
          <cell r="G140">
            <v>4.0940977702589265</v>
          </cell>
          <cell r="H140">
            <v>4.1500717646935499</v>
          </cell>
          <cell r="I140">
            <v>3.2337862254891121</v>
          </cell>
          <cell r="J140">
            <v>0.64380729395834635</v>
          </cell>
          <cell r="K140">
            <v>1.1486176876058778</v>
          </cell>
          <cell r="L140">
            <v>-1.4063569339118942</v>
          </cell>
          <cell r="M140">
            <v>1.7816404527598166</v>
          </cell>
          <cell r="N140">
            <v>2.4491204503238606</v>
          </cell>
          <cell r="O140">
            <v>2.9007390281273757</v>
          </cell>
          <cell r="P140">
            <v>3.2416266459230485</v>
          </cell>
          <cell r="Q140">
            <v>3.0041348372216987</v>
          </cell>
          <cell r="R140">
            <v>5.5908356609781578</v>
          </cell>
          <cell r="S140">
            <v>0.74723337231785081</v>
          </cell>
          <cell r="T140">
            <v>4.0435746949996485</v>
          </cell>
          <cell r="U140">
            <v>3.7117173619208899</v>
          </cell>
          <cell r="V140">
            <v>3.1588170919883112</v>
          </cell>
          <cell r="W140">
            <v>3.7499892552845608</v>
          </cell>
          <cell r="X140">
            <v>7.8624999858987366</v>
          </cell>
          <cell r="Y140">
            <v>4.6245493941871274</v>
          </cell>
          <cell r="Z140">
            <v>4.7396902471403877</v>
          </cell>
          <cell r="AA140">
            <v>5.5737529840687472</v>
          </cell>
          <cell r="AB140">
            <v>7.8795366673621032</v>
          </cell>
          <cell r="AC140">
            <v>9.3833204068392746</v>
          </cell>
          <cell r="AD140">
            <v>8.6464349843544284</v>
          </cell>
          <cell r="AE140">
            <v>6.3201987028265449</v>
          </cell>
          <cell r="AF140">
            <v>6.1514909187306017</v>
          </cell>
          <cell r="AG140">
            <v>5.3024538926119931</v>
          </cell>
          <cell r="AH140">
            <v>3.2591804460937936</v>
          </cell>
          <cell r="AI140">
            <v>8.0472858127052689</v>
          </cell>
          <cell r="AJ140">
            <v>10.2021693290461</v>
          </cell>
          <cell r="AK140">
            <v>8.2830208006461987</v>
          </cell>
          <cell r="AL140">
            <v>3.2610042757868314</v>
          </cell>
          <cell r="AM140">
            <v>5.7416351737612956</v>
          </cell>
          <cell r="AN140">
            <v>1.3825367883332689</v>
          </cell>
          <cell r="AO140">
            <v>2.2028747624857488</v>
          </cell>
          <cell r="AP140">
            <v>3.3186059503662619</v>
          </cell>
          <cell r="AQ140">
            <v>3.8209959764157873</v>
          </cell>
          <cell r="AR140">
            <v>3.8314899248941003</v>
          </cell>
          <cell r="AS140">
            <v>4.5776384021537524</v>
          </cell>
          <cell r="AT140">
            <v>1.3418985641577024</v>
          </cell>
          <cell r="AU140">
            <v>7.0879608962515022</v>
          </cell>
          <cell r="AV140">
            <v>3.0178386288215933</v>
          </cell>
          <cell r="AW140">
            <v>5.1328315082190841</v>
          </cell>
          <cell r="AX140">
            <v>5.4016755276225155</v>
          </cell>
          <cell r="AY140">
            <v>5.6109938834320872</v>
          </cell>
          <cell r="AZ140">
            <v>1.2627803782821587</v>
          </cell>
          <cell r="BA140">
            <v>4.5318798157270237</v>
          </cell>
          <cell r="BB140">
            <v>4.5121872868635791</v>
          </cell>
          <cell r="BC140">
            <v>5.6226585350298848</v>
          </cell>
          <cell r="BD140">
            <v>5.2200985382229419</v>
          </cell>
          <cell r="BE140">
            <v>4.8058041294347476</v>
          </cell>
          <cell r="BF140">
            <v>4.9357945395618543</v>
          </cell>
          <cell r="BG140">
            <v>4.9837155926127537</v>
          </cell>
          <cell r="BH140">
            <v>3.5728827109948895</v>
          </cell>
          <cell r="BI140">
            <v>3.6538404617795379</v>
          </cell>
          <cell r="BJ140">
            <v>8.5005999366746181</v>
          </cell>
          <cell r="BK140">
            <v>5.8008032078430176</v>
          </cell>
          <cell r="BL140">
            <v>7.3434368835461896</v>
          </cell>
          <cell r="BM140">
            <v>3.6374910643069711</v>
          </cell>
          <cell r="BN140">
            <v>3.5198439620372426</v>
          </cell>
          <cell r="BO140">
            <v>3.0228319779311192</v>
          </cell>
          <cell r="BP140">
            <v>0.2857210189228141</v>
          </cell>
          <cell r="BQ140">
            <v>1.6372772759994945</v>
          </cell>
          <cell r="BR140">
            <v>1.9840007534477593</v>
          </cell>
          <cell r="BS140">
            <v>-2.0305362470153625</v>
          </cell>
          <cell r="BT140">
            <v>9.7196417521753062</v>
          </cell>
          <cell r="BU140">
            <v>5.2408178013703122</v>
          </cell>
          <cell r="BV140">
            <v>0.53899317404481906</v>
          </cell>
          <cell r="BW140">
            <v>4.9684565612958096</v>
          </cell>
          <cell r="BX140">
            <v>5.335060346348385</v>
          </cell>
          <cell r="BY140">
            <v>5.9918032582825447</v>
          </cell>
          <cell r="BZ140">
            <v>5.7199437675839988</v>
          </cell>
          <cell r="CA140">
            <v>5.4647216108578505</v>
          </cell>
          <cell r="CB140">
            <v>9.7419219767189418</v>
          </cell>
          <cell r="CC140">
            <v>10.397684553862206</v>
          </cell>
          <cell r="CD140">
            <v>8.23719890540346</v>
          </cell>
          <cell r="CE140">
            <v>2.7312447307295855</v>
          </cell>
          <cell r="CF140">
            <v>5.1188322319864881</v>
          </cell>
          <cell r="CG140">
            <v>4.1489092882892322</v>
          </cell>
          <cell r="CH140">
            <v>2.557634752917167</v>
          </cell>
          <cell r="CI140">
            <v>3.6264783084773171</v>
          </cell>
          <cell r="CJ140">
            <v>5.8457983277015586</v>
          </cell>
          <cell r="CK140">
            <v>7.3470282967799108</v>
          </cell>
          <cell r="CL140">
            <v>9.7643588966945742</v>
          </cell>
          <cell r="CM140">
            <v>8.4024168105950139</v>
          </cell>
          <cell r="CN140">
            <v>6.641433856361374</v>
          </cell>
          <cell r="CO140">
            <v>8.8110347182989557</v>
          </cell>
          <cell r="CP140">
            <v>6.2114857133389592</v>
          </cell>
          <cell r="CQ140">
            <v>4.3593341590938905</v>
          </cell>
          <cell r="CR140">
            <v>3.456277650266415</v>
          </cell>
          <cell r="CS140">
            <v>6.0361587412788253</v>
          </cell>
          <cell r="CT140">
            <v>4.7273321284484666</v>
          </cell>
          <cell r="CU140">
            <v>5.8390833932485862</v>
          </cell>
          <cell r="CV140">
            <v>3.8258488295474251</v>
          </cell>
          <cell r="CW140">
            <v>4.5863267549610214</v>
          </cell>
          <cell r="CX140">
            <v>3.943734385978388</v>
          </cell>
          <cell r="CY140">
            <v>3.1521340168664693</v>
          </cell>
          <cell r="CZ140">
            <v>2.8651968374911547</v>
          </cell>
          <cell r="DA140">
            <v>2.1441867686097282</v>
          </cell>
          <cell r="DB140">
            <v>3.4342470085339443</v>
          </cell>
          <cell r="DC140">
            <v>6.8728992276192713</v>
          </cell>
          <cell r="DD140">
            <v>7.758462460755112</v>
          </cell>
          <cell r="DE140">
            <v>4.1791569979045704</v>
          </cell>
          <cell r="DF140">
            <v>9.0130125351433321</v>
          </cell>
          <cell r="DG140">
            <v>6.4423138422694564</v>
          </cell>
          <cell r="DH140">
            <v>5.9006007934926998</v>
          </cell>
          <cell r="DI140">
            <v>4.7370306416451626</v>
          </cell>
          <cell r="DJ140">
            <v>5.414129708764051</v>
          </cell>
          <cell r="DK140">
            <v>9.154145433513321</v>
          </cell>
          <cell r="DL140">
            <v>6.4401671049583626</v>
          </cell>
          <cell r="DM140">
            <v>9.2587326971575123</v>
          </cell>
          <cell r="DN140">
            <v>11.883880311241498</v>
          </cell>
          <cell r="DO140">
            <v>9.9383465868065741</v>
          </cell>
          <cell r="DP140">
            <v>4.6757485932100877</v>
          </cell>
          <cell r="DQ140">
            <v>13.493667293544291</v>
          </cell>
          <cell r="DR140">
            <v>5.2330484964350461</v>
          </cell>
          <cell r="DS140">
            <v>5.950265974416709</v>
          </cell>
          <cell r="DT140">
            <v>5.0245913036471848</v>
          </cell>
          <cell r="DU140">
            <v>-0.31354160810951726</v>
          </cell>
          <cell r="DV140">
            <v>3.0785692887548066E-2</v>
          </cell>
          <cell r="DW140">
            <v>2.619446604448882</v>
          </cell>
          <cell r="DX140">
            <v>2.8057247443339435</v>
          </cell>
          <cell r="DY140">
            <v>2.4787944005940261</v>
          </cell>
          <cell r="DZ140">
            <v>1.7453113209137996</v>
          </cell>
          <cell r="EA140">
            <v>0.48353083191796031</v>
          </cell>
          <cell r="EB140">
            <v>-0.19856909432843395</v>
          </cell>
          <cell r="EC140">
            <v>1.6347721378884756</v>
          </cell>
          <cell r="ED140">
            <v>-0.71732881604729926</v>
          </cell>
          <cell r="EE140">
            <v>6.8188388664054855E-2</v>
          </cell>
          <cell r="EF140">
            <v>0.7905577492241207</v>
          </cell>
          <cell r="EG140">
            <v>2.8255880079206293</v>
          </cell>
          <cell r="EH140">
            <v>2.6673458877990015</v>
          </cell>
          <cell r="EI140">
            <v>1.6927226291690829</v>
          </cell>
          <cell r="EJ140">
            <v>-0.6317366742363788</v>
          </cell>
          <cell r="EK140">
            <v>-0.25126200541571109</v>
          </cell>
          <cell r="EL140">
            <v>-1.4277144292895656</v>
          </cell>
          <cell r="EM140">
            <v>0.85476114302154826</v>
          </cell>
          <cell r="EN140">
            <v>2.4174684724697073</v>
          </cell>
          <cell r="EO140">
            <v>1.2236237877136347</v>
          </cell>
          <cell r="EP140">
            <v>0.26070986376214478</v>
          </cell>
          <cell r="EQ140">
            <v>2.8898990434607725</v>
          </cell>
          <cell r="ER140">
            <v>5.5693934528852083</v>
          </cell>
          <cell r="ES140">
            <v>2.254840606596801</v>
          </cell>
          <cell r="ET140">
            <v>2.712741314674588</v>
          </cell>
          <cell r="EU140">
            <v>-5.1129085554195086</v>
          </cell>
          <cell r="EV140">
            <v>2.5506840292501209</v>
          </cell>
          <cell r="EW140">
            <v>0.20617460225133755</v>
          </cell>
          <cell r="EX140">
            <v>0.30039562720394031</v>
          </cell>
          <cell r="EY140">
            <v>3.2140015500778958</v>
          </cell>
          <cell r="EZ140">
            <v>5.9782482319775738</v>
          </cell>
          <cell r="FA140">
            <v>0.31594051737158679</v>
          </cell>
          <cell r="FB140">
            <v>4.879771400487968</v>
          </cell>
          <cell r="FC140">
            <v>-1.7060471580080048</v>
          </cell>
          <cell r="FD140">
            <v>2.1109573686184859</v>
          </cell>
          <cell r="FE140">
            <v>1.3105965940663111</v>
          </cell>
          <cell r="FF140">
            <v>1.9440279370357416</v>
          </cell>
          <cell r="FG140">
            <v>5.9248129157071219</v>
          </cell>
          <cell r="FH140">
            <v>-4.1586076561407168</v>
          </cell>
          <cell r="FI140">
            <v>-2.3944729906991427</v>
          </cell>
          <cell r="FJ140">
            <v>2.5630685082928011</v>
          </cell>
          <cell r="FK140">
            <v>-0.75681091034165604</v>
          </cell>
          <cell r="FL140">
            <v>-5.5148343192813485</v>
          </cell>
          <cell r="FM140">
            <v>0.90337417401261177</v>
          </cell>
          <cell r="FN140">
            <v>1.4693802074492197</v>
          </cell>
          <cell r="FO140">
            <v>6.0853123671668357</v>
          </cell>
          <cell r="FP140">
            <v>3.3460013081227515</v>
          </cell>
          <cell r="FQ140">
            <v>7.878037277024788</v>
          </cell>
          <cell r="FR140">
            <v>10.000124928745464</v>
          </cell>
          <cell r="FS140">
            <v>8.8670564008851613</v>
          </cell>
          <cell r="FT140">
            <v>6.0939293138647201</v>
          </cell>
          <cell r="FU140">
            <v>8.0337300580152942</v>
          </cell>
          <cell r="FV140">
            <v>6.137992532755888</v>
          </cell>
          <cell r="FW140">
            <v>4.7554018549166983</v>
          </cell>
          <cell r="FX140">
            <v>7.9043173108227762</v>
          </cell>
          <cell r="FY140">
            <v>9.5283242853889618</v>
          </cell>
          <cell r="FZ140">
            <v>10.306493732228134</v>
          </cell>
          <cell r="GA140">
            <v>9.8136020910376089</v>
          </cell>
          <cell r="GB140">
            <v>7.4193952253206419</v>
          </cell>
          <cell r="GC140">
            <v>10.306271460207796</v>
          </cell>
          <cell r="GD140">
            <v>12.133294423335911</v>
          </cell>
          <cell r="GE140">
            <v>6.5261173128135681</v>
          </cell>
          <cell r="GF140">
            <v>15.469147629989237</v>
          </cell>
          <cell r="GG140">
            <v>18.026885289072965</v>
          </cell>
          <cell r="GH140">
            <v>15.352597877059409</v>
          </cell>
          <cell r="GI140">
            <v>17.78757322080493</v>
          </cell>
          <cell r="GJ140">
            <v>14.495820227244167</v>
          </cell>
          <cell r="GK140">
            <v>14.795268481645678</v>
          </cell>
          <cell r="GL140">
            <v>10.962358050509252</v>
          </cell>
          <cell r="GM140">
            <v>7.3350818746301059</v>
          </cell>
          <cell r="GN140">
            <v>17.233838012926725</v>
          </cell>
          <cell r="GO140">
            <v>9.5312994674609826</v>
          </cell>
          <cell r="GP140">
            <v>9.1691587540188948</v>
          </cell>
          <cell r="GQ140">
            <v>3.9408853567576898</v>
          </cell>
          <cell r="GR140">
            <v>13.512601067072907</v>
          </cell>
          <cell r="GS140">
            <v>1.5151698015508401</v>
          </cell>
          <cell r="GT140">
            <v>7.1129062073211742</v>
          </cell>
          <cell r="GU140">
            <v>3.9217301651410565</v>
          </cell>
          <cell r="GV140">
            <v>4.4867651741441676</v>
          </cell>
          <cell r="GW140">
            <v>3.1603509761288393</v>
          </cell>
          <cell r="GX140">
            <v>1.0183070019132998</v>
          </cell>
          <cell r="GY140">
            <v>1.045750304347564</v>
          </cell>
          <cell r="GZ140">
            <v>3.2390688430756285</v>
          </cell>
          <cell r="HA140">
            <v>-0.92348768386075619</v>
          </cell>
          <cell r="HB140">
            <v>-0.91789660938765394</v>
          </cell>
          <cell r="HC140">
            <v>-1.1262507865312728</v>
          </cell>
          <cell r="HD140">
            <v>-0.21125482258229056</v>
          </cell>
          <cell r="HE140">
            <v>6.2993086055625156</v>
          </cell>
          <cell r="HF140">
            <v>4.3803316667649028E-2</v>
          </cell>
          <cell r="HG140">
            <v>-0.49362748773303622</v>
          </cell>
          <cell r="HH140">
            <v>0.24091919661357508</v>
          </cell>
          <cell r="HI140">
            <v>1.9704961023675196</v>
          </cell>
          <cell r="HJ140">
            <v>3.0667342669182176</v>
          </cell>
          <cell r="HK140">
            <v>4.0216761609765967</v>
          </cell>
          <cell r="HL140">
            <v>1.8917752889198454</v>
          </cell>
          <cell r="HM140">
            <v>4.1648680107095828</v>
          </cell>
          <cell r="HN140">
            <v>1.4693588758129437</v>
          </cell>
          <cell r="HO140">
            <v>8.2456001783590267</v>
          </cell>
          <cell r="HP140">
            <v>2.8057545349477806</v>
          </cell>
          <cell r="HQ140">
            <v>4.5074309731795807</v>
          </cell>
          <cell r="HR140">
            <v>2.618136321935566</v>
          </cell>
          <cell r="HS140">
            <v>6.0293359862534999</v>
          </cell>
          <cell r="HT140">
            <v>8.8057938954505914</v>
          </cell>
          <cell r="HU140">
            <v>0.23596785489949923</v>
          </cell>
          <cell r="HV140"/>
          <cell r="HW140"/>
        </row>
        <row r="141">
          <cell r="B141" t="str">
            <v>MoM SAAR (3.43)</v>
          </cell>
          <cell r="C141"/>
          <cell r="D141" t="str">
            <v>Média dos núcleos</v>
          </cell>
          <cell r="E141">
            <v>2.8837063521367696</v>
          </cell>
          <cell r="F141">
            <v>3.9161468657822809</v>
          </cell>
          <cell r="G141">
            <v>3.2948403159910384</v>
          </cell>
          <cell r="H141">
            <v>4.6112366451110489</v>
          </cell>
          <cell r="I141">
            <v>3.8053781762346119</v>
          </cell>
          <cell r="J141">
            <v>3.5016212537124716</v>
          </cell>
          <cell r="K141">
            <v>3.5907186100702688</v>
          </cell>
          <cell r="L141">
            <v>3.2023345777758152</v>
          </cell>
          <cell r="M141">
            <v>3.0351017403013998</v>
          </cell>
          <cell r="N141">
            <v>3.4190058866227133</v>
          </cell>
          <cell r="O141">
            <v>2.8158422761052577</v>
          </cell>
          <cell r="P141">
            <v>5.8963005578983143</v>
          </cell>
          <cell r="Q141">
            <v>4.3548299055067474</v>
          </cell>
          <cell r="R141">
            <v>5.4689894762078239</v>
          </cell>
          <cell r="S141">
            <v>5.4770085626943086</v>
          </cell>
          <cell r="T141">
            <v>6.3470789347239247</v>
          </cell>
          <cell r="U141">
            <v>4.5131983473314392</v>
          </cell>
          <cell r="V141">
            <v>4.7822332053744532</v>
          </cell>
          <cell r="W141">
            <v>5.9976801571615397</v>
          </cell>
          <cell r="X141">
            <v>6.3283212528684203</v>
          </cell>
          <cell r="Y141">
            <v>6.8356545935954074</v>
          </cell>
          <cell r="Z141">
            <v>7.0997465863395348</v>
          </cell>
          <cell r="AA141">
            <v>7.6649216977813523</v>
          </cell>
          <cell r="AB141">
            <v>6.8756501804894725</v>
          </cell>
          <cell r="AC141">
            <v>7.5073450713432948</v>
          </cell>
          <cell r="AD141">
            <v>6.343919743804932</v>
          </cell>
          <cell r="AE141">
            <v>4.7461687147621205</v>
          </cell>
          <cell r="AF141">
            <v>4.703113395513995</v>
          </cell>
          <cell r="AG141">
            <v>4.4064107713437863</v>
          </cell>
          <cell r="AH141">
            <v>6.3343803618538743</v>
          </cell>
          <cell r="AI141">
            <v>4.6049425268622031</v>
          </cell>
          <cell r="AJ141">
            <v>5.1015640750419635</v>
          </cell>
          <cell r="AK141">
            <v>5.1862968057648544</v>
          </cell>
          <cell r="AL141">
            <v>4.930215361630033</v>
          </cell>
          <cell r="AM141">
            <v>5.2621375906076366</v>
          </cell>
          <cell r="AN141">
            <v>4.662213058801143</v>
          </cell>
          <cell r="AO141">
            <v>4.5715217302812761</v>
          </cell>
          <cell r="AP141">
            <v>3.9520031911016957</v>
          </cell>
          <cell r="AQ141">
            <v>5.2783420075968053</v>
          </cell>
          <cell r="AR141">
            <v>5.1651254002049569</v>
          </cell>
          <cell r="AS141">
            <v>5.6142085094505347</v>
          </cell>
          <cell r="AT141">
            <v>5.4438160635982484</v>
          </cell>
          <cell r="AU141">
            <v>6.0152579930722254</v>
          </cell>
          <cell r="AV141">
            <v>5.0251251068256693</v>
          </cell>
          <cell r="AW141">
            <v>7.5524233645645182</v>
          </cell>
          <cell r="AX141">
            <v>4.5182000715302308</v>
          </cell>
          <cell r="AY141">
            <v>4.9350292946735976</v>
          </cell>
          <cell r="AZ141">
            <v>4.6031038631765</v>
          </cell>
          <cell r="BA141">
            <v>5.4177306046352669</v>
          </cell>
          <cell r="BB141">
            <v>7.5156233954628817</v>
          </cell>
          <cell r="BC141">
            <v>7.7787545893500294</v>
          </cell>
          <cell r="BD141">
            <v>7.8628197832473035</v>
          </cell>
          <cell r="BE141">
            <v>7.344019876703527</v>
          </cell>
          <cell r="BF141">
            <v>7.4395596294048403</v>
          </cell>
          <cell r="BG141">
            <v>8.9799636838018557</v>
          </cell>
          <cell r="BH141">
            <v>6.8153211460382011</v>
          </cell>
          <cell r="BI141">
            <v>7.0597644391412189</v>
          </cell>
          <cell r="BJ141">
            <v>7.129352767475396</v>
          </cell>
          <cell r="BK141">
            <v>7.1316675769194831</v>
          </cell>
          <cell r="BL141">
            <v>7.3824520797124649</v>
          </cell>
          <cell r="BM141">
            <v>7.3339740211136188</v>
          </cell>
          <cell r="BN141">
            <v>6.7600537624157369</v>
          </cell>
          <cell r="BO141">
            <v>6.3465531198097409</v>
          </cell>
          <cell r="BP141">
            <v>5.5036216990997247</v>
          </cell>
          <cell r="BQ141">
            <v>5.8433674412960528</v>
          </cell>
          <cell r="BR141">
            <v>5.2079395931507122</v>
          </cell>
          <cell r="BS141">
            <v>3.7928931646303852</v>
          </cell>
          <cell r="BT141">
            <v>6.6793174781586373</v>
          </cell>
          <cell r="BU141">
            <v>4.4859104473453044</v>
          </cell>
          <cell r="BV141">
            <v>3.7321705494058932</v>
          </cell>
          <cell r="BW141">
            <v>8.5112125839813757</v>
          </cell>
          <cell r="BX141">
            <v>7.3215786882560963</v>
          </cell>
          <cell r="BY141">
            <v>6.6604683908646081</v>
          </cell>
          <cell r="BZ141">
            <v>6.8420127704073934</v>
          </cell>
          <cell r="CA141">
            <v>7.7816854252592975</v>
          </cell>
          <cell r="CB141">
            <v>7.3197501302426815</v>
          </cell>
          <cell r="CC141">
            <v>7.9937612616144804</v>
          </cell>
          <cell r="CD141">
            <v>8.7335105760448073</v>
          </cell>
          <cell r="CE141">
            <v>5.6329981697058571</v>
          </cell>
          <cell r="CF141">
            <v>6.6555557054576866</v>
          </cell>
          <cell r="CG141">
            <v>6.6214540746581463</v>
          </cell>
          <cell r="CH141">
            <v>5.8058947921188349</v>
          </cell>
          <cell r="CI141">
            <v>6.3118248755968551</v>
          </cell>
          <cell r="CJ141">
            <v>7.1673427712012341</v>
          </cell>
          <cell r="CK141">
            <v>6.5207729876280922</v>
          </cell>
          <cell r="CL141">
            <v>8.1764265893935999</v>
          </cell>
          <cell r="CM141">
            <v>7.0082312747132818</v>
          </cell>
          <cell r="CN141">
            <v>8.2827987718080607</v>
          </cell>
          <cell r="CO141">
            <v>5.6102975326196827</v>
          </cell>
          <cell r="CP141">
            <v>7.9751411606343083</v>
          </cell>
          <cell r="CQ141">
            <v>9.1434833709293173</v>
          </cell>
          <cell r="CR141">
            <v>6.0364397980491304</v>
          </cell>
          <cell r="CS141">
            <v>7.5451174045390701</v>
          </cell>
          <cell r="CT141">
            <v>8.2289569775415146</v>
          </cell>
          <cell r="CU141">
            <v>5.6618270180069032</v>
          </cell>
          <cell r="CV141">
            <v>6.7400524534787252</v>
          </cell>
          <cell r="CW141">
            <v>7.6974321306203279</v>
          </cell>
          <cell r="CX141">
            <v>5.917224847107704</v>
          </cell>
          <cell r="CY141">
            <v>5.3746322391144474</v>
          </cell>
          <cell r="CZ141">
            <v>7.0753799248091553</v>
          </cell>
          <cell r="DA141">
            <v>8.0885055566950541</v>
          </cell>
          <cell r="DB141">
            <v>8.2491186099061622</v>
          </cell>
          <cell r="DC141">
            <v>9.7414494696236318</v>
          </cell>
          <cell r="DD141">
            <v>8.4689932932283938</v>
          </cell>
          <cell r="DE141">
            <v>7.5831657254112628</v>
          </cell>
          <cell r="DF141">
            <v>9.506063365413425</v>
          </cell>
          <cell r="DG141">
            <v>8.7868754122404198</v>
          </cell>
          <cell r="DH141">
            <v>6.9669717218995686</v>
          </cell>
          <cell r="DI141">
            <v>7.6554036439463857</v>
          </cell>
          <cell r="DJ141">
            <v>8.3343055043444565</v>
          </cell>
          <cell r="DK141">
            <v>9.1366811115946973</v>
          </cell>
          <cell r="DL141">
            <v>7.9333960057610113</v>
          </cell>
          <cell r="DM141">
            <v>9.3316615750297132</v>
          </cell>
          <cell r="DN141">
            <v>8.3616309833711426</v>
          </cell>
          <cell r="DO141">
            <v>6.5420000548614325</v>
          </cell>
          <cell r="DP141">
            <v>7.3602245356830593</v>
          </cell>
          <cell r="DQ141">
            <v>8.468481157362163</v>
          </cell>
          <cell r="DR141">
            <v>6.1447473149123226</v>
          </cell>
          <cell r="DS141">
            <v>7.1462571181855452</v>
          </cell>
          <cell r="DT141">
            <v>7.4531018331268228</v>
          </cell>
          <cell r="DU141">
            <v>3.7145353556715008</v>
          </cell>
          <cell r="DV141">
            <v>4.4578702472421412</v>
          </cell>
          <cell r="DW141">
            <v>5.0910669481739319</v>
          </cell>
          <cell r="DX141">
            <v>3.295504536190407</v>
          </cell>
          <cell r="DY141">
            <v>3.6156466306284614</v>
          </cell>
          <cell r="DZ141">
            <v>3.3495837600678868</v>
          </cell>
          <cell r="EA141">
            <v>3.1810758907023313</v>
          </cell>
          <cell r="EB141">
            <v>3.643462617255679</v>
          </cell>
          <cell r="EC141">
            <v>2.5808688844270762</v>
          </cell>
          <cell r="ED141">
            <v>3.7186804774078439</v>
          </cell>
          <cell r="EE141">
            <v>2.914572172945995</v>
          </cell>
          <cell r="EF141">
            <v>3.8258756028056951</v>
          </cell>
          <cell r="EG141">
            <v>3.4295508768152274</v>
          </cell>
          <cell r="EH141">
            <v>3.6662045495121447</v>
          </cell>
          <cell r="EI141">
            <v>2.3871268596520849</v>
          </cell>
          <cell r="EJ141">
            <v>3.9117141100424817</v>
          </cell>
          <cell r="EK141">
            <v>1.1048591644154442</v>
          </cell>
          <cell r="EL141">
            <v>2.6882006627219539</v>
          </cell>
          <cell r="EM141">
            <v>2.639085607480169</v>
          </cell>
          <cell r="EN141">
            <v>1.7442550753491446</v>
          </cell>
          <cell r="EO141">
            <v>2.518558886039088</v>
          </cell>
          <cell r="EP141">
            <v>5.4579601484387581</v>
          </cell>
          <cell r="EQ141">
            <v>5.0141511216052379</v>
          </cell>
          <cell r="ER141">
            <v>3.1672707120108186</v>
          </cell>
          <cell r="ES141">
            <v>4.7903561719371481</v>
          </cell>
          <cell r="ET141">
            <v>2.340885269507865</v>
          </cell>
          <cell r="EU141">
            <v>2.0267097608627438</v>
          </cell>
          <cell r="EV141">
            <v>2.8026805730634266</v>
          </cell>
          <cell r="EW141">
            <v>3.763762309140489</v>
          </cell>
          <cell r="EX141">
            <v>2.0931826478132791</v>
          </cell>
          <cell r="EY141">
            <v>4.5283463157267363</v>
          </cell>
          <cell r="EZ141">
            <v>5.3568197296753652</v>
          </cell>
          <cell r="FA141">
            <v>2.4432590643121301</v>
          </cell>
          <cell r="FB141">
            <v>3.6459703578410654</v>
          </cell>
          <cell r="FC141">
            <v>2.3663864402645203</v>
          </cell>
          <cell r="FD141">
            <v>3.5379943154358386</v>
          </cell>
          <cell r="FE141">
            <v>2.0078512945592877</v>
          </cell>
          <cell r="FF141">
            <v>2.1099425326164436</v>
          </cell>
          <cell r="FG141">
            <v>3.5184019245947411</v>
          </cell>
          <cell r="FH141">
            <v>3.6459531281040967</v>
          </cell>
          <cell r="FI141">
            <v>2.5477251320973124</v>
          </cell>
          <cell r="FJ141">
            <v>2.599927579254512</v>
          </cell>
          <cell r="FK141">
            <v>1.1950050739804254</v>
          </cell>
          <cell r="FL141">
            <v>0.21896678969230265</v>
          </cell>
          <cell r="FM141">
            <v>-0.8401678882048742</v>
          </cell>
          <cell r="FN141">
            <v>2.3476845942327174</v>
          </cell>
          <cell r="FO141">
            <v>2.2684743432236871</v>
          </cell>
          <cell r="FP141">
            <v>1.8433505970314457</v>
          </cell>
          <cell r="FQ141">
            <v>4.5602797409717226</v>
          </cell>
          <cell r="FR141">
            <v>5.474334510250884</v>
          </cell>
          <cell r="FS141">
            <v>6.5028847339796414</v>
          </cell>
          <cell r="FT141">
            <v>5.820897593041181</v>
          </cell>
          <cell r="FU141">
            <v>4.9127098266579736</v>
          </cell>
          <cell r="FV141">
            <v>4.9573783200180372</v>
          </cell>
          <cell r="FW141">
            <v>5.1526591867120004</v>
          </cell>
          <cell r="FX141">
            <v>4.2250167030871637</v>
          </cell>
          <cell r="FY141">
            <v>6.7884780719805775</v>
          </cell>
          <cell r="FZ141">
            <v>7.8250811435588474</v>
          </cell>
          <cell r="GA141">
            <v>8.2772645240677178</v>
          </cell>
          <cell r="GB141">
            <v>8.9330278867813462</v>
          </cell>
          <cell r="GC141">
            <v>9.94750197614988</v>
          </cell>
          <cell r="GD141">
            <v>11.384572887488133</v>
          </cell>
          <cell r="GE141">
            <v>8.5833490398840411</v>
          </cell>
          <cell r="GF141">
            <v>9.1989793481749729</v>
          </cell>
          <cell r="GG141">
            <v>10.185845400449651</v>
          </cell>
          <cell r="GH141">
            <v>10.765662558646611</v>
          </cell>
          <cell r="GI141">
            <v>12.691931850042536</v>
          </cell>
          <cell r="GJ141">
            <v>12.147090658375276</v>
          </cell>
          <cell r="GK141">
            <v>11.611453107589952</v>
          </cell>
          <cell r="GL141">
            <v>12.497282475187447</v>
          </cell>
          <cell r="GM141">
            <v>7.4999821283853123</v>
          </cell>
          <cell r="GN141">
            <v>8.4833660399311128</v>
          </cell>
          <cell r="GO141">
            <v>6.514655208214279</v>
          </cell>
          <cell r="GP141">
            <v>6.277564971647422</v>
          </cell>
          <cell r="GQ141">
            <v>5.0176963567367494</v>
          </cell>
          <cell r="GR141">
            <v>6.2481156003782843</v>
          </cell>
          <cell r="GS141">
            <v>5.3210303466276372</v>
          </cell>
          <cell r="GT141">
            <v>6.8289015940494551</v>
          </cell>
          <cell r="GU141">
            <v>4.6383779668540654</v>
          </cell>
          <cell r="GV141">
            <v>6.1175325681197705</v>
          </cell>
          <cell r="GW141">
            <v>4.164518117210207</v>
          </cell>
          <cell r="GX141">
            <v>3.7094999385841163</v>
          </cell>
          <cell r="GY141">
            <v>3.1885209187699104</v>
          </cell>
          <cell r="GZ141">
            <v>3.6839439206440545</v>
          </cell>
          <cell r="HA141">
            <v>4.1973905649451666</v>
          </cell>
          <cell r="HB141">
            <v>2.8711947711964143</v>
          </cell>
          <cell r="HC141">
            <v>3.5818963151268832</v>
          </cell>
          <cell r="HD141">
            <v>3.6816550347478483</v>
          </cell>
          <cell r="HE141">
            <v>4.1206237728739694</v>
          </cell>
          <cell r="HF141">
            <v>3.8786835983944457</v>
          </cell>
          <cell r="HG141">
            <v>2.0477517569324846</v>
          </cell>
          <cell r="HH141">
            <v>2.7917190636011355</v>
          </cell>
          <cell r="HI141">
            <v>4.4702927218920365</v>
          </cell>
          <cell r="HJ141">
            <v>3.9785975852766171</v>
          </cell>
          <cell r="HK141">
            <v>6.4853650646602858</v>
          </cell>
          <cell r="HL141">
            <v>3.168042559795154</v>
          </cell>
          <cell r="HM141">
            <v>4.4685765830420081</v>
          </cell>
          <cell r="HN141">
            <v>5.1644197520464843</v>
          </cell>
          <cell r="HO141">
            <v>6.2678655747942571</v>
          </cell>
          <cell r="HP141">
            <v>5.3560057216016048</v>
          </cell>
          <cell r="HQ141">
            <v>6.4061270831239625</v>
          </cell>
          <cell r="HR141">
            <v>5.0816848579819123</v>
          </cell>
          <cell r="HS141">
            <v>6.6440946726332299</v>
          </cell>
          <cell r="HT141">
            <v>4.8760204269476191</v>
          </cell>
          <cell r="HU141">
            <v>3.433570478379437</v>
          </cell>
          <cell r="HV141"/>
          <cell r="HW141"/>
        </row>
        <row r="142">
          <cell r="B142" t="str">
            <v>MoM SAAR (2.46)</v>
          </cell>
          <cell r="C142"/>
          <cell r="D142" t="str">
            <v>IPCA EX0</v>
          </cell>
          <cell r="E142">
            <v>2.7552136886318692</v>
          </cell>
          <cell r="F142">
            <v>3.5298892980075891</v>
          </cell>
          <cell r="G142">
            <v>3.5747945078213661</v>
          </cell>
          <cell r="H142">
            <v>3.6244710960851449</v>
          </cell>
          <cell r="I142">
            <v>4.4238343259398931</v>
          </cell>
          <cell r="J142">
            <v>3.4487738781930943</v>
          </cell>
          <cell r="K142">
            <v>3.7211893207454807</v>
          </cell>
          <cell r="L142">
            <v>2.9397688165264952</v>
          </cell>
          <cell r="M142">
            <v>2.7803960686020588</v>
          </cell>
          <cell r="N142">
            <v>2.9422089588899496</v>
          </cell>
          <cell r="O142">
            <v>3.2254218922772395</v>
          </cell>
          <cell r="P142">
            <v>6.0971553665189333</v>
          </cell>
          <cell r="Q142">
            <v>3.0033593815163613</v>
          </cell>
          <cell r="R142">
            <v>5.018793007911043</v>
          </cell>
          <cell r="S142">
            <v>5.1746712765354772</v>
          </cell>
          <cell r="T142">
            <v>6.543311032530184</v>
          </cell>
          <cell r="U142">
            <v>4.631805985451237</v>
          </cell>
          <cell r="V142">
            <v>5.1650257307577192</v>
          </cell>
          <cell r="W142">
            <v>5.704704662720502</v>
          </cell>
          <cell r="X142">
            <v>5.7526618783248011</v>
          </cell>
          <cell r="Y142">
            <v>6.6514645208961269</v>
          </cell>
          <cell r="Z142">
            <v>7.6221671512243745</v>
          </cell>
          <cell r="AA142">
            <v>7.6218764218806427</v>
          </cell>
          <cell r="AB142">
            <v>7.0218001700852426</v>
          </cell>
          <cell r="AC142">
            <v>7.4147893538046645</v>
          </cell>
          <cell r="AD142">
            <v>6.8831755930752507</v>
          </cell>
          <cell r="AE142">
            <v>4.6179818083960811</v>
          </cell>
          <cell r="AF142">
            <v>2.831830959800044</v>
          </cell>
          <cell r="AG142">
            <v>2.4709708108316732</v>
          </cell>
          <cell r="AH142">
            <v>7.2006557679061842</v>
          </cell>
          <cell r="AI142">
            <v>4.2210167504724154</v>
          </cell>
          <cell r="AJ142">
            <v>6.1983481359978612</v>
          </cell>
          <cell r="AK142">
            <v>5.6091959526115716</v>
          </cell>
          <cell r="AL142">
            <v>4.3398917485054369</v>
          </cell>
          <cell r="AM142">
            <v>4.5903411142145671</v>
          </cell>
          <cell r="AN142">
            <v>5.1918394694201169</v>
          </cell>
          <cell r="AO142">
            <v>4.6790059312045855</v>
          </cell>
          <cell r="AP142">
            <v>4.3855286654411998</v>
          </cell>
          <cell r="AQ142">
            <v>5.6626427216239108</v>
          </cell>
          <cell r="AR142">
            <v>7.113887656412615</v>
          </cell>
          <cell r="AS142">
            <v>5.7448936980748044</v>
          </cell>
          <cell r="AT142">
            <v>5.5359260877777388</v>
          </cell>
          <cell r="AU142">
            <v>6.3569537857755023</v>
          </cell>
          <cell r="AV142">
            <v>4.1716919022770469</v>
          </cell>
          <cell r="AW142">
            <v>6.9786848171592908</v>
          </cell>
          <cell r="AX142">
            <v>6.2167691963693699</v>
          </cell>
          <cell r="AY142">
            <v>5.6777680708335083</v>
          </cell>
          <cell r="AZ142">
            <v>4.5862864798738059</v>
          </cell>
          <cell r="BA142">
            <v>5.173609330985542</v>
          </cell>
          <cell r="BB142">
            <v>7.2292720449134436</v>
          </cell>
          <cell r="BC142">
            <v>6.8921152097483116</v>
          </cell>
          <cell r="BD142">
            <v>7.8348865538217893</v>
          </cell>
          <cell r="BE142">
            <v>6.9464048420730933</v>
          </cell>
          <cell r="BF142">
            <v>10.100433433020783</v>
          </cell>
          <cell r="BG142">
            <v>12.671021760257673</v>
          </cell>
          <cell r="BH142">
            <v>4.7913012332660116</v>
          </cell>
          <cell r="BI142">
            <v>4.47573167449778</v>
          </cell>
          <cell r="BJ142">
            <v>8.2117424248128685</v>
          </cell>
          <cell r="BK142">
            <v>8.5091835058670853</v>
          </cell>
          <cell r="BL142">
            <v>7.3276199445202082</v>
          </cell>
          <cell r="BM142">
            <v>8.2255984522957135</v>
          </cell>
          <cell r="BN142">
            <v>7.0082699369405077</v>
          </cell>
          <cell r="BO142">
            <v>5.8087597948345291</v>
          </cell>
          <cell r="BP142">
            <v>3.1853042536155556</v>
          </cell>
          <cell r="BQ142">
            <v>5.5946303639218229</v>
          </cell>
          <cell r="BR142">
            <v>3.659045863002703</v>
          </cell>
          <cell r="BS142">
            <v>3.6237019906191676</v>
          </cell>
          <cell r="BT142">
            <v>8.4477246493702438</v>
          </cell>
          <cell r="BU142">
            <v>3.5803200072763559</v>
          </cell>
          <cell r="BV142">
            <v>-1.3213235165920878E-2</v>
          </cell>
          <cell r="BW142">
            <v>8.917077344988698</v>
          </cell>
          <cell r="BX142">
            <v>6.7525365228848102</v>
          </cell>
          <cell r="BY142">
            <v>5.5309707996502198</v>
          </cell>
          <cell r="BZ142">
            <v>6.0571937404958902</v>
          </cell>
          <cell r="CA142">
            <v>8.1132877889679804</v>
          </cell>
          <cell r="CB142">
            <v>8.5729223281638838</v>
          </cell>
          <cell r="CC142">
            <v>9.1163173748576583</v>
          </cell>
          <cell r="CD142">
            <v>8.9363691762545301</v>
          </cell>
          <cell r="CE142">
            <v>4.1876016982963904</v>
          </cell>
          <cell r="CF142">
            <v>5.3959017600223973</v>
          </cell>
          <cell r="CG142">
            <v>7.3252299946497885</v>
          </cell>
          <cell r="CH142">
            <v>5.862690366597505</v>
          </cell>
          <cell r="CI142">
            <v>7.4246094273990906</v>
          </cell>
          <cell r="CJ142">
            <v>7.7024600018645231</v>
          </cell>
          <cell r="CK142">
            <v>7.3340515458832698</v>
          </cell>
          <cell r="CL142">
            <v>8.0337648474019261</v>
          </cell>
          <cell r="CM142">
            <v>7.6015799656501457</v>
          </cell>
          <cell r="CN142">
            <v>8.2243099278263685</v>
          </cell>
          <cell r="CO142">
            <v>5.4037036284736217</v>
          </cell>
          <cell r="CP142">
            <v>7.7892639233706547</v>
          </cell>
          <cell r="CQ142">
            <v>12.109154310301378</v>
          </cell>
          <cell r="CR142">
            <v>4.923830765481128</v>
          </cell>
          <cell r="CS142">
            <v>6.6029427747169791</v>
          </cell>
          <cell r="CT142">
            <v>10.624939029595183</v>
          </cell>
          <cell r="CU142">
            <v>2.8847855829082363</v>
          </cell>
          <cell r="CV142">
            <v>6.9678819894744919</v>
          </cell>
          <cell r="CW142">
            <v>7.039495022292158</v>
          </cell>
          <cell r="CX142">
            <v>5.5660421006079872</v>
          </cell>
          <cell r="CY142">
            <v>3.6913440226862093</v>
          </cell>
          <cell r="CZ142">
            <v>7.5492146130244464</v>
          </cell>
          <cell r="DA142">
            <v>7.4319301910245912</v>
          </cell>
          <cell r="DB142">
            <v>7.3071535791244173</v>
          </cell>
          <cell r="DC142">
            <v>8.1591858159778354</v>
          </cell>
          <cell r="DD142">
            <v>7.6454622442557678</v>
          </cell>
          <cell r="DE142">
            <v>5.869515960083362</v>
          </cell>
          <cell r="DF142">
            <v>9.3408566529564467</v>
          </cell>
          <cell r="DG142">
            <v>7.1632046419043149</v>
          </cell>
          <cell r="DH142">
            <v>6.0668256007211312</v>
          </cell>
          <cell r="DI142">
            <v>6.5778728217282634</v>
          </cell>
          <cell r="DJ142">
            <v>7.7404095721849302</v>
          </cell>
          <cell r="DK142">
            <v>7.7762416572741131</v>
          </cell>
          <cell r="DL142">
            <v>7.1078591435147729</v>
          </cell>
          <cell r="DM142">
            <v>7.6451759510839565</v>
          </cell>
          <cell r="DN142">
            <v>7.8954883191628511</v>
          </cell>
          <cell r="DO142">
            <v>6.0101016404800873</v>
          </cell>
          <cell r="DP142">
            <v>5.8363426076672624</v>
          </cell>
          <cell r="DQ142">
            <v>8.5168685541816984</v>
          </cell>
          <cell r="DR142">
            <v>4.5776466187264617</v>
          </cell>
          <cell r="DS142">
            <v>6.771591046536841</v>
          </cell>
          <cell r="DT142">
            <v>9.4064962278320081</v>
          </cell>
          <cell r="DU142">
            <v>0.97154778351804794</v>
          </cell>
          <cell r="DV142">
            <v>3.9044223350863234</v>
          </cell>
          <cell r="DW142">
            <v>5.0793006841556974</v>
          </cell>
          <cell r="DX142">
            <v>3.3145555146431462</v>
          </cell>
          <cell r="DY142">
            <v>3.261926653209855</v>
          </cell>
          <cell r="DZ142">
            <v>2.6558441500223324</v>
          </cell>
          <cell r="EA142">
            <v>2.822677845134038</v>
          </cell>
          <cell r="EB142">
            <v>4.0397201043587359</v>
          </cell>
          <cell r="EC142">
            <v>3.0494963785938154</v>
          </cell>
          <cell r="ED142">
            <v>3.2529577789134407</v>
          </cell>
          <cell r="EE142">
            <v>1.958572532365082</v>
          </cell>
          <cell r="EF142">
            <v>3.7856499349531418</v>
          </cell>
          <cell r="EG142">
            <v>3.7776204934863102</v>
          </cell>
          <cell r="EH142">
            <v>3.5916182211536523</v>
          </cell>
          <cell r="EI142">
            <v>1.7653434003469783</v>
          </cell>
          <cell r="EJ142">
            <v>2.6842978033573246</v>
          </cell>
          <cell r="EK142">
            <v>1.509041132034497</v>
          </cell>
          <cell r="EL142">
            <v>2.2011446921664373</v>
          </cell>
          <cell r="EM142">
            <v>2.5130130173430558</v>
          </cell>
          <cell r="EN142">
            <v>1.2796075516134522</v>
          </cell>
          <cell r="EO142">
            <v>2.446260329791599</v>
          </cell>
          <cell r="EP142">
            <v>3.4308376758012287</v>
          </cell>
          <cell r="EQ142">
            <v>4.7379123205816001</v>
          </cell>
          <cell r="ER142">
            <v>1.8236577873062885</v>
          </cell>
          <cell r="ES142">
            <v>4.4609931255286313</v>
          </cell>
          <cell r="ET142">
            <v>1.7995911783557119</v>
          </cell>
          <cell r="EU142">
            <v>0.68129934769278577</v>
          </cell>
          <cell r="EV142">
            <v>2.2532036071677481</v>
          </cell>
          <cell r="EW142">
            <v>3.3637894954683105</v>
          </cell>
          <cell r="EX142">
            <v>-0.30238871249481747</v>
          </cell>
          <cell r="EY142">
            <v>6.5040986790701112</v>
          </cell>
          <cell r="EZ142">
            <v>5.610516591581586</v>
          </cell>
          <cell r="FA142">
            <v>2.2705573546458027</v>
          </cell>
          <cell r="FB142">
            <v>3.4968418175538289</v>
          </cell>
          <cell r="FC142">
            <v>2.4307304779132721</v>
          </cell>
          <cell r="FD142">
            <v>3.7352522269075621</v>
          </cell>
          <cell r="FE142">
            <v>1.2169296771730416</v>
          </cell>
          <cell r="FF142">
            <v>0.82622863373913447</v>
          </cell>
          <cell r="FG142">
            <v>2.7162748854438377</v>
          </cell>
          <cell r="FH142">
            <v>2.2105044006053305</v>
          </cell>
          <cell r="FI142">
            <v>1.6766648696788735</v>
          </cell>
          <cell r="FJ142">
            <v>2.2235063633962397</v>
          </cell>
          <cell r="FK142">
            <v>-3.9458202037010892E-2</v>
          </cell>
          <cell r="FL142">
            <v>-0.29132866376151867</v>
          </cell>
          <cell r="FM142">
            <v>-0.61674954293232531</v>
          </cell>
          <cell r="FN142">
            <v>0.60597844880658158</v>
          </cell>
          <cell r="FO142">
            <v>0.87739608348937281</v>
          </cell>
          <cell r="FP142">
            <v>-0.80090087764742179</v>
          </cell>
          <cell r="FQ142">
            <v>4.8230345971898174</v>
          </cell>
          <cell r="FR142">
            <v>6.0740476380821633</v>
          </cell>
          <cell r="FS142">
            <v>6.9561446637980993</v>
          </cell>
          <cell r="FT142">
            <v>6.5701358929468654</v>
          </cell>
          <cell r="FU142">
            <v>4.2045172847882384</v>
          </cell>
          <cell r="FV142">
            <v>3.5646498488437715</v>
          </cell>
          <cell r="FW142">
            <v>6.164874431586</v>
          </cell>
          <cell r="FX142">
            <v>4.1652448996801752</v>
          </cell>
          <cell r="FY142">
            <v>6.9011624719321389</v>
          </cell>
          <cell r="FZ142">
            <v>7.3676731824687636</v>
          </cell>
          <cell r="GA142">
            <v>8.884588773502287</v>
          </cell>
          <cell r="GB142">
            <v>9.4436303355311253</v>
          </cell>
          <cell r="GC142">
            <v>11.302628269426137</v>
          </cell>
          <cell r="GD142">
            <v>12.089854679112236</v>
          </cell>
          <cell r="GE142">
            <v>8.1029760825897483</v>
          </cell>
          <cell r="GF142">
            <v>9.3367983289825816</v>
          </cell>
          <cell r="GG142">
            <v>10.054677249023342</v>
          </cell>
          <cell r="GH142">
            <v>10.532673622941019</v>
          </cell>
          <cell r="GI142">
            <v>11.267776458933398</v>
          </cell>
          <cell r="GJ142">
            <v>12.254962450229741</v>
          </cell>
          <cell r="GK142">
            <v>12.696586720432919</v>
          </cell>
          <cell r="GL142">
            <v>11.921597471608862</v>
          </cell>
          <cell r="GM142">
            <v>5.7387080760119318</v>
          </cell>
          <cell r="GN142">
            <v>7.2628861897960064</v>
          </cell>
          <cell r="GO142">
            <v>4.8724506210905361</v>
          </cell>
          <cell r="GP142">
            <v>6.1685946221236208</v>
          </cell>
          <cell r="GQ142">
            <v>3.2680744374641932</v>
          </cell>
          <cell r="GR142">
            <v>5.973670110546351</v>
          </cell>
          <cell r="GS142">
            <v>5.827574279416865</v>
          </cell>
          <cell r="GT142">
            <v>7.2825411387289876</v>
          </cell>
          <cell r="GU142">
            <v>5.0435649030964385</v>
          </cell>
          <cell r="GV142">
            <v>6.3540281299391097</v>
          </cell>
          <cell r="GW142">
            <v>1.7262342065558443</v>
          </cell>
          <cell r="GX142">
            <v>3.9009940899525759</v>
          </cell>
          <cell r="GY142">
            <v>2.9266414190526291</v>
          </cell>
          <cell r="GZ142">
            <v>3.015022185852942</v>
          </cell>
          <cell r="HA142">
            <v>4.5386065514429959</v>
          </cell>
          <cell r="HB142">
            <v>2.3531837614426081</v>
          </cell>
          <cell r="HC142">
            <v>4.4397955531970013</v>
          </cell>
          <cell r="HD142">
            <v>2.9331935515809278</v>
          </cell>
          <cell r="HE142">
            <v>2.0086538387205053</v>
          </cell>
          <cell r="HF142">
            <v>2.8530279258924622</v>
          </cell>
          <cell r="HG142">
            <v>2.0878371825660622</v>
          </cell>
          <cell r="HH142">
            <v>1.7854608664062539</v>
          </cell>
          <cell r="HI142">
            <v>5.0254210352180166</v>
          </cell>
          <cell r="HJ142">
            <v>3.2930721062326853</v>
          </cell>
          <cell r="HK142">
            <v>7.8530450436069117</v>
          </cell>
          <cell r="HL142">
            <v>3.2698850089667673</v>
          </cell>
          <cell r="HM142">
            <v>4.1297094901718907</v>
          </cell>
          <cell r="HN142">
            <v>2.0486255670514311</v>
          </cell>
          <cell r="HO142">
            <v>9.0916822289271124</v>
          </cell>
          <cell r="HP142">
            <v>5.4575788098203475</v>
          </cell>
          <cell r="HQ142">
            <v>7.8242653074210864</v>
          </cell>
          <cell r="HR142">
            <v>2.1100654131352314</v>
          </cell>
          <cell r="HS142">
            <v>8.4802748698770642</v>
          </cell>
          <cell r="HT142">
            <v>4.9101339047112162</v>
          </cell>
          <cell r="HU142">
            <v>2.4598663109889856</v>
          </cell>
          <cell r="HV142"/>
          <cell r="HW142"/>
        </row>
        <row r="143">
          <cell r="B143" t="str">
            <v>MoM SAAR (3.63)</v>
          </cell>
          <cell r="C143"/>
          <cell r="D143" t="str">
            <v>IPCA EX3</v>
          </cell>
          <cell r="E143">
            <v>2.6268774213626926</v>
          </cell>
          <cell r="F143">
            <v>3.6127467155926922</v>
          </cell>
          <cell r="G143">
            <v>3.2254665989056406</v>
          </cell>
          <cell r="H143">
            <v>4.4617591232584175</v>
          </cell>
          <cell r="I143">
            <v>4.0240766652497371</v>
          </cell>
          <cell r="J143">
            <v>3.7837600603825052</v>
          </cell>
          <cell r="K143">
            <v>2.9883505527718199</v>
          </cell>
          <cell r="L143">
            <v>1.9349075403989531</v>
          </cell>
          <cell r="M143">
            <v>2.5677677104623911</v>
          </cell>
          <cell r="N143">
            <v>3.5112029062690908</v>
          </cell>
          <cell r="O143">
            <v>2.4262769430253712</v>
          </cell>
          <cell r="P143">
            <v>5.8779599215239386</v>
          </cell>
          <cell r="Q143">
            <v>5.0819825350578895</v>
          </cell>
          <cell r="R143">
            <v>6.1743522647957008</v>
          </cell>
          <cell r="S143">
            <v>6.1112457346651894</v>
          </cell>
          <cell r="T143">
            <v>6.2920284570584499</v>
          </cell>
          <cell r="U143">
            <v>5.2797911378827251</v>
          </cell>
          <cell r="V143">
            <v>5.417330887359185</v>
          </cell>
          <cell r="W143">
            <v>7.1312732516579871</v>
          </cell>
          <cell r="X143">
            <v>9.591126541881593</v>
          </cell>
          <cell r="Y143">
            <v>8.548961495126477</v>
          </cell>
          <cell r="Z143">
            <v>7.9448533111551143</v>
          </cell>
          <cell r="AA143">
            <v>8.7951357695601899</v>
          </cell>
          <cell r="AB143">
            <v>8.7096296381423031</v>
          </cell>
          <cell r="AC143">
            <v>9.7739673770303597</v>
          </cell>
          <cell r="AD143">
            <v>8.4049921858523078</v>
          </cell>
          <cell r="AE143">
            <v>6.5455725542294516</v>
          </cell>
          <cell r="AF143">
            <v>6.3436257477974323</v>
          </cell>
          <cell r="AG143">
            <v>6.8043038669042062</v>
          </cell>
          <cell r="AH143">
            <v>8.0787727933945916</v>
          </cell>
          <cell r="AI143">
            <v>5.7775685589938348</v>
          </cell>
          <cell r="AJ143">
            <v>5.5671159542851143</v>
          </cell>
          <cell r="AK143">
            <v>5.9033859902390731</v>
          </cell>
          <cell r="AL143">
            <v>5.3780478015595463</v>
          </cell>
          <cell r="AM143">
            <v>6.4301941057273666</v>
          </cell>
          <cell r="AN143">
            <v>4.7621029909592067</v>
          </cell>
          <cell r="AO143">
            <v>4.7071011279066823</v>
          </cell>
          <cell r="AP143">
            <v>3.0523932182913995</v>
          </cell>
          <cell r="AQ143">
            <v>6.4323329715694229</v>
          </cell>
          <cell r="AR143">
            <v>5.0506345115596076</v>
          </cell>
          <cell r="AS143">
            <v>5.7251780241690824</v>
          </cell>
          <cell r="AT143">
            <v>4.7895965155020974</v>
          </cell>
          <cell r="AU143">
            <v>6.6486323358653294</v>
          </cell>
          <cell r="AV143">
            <v>5.584433324853876</v>
          </cell>
          <cell r="AW143">
            <v>8.775038282670252</v>
          </cell>
          <cell r="AX143">
            <v>4.9093172700409582</v>
          </cell>
          <cell r="AY143">
            <v>4.4974839802254536</v>
          </cell>
          <cell r="AZ143">
            <v>5.7949382221311083</v>
          </cell>
          <cell r="BA143">
            <v>5.8095157750724269</v>
          </cell>
          <cell r="BB143">
            <v>7.6181805335885997</v>
          </cell>
          <cell r="BC143">
            <v>9.1318486536174248</v>
          </cell>
          <cell r="BD143">
            <v>10.485839672640211</v>
          </cell>
          <cell r="BE143">
            <v>8.1400167278107318</v>
          </cell>
          <cell r="BF143">
            <v>7.4667397870626075</v>
          </cell>
          <cell r="BG143">
            <v>7.9161929916602247</v>
          </cell>
          <cell r="BH143">
            <v>7.9146406968988714</v>
          </cell>
          <cell r="BI143">
            <v>8.1072412759007193</v>
          </cell>
          <cell r="BJ143">
            <v>8.6712988023635944</v>
          </cell>
          <cell r="BK143">
            <v>8.3647540403444509</v>
          </cell>
          <cell r="BL143">
            <v>7.7417764756227569</v>
          </cell>
          <cell r="BM143">
            <v>7.7331838858259516</v>
          </cell>
          <cell r="BN143">
            <v>7.4708924435046526</v>
          </cell>
          <cell r="BO143">
            <v>6.1413102149503658</v>
          </cell>
          <cell r="BP143">
            <v>6.303782579574289</v>
          </cell>
          <cell r="BQ143">
            <v>6.916404236821208</v>
          </cell>
          <cell r="BR143">
            <v>7.1093938985270455</v>
          </cell>
          <cell r="BS143">
            <v>2.8647641023773645</v>
          </cell>
          <cell r="BT143">
            <v>6.1418707601627318</v>
          </cell>
          <cell r="BU143">
            <v>4.7917525854322491</v>
          </cell>
          <cell r="BV143">
            <v>4.2697796993435446</v>
          </cell>
          <cell r="BW143">
            <v>9.6912124503662085</v>
          </cell>
          <cell r="BX143">
            <v>7.8411854364959197</v>
          </cell>
          <cell r="BY143">
            <v>6.7112933851340699</v>
          </cell>
          <cell r="BZ143">
            <v>6.941553594636332</v>
          </cell>
          <cell r="CA143">
            <v>7.9955385720957395</v>
          </cell>
          <cell r="CB143">
            <v>6.9652430884496823</v>
          </cell>
          <cell r="CC143">
            <v>7.6928903966327198</v>
          </cell>
          <cell r="CD143">
            <v>12.203982464466662</v>
          </cell>
          <cell r="CE143">
            <v>5.3875691458256938</v>
          </cell>
          <cell r="CF143">
            <v>8.4538188627234234</v>
          </cell>
          <cell r="CG143">
            <v>7.0925423944559185</v>
          </cell>
          <cell r="CH143">
            <v>5.9590096540893995</v>
          </cell>
          <cell r="CI143">
            <v>5.842966528078847</v>
          </cell>
          <cell r="CJ143">
            <v>7.6249340679290185</v>
          </cell>
          <cell r="CK143">
            <v>7.8231924377735851</v>
          </cell>
          <cell r="CL143">
            <v>9.7755515506149635</v>
          </cell>
          <cell r="CM143">
            <v>7.4119619184964165</v>
          </cell>
          <cell r="CN143">
            <v>8.0915012345454329</v>
          </cell>
          <cell r="CO143">
            <v>5.7064862368203109</v>
          </cell>
          <cell r="CP143">
            <v>9.5907313153603297</v>
          </cell>
          <cell r="CQ143">
            <v>8.0106252975147925</v>
          </cell>
          <cell r="CR143">
            <v>6.259541646878958</v>
          </cell>
          <cell r="CS143">
            <v>8.254894321793941</v>
          </cell>
          <cell r="CT143">
            <v>7.3490250571269939</v>
          </cell>
          <cell r="CU143">
            <v>7.2278749499791672</v>
          </cell>
          <cell r="CV143">
            <v>6.8231899573057575</v>
          </cell>
          <cell r="CW143">
            <v>7.5008797012346946</v>
          </cell>
          <cell r="CX143">
            <v>5.35839515033976</v>
          </cell>
          <cell r="CY143">
            <v>5.8667602234038725</v>
          </cell>
          <cell r="CZ143">
            <v>7.173548995824703</v>
          </cell>
          <cell r="DA143">
            <v>6.2468566715425595</v>
          </cell>
          <cell r="DB143">
            <v>6.5486856210619067</v>
          </cell>
          <cell r="DC143">
            <v>10.959611396614321</v>
          </cell>
          <cell r="DD143">
            <v>8.9566646544959667</v>
          </cell>
          <cell r="DE143">
            <v>8.2159707895286544</v>
          </cell>
          <cell r="DF143">
            <v>8.7509826338254584</v>
          </cell>
          <cell r="DG143">
            <v>8.4471669815538064</v>
          </cell>
          <cell r="DH143">
            <v>7.1694760070794956</v>
          </cell>
          <cell r="DI143">
            <v>7.5781209720280174</v>
          </cell>
          <cell r="DJ143">
            <v>7.2208599969472971</v>
          </cell>
          <cell r="DK143">
            <v>8.6134624684022469</v>
          </cell>
          <cell r="DL143">
            <v>6.929524650967366</v>
          </cell>
          <cell r="DM143">
            <v>8.9153498338396417</v>
          </cell>
          <cell r="DN143">
            <v>7.6974499321900396</v>
          </cell>
          <cell r="DO143">
            <v>6.5449637250159896</v>
          </cell>
          <cell r="DP143">
            <v>6.8119225918874804</v>
          </cell>
          <cell r="DQ143">
            <v>7.1130745544558067</v>
          </cell>
          <cell r="DR143">
            <v>5.4372128654225378</v>
          </cell>
          <cell r="DS143">
            <v>6.3464901208999862</v>
          </cell>
          <cell r="DT143">
            <v>5.4575807854250229</v>
          </cell>
          <cell r="DU143">
            <v>4.4514028745483074</v>
          </cell>
          <cell r="DV143">
            <v>3.683892766732086</v>
          </cell>
          <cell r="DW143">
            <v>5.2131327435104282</v>
          </cell>
          <cell r="DX143">
            <v>2.5711501045068985</v>
          </cell>
          <cell r="DY143">
            <v>3.6538963695265778</v>
          </cell>
          <cell r="DZ143">
            <v>3.0120907752382777</v>
          </cell>
          <cell r="EA143">
            <v>2.2840817630830088</v>
          </cell>
          <cell r="EB143">
            <v>2.5836859303030906</v>
          </cell>
          <cell r="EC143">
            <v>2.9989252734893341</v>
          </cell>
          <cell r="ED143">
            <v>3.0887400409363721</v>
          </cell>
          <cell r="EE143">
            <v>2.1136113264737872</v>
          </cell>
          <cell r="EF143">
            <v>2.6583838571175136</v>
          </cell>
          <cell r="EG143">
            <v>3.1712766924721194</v>
          </cell>
          <cell r="EH143">
            <v>2.8884037327537015</v>
          </cell>
          <cell r="EI143">
            <v>2.4252478377617308</v>
          </cell>
          <cell r="EJ143">
            <v>1.8814818551244059</v>
          </cell>
          <cell r="EK143">
            <v>-0.22721592653569189</v>
          </cell>
          <cell r="EL143">
            <v>1.506333412873559</v>
          </cell>
          <cell r="EM143">
            <v>2.8516961692026825</v>
          </cell>
          <cell r="EN143">
            <v>1.6735031857782161</v>
          </cell>
          <cell r="EO143">
            <v>2.1812858955358791</v>
          </cell>
          <cell r="EP143">
            <v>2.6188914091014368</v>
          </cell>
          <cell r="EQ143">
            <v>3.8724990085477344</v>
          </cell>
          <cell r="ER143">
            <v>3.3188650407487472</v>
          </cell>
          <cell r="ES143">
            <v>4.2846900345959114</v>
          </cell>
          <cell r="ET143">
            <v>0.35380063324134881</v>
          </cell>
          <cell r="EU143">
            <v>0.37948074494214268</v>
          </cell>
          <cell r="EV143">
            <v>2.9321937883987346</v>
          </cell>
          <cell r="EW143">
            <v>3.1360215437808989</v>
          </cell>
          <cell r="EX143">
            <v>1.3067904758600832</v>
          </cell>
          <cell r="EY143">
            <v>2.7023385557426423</v>
          </cell>
          <cell r="EZ143">
            <v>6.11103541681004</v>
          </cell>
          <cell r="FA143">
            <v>2.8377939142572757</v>
          </cell>
          <cell r="FB143">
            <v>3.6440407823389052</v>
          </cell>
          <cell r="FC143">
            <v>7.3292429371733192E-2</v>
          </cell>
          <cell r="FD143">
            <v>3.5515992794130824</v>
          </cell>
          <cell r="FE143">
            <v>3.4841688309749941</v>
          </cell>
          <cell r="FF143">
            <v>2.1980298567642507</v>
          </cell>
          <cell r="FG143">
            <v>4.2355299957506816</v>
          </cell>
          <cell r="FH143">
            <v>2.0957349416724611</v>
          </cell>
          <cell r="FI143">
            <v>1.0967163591912623</v>
          </cell>
          <cell r="FJ143">
            <v>2.8054422878103935</v>
          </cell>
          <cell r="FK143">
            <v>0.89504310568322865</v>
          </cell>
          <cell r="FL143">
            <v>-0.14852519768895434</v>
          </cell>
          <cell r="FM143">
            <v>-1.0044847768133138</v>
          </cell>
          <cell r="FN143">
            <v>-0.38560650487551129</v>
          </cell>
          <cell r="FO143">
            <v>1.7731736291990217</v>
          </cell>
          <cell r="FP143">
            <v>1.3834930631865063</v>
          </cell>
          <cell r="FQ143">
            <v>5.4247422251395534</v>
          </cell>
          <cell r="FR143">
            <v>6.5098559604744253</v>
          </cell>
          <cell r="FS143">
            <v>8.3409515918115602</v>
          </cell>
          <cell r="FT143">
            <v>3.0353275735000977</v>
          </cell>
          <cell r="FU143">
            <v>6.3155185507474556</v>
          </cell>
          <cell r="FV143">
            <v>5.3518912978302637</v>
          </cell>
          <cell r="FW143">
            <v>4.6862458883822029</v>
          </cell>
          <cell r="FX143">
            <v>4.6355879141920013</v>
          </cell>
          <cell r="FY143">
            <v>6.5082446867673553</v>
          </cell>
          <cell r="FZ143">
            <v>6.8073271279451433</v>
          </cell>
          <cell r="GA143">
            <v>8.5131354939971686</v>
          </cell>
          <cell r="GB143">
            <v>7.3297816044663335</v>
          </cell>
          <cell r="GC143">
            <v>7.7851086860045768</v>
          </cell>
          <cell r="GD143">
            <v>10.147906646990208</v>
          </cell>
          <cell r="GE143">
            <v>6.5893191127096316</v>
          </cell>
          <cell r="GF143">
            <v>10.817667247629956</v>
          </cell>
          <cell r="GG143">
            <v>12.059999186033792</v>
          </cell>
          <cell r="GH143">
            <v>12.550319128172845</v>
          </cell>
          <cell r="GI143">
            <v>13.943276336665591</v>
          </cell>
          <cell r="GJ143">
            <v>11.950895350942915</v>
          </cell>
          <cell r="GK143">
            <v>13.161623342957782</v>
          </cell>
          <cell r="GL143">
            <v>12.637521067521746</v>
          </cell>
          <cell r="GM143">
            <v>9.8739638566558625</v>
          </cell>
          <cell r="GN143">
            <v>13.290074713605904</v>
          </cell>
          <cell r="GO143">
            <v>10.32259257914167</v>
          </cell>
          <cell r="GP143">
            <v>8.073560867196278</v>
          </cell>
          <cell r="GQ143">
            <v>7.2508185863360524</v>
          </cell>
          <cell r="GR143">
            <v>8.3334019301901492</v>
          </cell>
          <cell r="GS143">
            <v>2.575742021473971</v>
          </cell>
          <cell r="GT143">
            <v>7.7218205376939864</v>
          </cell>
          <cell r="GU143">
            <v>4.3718054462195965</v>
          </cell>
          <cell r="GV143">
            <v>6.4695952903913962</v>
          </cell>
          <cell r="GW143">
            <v>5.0314468560879391</v>
          </cell>
          <cell r="GX143">
            <v>5.2923005953970659</v>
          </cell>
          <cell r="GY143">
            <v>3.0888948516183206</v>
          </cell>
          <cell r="GZ143">
            <v>2.4213652202561491</v>
          </cell>
          <cell r="HA143">
            <v>2.9311010503000148</v>
          </cell>
          <cell r="HB143">
            <v>1.4720322140575632</v>
          </cell>
          <cell r="HC143">
            <v>2.4991931664867053</v>
          </cell>
          <cell r="HD143">
            <v>1.5372282702339533</v>
          </cell>
          <cell r="HE143">
            <v>5.9035306114640633</v>
          </cell>
          <cell r="HF143">
            <v>3.3102338659675752</v>
          </cell>
          <cell r="HG143">
            <v>2.6776902362354491</v>
          </cell>
          <cell r="HH143">
            <v>2.9612263007262811</v>
          </cell>
          <cell r="HI143">
            <v>3.8706816442961127</v>
          </cell>
          <cell r="HJ143">
            <v>3.0644849665683438</v>
          </cell>
          <cell r="HK143">
            <v>7.1545480148421632</v>
          </cell>
          <cell r="HL143">
            <v>2.4942960766725975</v>
          </cell>
          <cell r="HM143">
            <v>2.8437600369466338</v>
          </cell>
          <cell r="HN143">
            <v>7.1401405250294232</v>
          </cell>
          <cell r="HO143">
            <v>7.0341861519550974</v>
          </cell>
          <cell r="HP143">
            <v>4.3427210638988356</v>
          </cell>
          <cell r="HQ143">
            <v>6.6316623613826806</v>
          </cell>
          <cell r="HR143">
            <v>5.821893967128716</v>
          </cell>
          <cell r="HS143">
            <v>6.8712129194231011</v>
          </cell>
          <cell r="HT143">
            <v>7.8914569821475737</v>
          </cell>
          <cell r="HU143">
            <v>3.6337635244615143</v>
          </cell>
          <cell r="HV143"/>
          <cell r="HW143"/>
        </row>
        <row r="144">
          <cell r="B144" t="str">
            <v>MoM SAAR (4.18)</v>
          </cell>
          <cell r="C144"/>
          <cell r="D144" t="str">
            <v>IPCA DP</v>
          </cell>
          <cell r="E144">
            <v>3.137049477410585</v>
          </cell>
          <cell r="F144">
            <v>4.2959184155923111</v>
          </cell>
          <cell r="G144">
            <v>3.6464488337383756</v>
          </cell>
          <cell r="H144">
            <v>6.0729221650763066</v>
          </cell>
          <cell r="I144">
            <v>4.4418469805602996</v>
          </cell>
          <cell r="J144">
            <v>3.8133070365795874</v>
          </cell>
          <cell r="K144">
            <v>4.6402404265915891</v>
          </cell>
          <cell r="L144">
            <v>3.6247797607267103</v>
          </cell>
          <cell r="M144">
            <v>3.2550572248190406</v>
          </cell>
          <cell r="N144">
            <v>4.2922249377347299</v>
          </cell>
          <cell r="O144">
            <v>3.1050533017289439</v>
          </cell>
          <cell r="P144">
            <v>6.0728574496026795</v>
          </cell>
          <cell r="Q144">
            <v>3.5318503694508081</v>
          </cell>
          <cell r="R144">
            <v>5.2044419750684199</v>
          </cell>
          <cell r="S144">
            <v>5.861751905787969</v>
          </cell>
          <cell r="T144">
            <v>6.833653966347299</v>
          </cell>
          <cell r="U144">
            <v>4.4212607347749326</v>
          </cell>
          <cell r="V144">
            <v>4.5814145296072297</v>
          </cell>
          <cell r="W144">
            <v>6.5176103461436412</v>
          </cell>
          <cell r="X144">
            <v>6.3302944086295128</v>
          </cell>
          <cell r="Y144">
            <v>7.3147282768714348</v>
          </cell>
          <cell r="Z144">
            <v>8.0087963824426254</v>
          </cell>
          <cell r="AA144">
            <v>8.4508186864868264</v>
          </cell>
          <cell r="AB144">
            <v>7.2567595251605326</v>
          </cell>
          <cell r="AC144">
            <v>6.4621858397614602</v>
          </cell>
          <cell r="AD144">
            <v>6.2705990464577752</v>
          </cell>
          <cell r="AE144">
            <v>4.3682599539194484</v>
          </cell>
          <cell r="AF144">
            <v>3.4546921159829651</v>
          </cell>
          <cell r="AG144">
            <v>4.2771603758965995</v>
          </cell>
          <cell r="AH144">
            <v>5.5234341789578849</v>
          </cell>
          <cell r="AI144">
            <v>3.9897187777012277</v>
          </cell>
          <cell r="AJ144">
            <v>4.9366556102982173</v>
          </cell>
          <cell r="AK144">
            <v>4.2875822332380835</v>
          </cell>
          <cell r="AL144">
            <v>5.0657197595065213</v>
          </cell>
          <cell r="AM144">
            <v>5.6784077156321757</v>
          </cell>
          <cell r="AN144">
            <v>4.77937457564461</v>
          </cell>
          <cell r="AO144">
            <v>4.7587174962834666</v>
          </cell>
          <cell r="AP144">
            <v>4.3923620047710443</v>
          </cell>
          <cell r="AQ144">
            <v>5.1743344018136526</v>
          </cell>
          <cell r="AR144">
            <v>5.2841807260405318</v>
          </cell>
          <cell r="AS144">
            <v>6.2415084557561755</v>
          </cell>
          <cell r="AT144">
            <v>5.540655254813359</v>
          </cell>
          <cell r="AU144">
            <v>5.4044838929118129</v>
          </cell>
          <cell r="AV144">
            <v>4.8293697765905677</v>
          </cell>
          <cell r="AW144">
            <v>6.3058577018073834</v>
          </cell>
          <cell r="AX144">
            <v>4.5424703155844384</v>
          </cell>
          <cell r="AY144">
            <v>4.459950962815725</v>
          </cell>
          <cell r="AZ144">
            <v>4.265542704198765</v>
          </cell>
          <cell r="BA144">
            <v>5.12382764942015</v>
          </cell>
          <cell r="BB144">
            <v>8.0334111844748293</v>
          </cell>
          <cell r="BC144">
            <v>8.3106357305530452</v>
          </cell>
          <cell r="BD144">
            <v>7.8899761444847201</v>
          </cell>
          <cell r="BE144">
            <v>8.0150889564208967</v>
          </cell>
          <cell r="BF144">
            <v>7.3979281389378002</v>
          </cell>
          <cell r="BG144">
            <v>9.734039972569164</v>
          </cell>
          <cell r="BH144">
            <v>7.8453732566312766</v>
          </cell>
          <cell r="BI144">
            <v>6.6667659011903737</v>
          </cell>
          <cell r="BJ144">
            <v>6.4150027293169387</v>
          </cell>
          <cell r="BK144">
            <v>6.858664959833277</v>
          </cell>
          <cell r="BL144">
            <v>6.7667814139446847</v>
          </cell>
          <cell r="BM144">
            <v>6.8687158306396867</v>
          </cell>
          <cell r="BN144">
            <v>6.6074194773928667</v>
          </cell>
          <cell r="BO144">
            <v>6.4036808503326199</v>
          </cell>
          <cell r="BP144">
            <v>5.7244075319287759</v>
          </cell>
          <cell r="BQ144">
            <v>5.4443949073321107</v>
          </cell>
          <cell r="BR144">
            <v>4.5673784139870008</v>
          </cell>
          <cell r="BS144">
            <v>3.7561307640626325</v>
          </cell>
          <cell r="BT144">
            <v>7.1265491125940343</v>
          </cell>
          <cell r="BU144">
            <v>3.7743257564013533</v>
          </cell>
          <cell r="BV144">
            <v>2.7573796417996306</v>
          </cell>
          <cell r="BW144">
            <v>9.0774490187474299</v>
          </cell>
          <cell r="BX144">
            <v>7.1866967947918852</v>
          </cell>
          <cell r="BY144">
            <v>6.5944763155629573</v>
          </cell>
          <cell r="BZ144">
            <v>7.0364990323855068</v>
          </cell>
          <cell r="CA144">
            <v>7.476716716044379</v>
          </cell>
          <cell r="CB144">
            <v>6.8607880011454228</v>
          </cell>
          <cell r="CC144">
            <v>6.6627004752167522</v>
          </cell>
          <cell r="CD144">
            <v>7.1596297365311727</v>
          </cell>
          <cell r="CE144">
            <v>5.9498166356952709</v>
          </cell>
          <cell r="CF144">
            <v>6.3131351965320306</v>
          </cell>
          <cell r="CG144">
            <v>5.8661325649381695</v>
          </cell>
          <cell r="CH144">
            <v>6.1911219882574642</v>
          </cell>
          <cell r="CI144">
            <v>6.4243577854995522</v>
          </cell>
          <cell r="CJ144">
            <v>6.5143182464076261</v>
          </cell>
          <cell r="CK144">
            <v>5.9547638660141615</v>
          </cell>
          <cell r="CL144">
            <v>7.5702544604471456</v>
          </cell>
          <cell r="CM144">
            <v>6.4144106482170855</v>
          </cell>
          <cell r="CN144">
            <v>8.5819389147357725</v>
          </cell>
          <cell r="CO144">
            <v>5.0236786845067911</v>
          </cell>
          <cell r="CP144">
            <v>7.1981825047157173</v>
          </cell>
          <cell r="CQ144">
            <v>8.1782438953932086</v>
          </cell>
          <cell r="CR144">
            <v>6.6149670023835512</v>
          </cell>
          <cell r="CS144">
            <v>6.281927038693965</v>
          </cell>
          <cell r="CT144">
            <v>7.8397951285589897</v>
          </cell>
          <cell r="CU144">
            <v>4.5525570070338262</v>
          </cell>
          <cell r="CV144">
            <v>6.7642244889971153</v>
          </cell>
          <cell r="CW144">
            <v>7.5758058420020404</v>
          </cell>
          <cell r="CX144">
            <v>5.3828053120800661</v>
          </cell>
          <cell r="CY144">
            <v>5.0350018108973131</v>
          </cell>
          <cell r="CZ144">
            <v>7.2779687869427505</v>
          </cell>
          <cell r="DA144">
            <v>8.9381629088105825</v>
          </cell>
          <cell r="DB144">
            <v>8.8804909662578524</v>
          </cell>
          <cell r="DC144">
            <v>9.6004677285508961</v>
          </cell>
          <cell r="DD144">
            <v>9.0109654622756068</v>
          </cell>
          <cell r="DE144">
            <v>8.0717580238141693</v>
          </cell>
          <cell r="DF144">
            <v>9.9924247361013556</v>
          </cell>
          <cell r="DG144">
            <v>9.4681119642220324</v>
          </cell>
          <cell r="DH144">
            <v>6.5562472053749161</v>
          </cell>
          <cell r="DI144">
            <v>7.8530073676583214</v>
          </cell>
          <cell r="DJ144">
            <v>8.8959216586539611</v>
          </cell>
          <cell r="DK144">
            <v>9.175463052330727</v>
          </cell>
          <cell r="DL144">
            <v>7.8335142679870415</v>
          </cell>
          <cell r="DM144">
            <v>9.1251807538678094</v>
          </cell>
          <cell r="DN144">
            <v>8.585831960126896</v>
          </cell>
          <cell r="DO144">
            <v>5.8631518741996302</v>
          </cell>
          <cell r="DP144">
            <v>9.037011858279385</v>
          </cell>
          <cell r="DQ144">
            <v>9.7949528717583405</v>
          </cell>
          <cell r="DR144">
            <v>5.7943840179579951</v>
          </cell>
          <cell r="DS144">
            <v>7.5398724513985798</v>
          </cell>
          <cell r="DT144">
            <v>7.3279862922791352</v>
          </cell>
          <cell r="DU144">
            <v>3.969844004144889</v>
          </cell>
          <cell r="DV144">
            <v>4.8998995477835621</v>
          </cell>
          <cell r="DW144">
            <v>5.1594420863424943</v>
          </cell>
          <cell r="DX144">
            <v>3.7942527803835873</v>
          </cell>
          <cell r="DY144">
            <v>3.4322324435479601</v>
          </cell>
          <cell r="DZ144">
            <v>3.2507348102057705</v>
          </cell>
          <cell r="EA144">
            <v>3.0429059345987923</v>
          </cell>
          <cell r="EB144">
            <v>3.7413666037758873</v>
          </cell>
          <cell r="EC144">
            <v>2.2553752336219759</v>
          </cell>
          <cell r="ED144">
            <v>3.4515224378816072</v>
          </cell>
          <cell r="EE144">
            <v>3.0940436520043022</v>
          </cell>
          <cell r="EF144">
            <v>3.9097807179909267</v>
          </cell>
          <cell r="EG144">
            <v>3.6600078232888364</v>
          </cell>
          <cell r="EH144">
            <v>3.954372384000294</v>
          </cell>
          <cell r="EI144">
            <v>2.6264793166130573</v>
          </cell>
          <cell r="EJ144">
            <v>4.8062810969998537</v>
          </cell>
          <cell r="EK144">
            <v>0.61277958995114545</v>
          </cell>
          <cell r="EL144">
            <v>2.6154979457141394</v>
          </cell>
          <cell r="EM144">
            <v>2.2779735729868946</v>
          </cell>
          <cell r="EN144">
            <v>1.7380472802265245</v>
          </cell>
          <cell r="EO144">
            <v>2.734209253471036</v>
          </cell>
          <cell r="EP144">
            <v>8.0713603934054561</v>
          </cell>
          <cell r="EQ144">
            <v>4.8945389862570465</v>
          </cell>
          <cell r="ER144">
            <v>3.0174140010912964</v>
          </cell>
          <cell r="ES144">
            <v>5.0500168208448457</v>
          </cell>
          <cell r="ET144">
            <v>2.7023664924568607</v>
          </cell>
          <cell r="EU144">
            <v>1.3473113042213498</v>
          </cell>
          <cell r="EV144">
            <v>2.3697886708207392</v>
          </cell>
          <cell r="EW144">
            <v>3.4538935678599927</v>
          </cell>
          <cell r="EX144">
            <v>2.4328364514334595</v>
          </cell>
          <cell r="EY144">
            <v>4.3924854328464988</v>
          </cell>
          <cell r="EZ144">
            <v>5.3485998557935943</v>
          </cell>
          <cell r="FA144">
            <v>2.2851295786715724</v>
          </cell>
          <cell r="FB144">
            <v>3.1728854909948865</v>
          </cell>
          <cell r="FC144">
            <v>3.1774243054591551</v>
          </cell>
          <cell r="FD144">
            <v>3.6357436671955412</v>
          </cell>
          <cell r="FE144">
            <v>1.7540025202058587</v>
          </cell>
          <cell r="FF144">
            <v>2.1484171038783444</v>
          </cell>
          <cell r="FG144">
            <v>4.5416448975334163</v>
          </cell>
          <cell r="FH144">
            <v>6.3315531413724528</v>
          </cell>
          <cell r="FI144">
            <v>2.1350362569638008</v>
          </cell>
          <cell r="FJ144">
            <v>2.3689403612035704</v>
          </cell>
          <cell r="FK144">
            <v>1.0934926767402828</v>
          </cell>
          <cell r="FL144">
            <v>-0.40913654873502026</v>
          </cell>
          <cell r="FM144">
            <v>-0.74941236103161657</v>
          </cell>
          <cell r="FN144">
            <v>3.7293324582901022</v>
          </cell>
          <cell r="FO144">
            <v>2.4319035352404512</v>
          </cell>
          <cell r="FP144">
            <v>3.0840793584852264</v>
          </cell>
          <cell r="FQ144">
            <v>4.778845627780882</v>
          </cell>
          <cell r="FR144">
            <v>5.7677304113153127</v>
          </cell>
          <cell r="FS144">
            <v>7.1930514849076275</v>
          </cell>
          <cell r="FT144">
            <v>6.9926300651539748</v>
          </cell>
          <cell r="FU144">
            <v>4.2192032865391127</v>
          </cell>
          <cell r="FV144">
            <v>5.3217160757263855</v>
          </cell>
          <cell r="FW144">
            <v>6.0517932301417261</v>
          </cell>
          <cell r="FX144">
            <v>4.581993941060162</v>
          </cell>
          <cell r="FY144">
            <v>7.2328081364910304</v>
          </cell>
          <cell r="FZ144">
            <v>7.3116366893766838</v>
          </cell>
          <cell r="GA144">
            <v>8.2095810573612056</v>
          </cell>
          <cell r="GB144">
            <v>9.9076895111159331</v>
          </cell>
          <cell r="GC144">
            <v>10.33425157645415</v>
          </cell>
          <cell r="GD144">
            <v>11.311360180571924</v>
          </cell>
          <cell r="GE144">
            <v>9.4685636694077431</v>
          </cell>
          <cell r="GF144">
            <v>8.7662495048987097</v>
          </cell>
          <cell r="GG144">
            <v>9.2426049765501546</v>
          </cell>
          <cell r="GH144">
            <v>9.7505839720178074</v>
          </cell>
          <cell r="GI144">
            <v>12.305127345004976</v>
          </cell>
          <cell r="GJ144">
            <v>11.393257853249537</v>
          </cell>
          <cell r="GK144">
            <v>10.942486519361012</v>
          </cell>
          <cell r="GL144">
            <v>12.836598116772535</v>
          </cell>
          <cell r="GM144">
            <v>5.5394790937213259</v>
          </cell>
          <cell r="GN144">
            <v>6.3288444032145748</v>
          </cell>
          <cell r="GO144">
            <v>4.5217458887436521</v>
          </cell>
          <cell r="GP144">
            <v>5.6097112614514515</v>
          </cell>
          <cell r="GQ144">
            <v>4.8488199012711988</v>
          </cell>
          <cell r="GR144">
            <v>6.169628003746098</v>
          </cell>
          <cell r="GS144">
            <v>6.6164326411915368</v>
          </cell>
          <cell r="GT144">
            <v>6.8786797406674225</v>
          </cell>
          <cell r="GU144">
            <v>5.2230294060076972</v>
          </cell>
          <cell r="GV144">
            <v>6.5725837628395993</v>
          </cell>
          <cell r="GW144">
            <v>5.6754738630304615</v>
          </cell>
          <cell r="GX144">
            <v>2.6981898944165295</v>
          </cell>
          <cell r="GY144">
            <v>3.1840620442643086</v>
          </cell>
          <cell r="GZ144">
            <v>4.8931606270428176</v>
          </cell>
          <cell r="HA144">
            <v>4.767312946228472</v>
          </cell>
          <cell r="HB144">
            <v>2.3123887822489593</v>
          </cell>
          <cell r="HC144">
            <v>3.437807093548912</v>
          </cell>
          <cell r="HD144">
            <v>3.9928527179759783</v>
          </cell>
          <cell r="HE144">
            <v>3.9822968896158955</v>
          </cell>
          <cell r="HF144">
            <v>3.7380970761348635</v>
          </cell>
          <cell r="HG144">
            <v>1.7822684523538044</v>
          </cell>
          <cell r="HH144">
            <v>2.9907788311524399</v>
          </cell>
          <cell r="HI144">
            <v>4.6568061124585398</v>
          </cell>
          <cell r="HJ144">
            <v>3.6253776188837463</v>
          </cell>
          <cell r="HK144">
            <v>5.6368455351866373</v>
          </cell>
          <cell r="HL144">
            <v>3.5864456505337614</v>
          </cell>
          <cell r="HM144">
            <v>5.4513454004842004</v>
          </cell>
          <cell r="HN144">
            <v>6.2224802895029399</v>
          </cell>
          <cell r="HO144">
            <v>6.0148048102186777</v>
          </cell>
          <cell r="HP144">
            <v>5.4515745958095323</v>
          </cell>
          <cell r="HQ144">
            <v>5.165220724909787</v>
          </cell>
          <cell r="HR144">
            <v>6.3573820697725694</v>
          </cell>
          <cell r="HS144">
            <v>6.2950758315249118</v>
          </cell>
          <cell r="HT144">
            <v>5.2910126457339288</v>
          </cell>
          <cell r="HU144">
            <v>4.1784279691910768</v>
          </cell>
          <cell r="HV144"/>
          <cell r="HW144"/>
        </row>
        <row r="145">
          <cell r="B145" t="str">
            <v>MoM SAAR (4.15)</v>
          </cell>
          <cell r="C145"/>
          <cell r="D145" t="str">
            <v>IPCA MS</v>
          </cell>
          <cell r="E145">
            <v>3.4685582121901177</v>
          </cell>
          <cell r="F145">
            <v>4.027511678666059</v>
          </cell>
          <cell r="G145">
            <v>3.8582478533807318</v>
          </cell>
          <cell r="H145">
            <v>4.0519838298293678</v>
          </cell>
          <cell r="I145">
            <v>3.70705879718804</v>
          </cell>
          <cell r="J145">
            <v>3.5088692241981505</v>
          </cell>
          <cell r="K145">
            <v>3.5941624565506203</v>
          </cell>
          <cell r="L145">
            <v>3.3429381536522556</v>
          </cell>
          <cell r="M145">
            <v>2.7952961212922816</v>
          </cell>
          <cell r="N145">
            <v>3.7357236538958887</v>
          </cell>
          <cell r="O145">
            <v>3.7025531776025105</v>
          </cell>
          <cell r="P145">
            <v>5.6254981270759856</v>
          </cell>
          <cell r="Q145">
            <v>3.2045403042988454</v>
          </cell>
          <cell r="R145">
            <v>4.6293317345841984</v>
          </cell>
          <cell r="S145">
            <v>4.1057186358410149</v>
          </cell>
          <cell r="T145">
            <v>4.4785983633806694</v>
          </cell>
          <cell r="U145">
            <v>4.2671083081085044</v>
          </cell>
          <cell r="V145">
            <v>4.4742870519043407</v>
          </cell>
          <cell r="W145">
            <v>4.8426055028765376</v>
          </cell>
          <cell r="X145">
            <v>5.4787973396058192</v>
          </cell>
          <cell r="Y145">
            <v>5.2430268051533773</v>
          </cell>
          <cell r="Z145">
            <v>5.6202120601984973</v>
          </cell>
          <cell r="AA145">
            <v>5.9615370664590159</v>
          </cell>
          <cell r="AB145">
            <v>5.1491756035689349</v>
          </cell>
          <cell r="AC145">
            <v>5.0277842298117861</v>
          </cell>
          <cell r="AD145">
            <v>4.3514305958506583</v>
          </cell>
          <cell r="AE145">
            <v>4.280222181076951</v>
          </cell>
          <cell r="AF145">
            <v>4.0374627507031562</v>
          </cell>
          <cell r="AG145">
            <v>4.3805349005443759</v>
          </cell>
          <cell r="AH145">
            <v>4.2847545739358708</v>
          </cell>
          <cell r="AI145">
            <v>4.1439733819327813</v>
          </cell>
          <cell r="AJ145">
            <v>3.4562275496346331</v>
          </cell>
          <cell r="AK145">
            <v>4.0284413642002477</v>
          </cell>
          <cell r="AL145">
            <v>3.8640403045879168</v>
          </cell>
          <cell r="AM145">
            <v>4.7170578053190297</v>
          </cell>
          <cell r="AN145">
            <v>3.3963081229379668</v>
          </cell>
          <cell r="AO145">
            <v>4.1333951171490355</v>
          </cell>
          <cell r="AP145">
            <v>3.2743549232149718</v>
          </cell>
          <cell r="AQ145">
            <v>5.0547970048278899</v>
          </cell>
          <cell r="AR145">
            <v>5.018952860481221</v>
          </cell>
          <cell r="AS145">
            <v>5.0835715691671624</v>
          </cell>
          <cell r="AT145">
            <v>5.5163719135389755</v>
          </cell>
          <cell r="AU145">
            <v>5.3694880565376479</v>
          </cell>
          <cell r="AV145">
            <v>5.2798935532885025</v>
          </cell>
          <cell r="AW145">
            <v>6.6857750847407118</v>
          </cell>
          <cell r="AX145">
            <v>4.6148001462625388</v>
          </cell>
          <cell r="AY145">
            <v>4.7649454435873224</v>
          </cell>
          <cell r="AZ145">
            <v>4.3148583713883824</v>
          </cell>
          <cell r="BA145">
            <v>4.8619241663603816</v>
          </cell>
          <cell r="BB145">
            <v>5.963852035808543</v>
          </cell>
          <cell r="BC145">
            <v>6.3583838598609645</v>
          </cell>
          <cell r="BD145">
            <v>6.0938796537195685</v>
          </cell>
          <cell r="BE145">
            <v>6.059457848400811</v>
          </cell>
          <cell r="BF145">
            <v>5.4757475675989014</v>
          </cell>
          <cell r="BG145">
            <v>6.6791251843640396</v>
          </cell>
          <cell r="BH145">
            <v>6.3679903494338248</v>
          </cell>
          <cell r="BI145">
            <v>6.6838396096970882</v>
          </cell>
          <cell r="BJ145">
            <v>6.6550011525000627</v>
          </cell>
          <cell r="BK145">
            <v>6.8170444869880527</v>
          </cell>
          <cell r="BL145">
            <v>7.0668841474301729</v>
          </cell>
          <cell r="BM145">
            <v>7.3222950603242083</v>
          </cell>
          <cell r="BN145">
            <v>7.0919411695714132</v>
          </cell>
          <cell r="BO145">
            <v>6.0936710456209937</v>
          </cell>
          <cell r="BP145">
            <v>5.4864099023332216</v>
          </cell>
          <cell r="BQ145">
            <v>4.6655697796240077</v>
          </cell>
          <cell r="BR145">
            <v>4.6587544347537033</v>
          </cell>
          <cell r="BS145">
            <v>3.5735851107278478</v>
          </cell>
          <cell r="BT145">
            <v>5.5506129671222197</v>
          </cell>
          <cell r="BU145">
            <v>4.154736050070241</v>
          </cell>
          <cell r="BV145">
            <v>4.7549536579944345</v>
          </cell>
          <cell r="BW145">
            <v>7.0468182152388295</v>
          </cell>
          <cell r="BX145">
            <v>6.7115171497352293</v>
          </cell>
          <cell r="BY145">
            <v>6.0514603226223613</v>
          </cell>
          <cell r="BZ145">
            <v>6.2348650888103663</v>
          </cell>
          <cell r="CA145">
            <v>7.0662362707058435</v>
          </cell>
          <cell r="CB145">
            <v>6.2659044038557994</v>
          </cell>
          <cell r="CC145">
            <v>8.5066075430366652</v>
          </cell>
          <cell r="CD145">
            <v>6.3649441005571248</v>
          </cell>
          <cell r="CE145">
            <v>5.7750182053227377</v>
          </cell>
          <cell r="CF145">
            <v>6.0526640076534477</v>
          </cell>
          <cell r="CG145">
            <v>5.7725522754851397</v>
          </cell>
          <cell r="CH145">
            <v>4.7023462302297787</v>
          </cell>
          <cell r="CI145">
            <v>5.1978790378717719</v>
          </cell>
          <cell r="CJ145">
            <v>6.0124386803802139</v>
          </cell>
          <cell r="CK145">
            <v>5.7715083204828943</v>
          </cell>
          <cell r="CL145">
            <v>6.9574621105759746</v>
          </cell>
          <cell r="CM145">
            <v>6.6249523130518071</v>
          </cell>
          <cell r="CN145">
            <v>6.8738519438469723</v>
          </cell>
          <cell r="CO145">
            <v>5.5039512097943941</v>
          </cell>
          <cell r="CP145">
            <v>6.381966849701584</v>
          </cell>
          <cell r="CQ145">
            <v>8.1976357830107531</v>
          </cell>
          <cell r="CR145">
            <v>6.3191932691168233</v>
          </cell>
          <cell r="CS145">
            <v>7.3972847800442167</v>
          </cell>
          <cell r="CT145">
            <v>7.3547803045193518</v>
          </cell>
          <cell r="CU145">
            <v>5.7737680432146163</v>
          </cell>
          <cell r="CV145">
            <v>6.3168909911546223</v>
          </cell>
          <cell r="CW145">
            <v>7.3497882398725949</v>
          </cell>
          <cell r="CX145">
            <v>6.2286057063462295</v>
          </cell>
          <cell r="CY145">
            <v>5.1111732653209856</v>
          </cell>
          <cell r="CZ145">
            <v>5.5523568771555887</v>
          </cell>
          <cell r="DA145">
            <v>8.1777748595730344</v>
          </cell>
          <cell r="DB145">
            <v>8.6229816346894808</v>
          </cell>
          <cell r="DC145">
            <v>9.1966372294568117</v>
          </cell>
          <cell r="DD145">
            <v>8.7778848094022521</v>
          </cell>
          <cell r="DE145">
            <v>8.583473432273351</v>
          </cell>
          <cell r="DF145">
            <v>9.8725849442310505</v>
          </cell>
          <cell r="DG145">
            <v>9.3729707693535289</v>
          </cell>
          <cell r="DH145">
            <v>7.2096688444404151</v>
          </cell>
          <cell r="DI145">
            <v>8.3186473026364922</v>
          </cell>
          <cell r="DJ145">
            <v>8.1298836988422067</v>
          </cell>
          <cell r="DK145">
            <v>9.4265153413654019</v>
          </cell>
          <cell r="DL145">
            <v>9.2916948942727089</v>
          </cell>
          <cell r="DM145">
            <v>10.202490782486635</v>
          </cell>
          <cell r="DN145">
            <v>8.7175739739909091</v>
          </cell>
          <cell r="DO145">
            <v>7.0635808301832981</v>
          </cell>
          <cell r="DP145">
            <v>7.7488358528642607</v>
          </cell>
          <cell r="DQ145">
            <v>8.2649481873933155</v>
          </cell>
          <cell r="DR145">
            <v>6.5261456132048608</v>
          </cell>
          <cell r="DS145">
            <v>7.6127046809803574</v>
          </cell>
          <cell r="DT145">
            <v>7.1622885417878877</v>
          </cell>
          <cell r="DU145">
            <v>3.8463668572880749</v>
          </cell>
          <cell r="DV145">
            <v>5.0313447745794093</v>
          </cell>
          <cell r="DW145">
            <v>4.8438329003131457</v>
          </cell>
          <cell r="DX145">
            <v>3.140827488998994</v>
          </cell>
          <cell r="DY145">
            <v>3.5766622126055125</v>
          </cell>
          <cell r="DZ145">
            <v>3.3094963843481366</v>
          </cell>
          <cell r="EA145">
            <v>3.0239447597827365</v>
          </cell>
          <cell r="EB145">
            <v>3.9846908130704861</v>
          </cell>
          <cell r="EC145">
            <v>2.0263035459379353</v>
          </cell>
          <cell r="ED145">
            <v>3.513332977899907</v>
          </cell>
          <cell r="EE145">
            <v>2.4692430860396684</v>
          </cell>
          <cell r="EF145">
            <v>3.4484716168445004</v>
          </cell>
          <cell r="EG145">
            <v>3.4775360664400523</v>
          </cell>
          <cell r="EH145">
            <v>4.4311948436390765</v>
          </cell>
          <cell r="EI145">
            <v>2.3677640423038326</v>
          </cell>
          <cell r="EJ145">
            <v>4.6213245325136967</v>
          </cell>
          <cell r="EK145">
            <v>2.4756621740847748</v>
          </cell>
          <cell r="EL145">
            <v>3.1372583762239117</v>
          </cell>
          <cell r="EM145">
            <v>3.1669414813788137</v>
          </cell>
          <cell r="EN145">
            <v>1.9240865026515053</v>
          </cell>
          <cell r="EO145">
            <v>2.7481558822261434</v>
          </cell>
          <cell r="EP145">
            <v>5.6121349987992488</v>
          </cell>
          <cell r="EQ145">
            <v>5.6418141841692488</v>
          </cell>
          <cell r="ER145">
            <v>4.3150880647177701</v>
          </cell>
          <cell r="ES145">
            <v>4.6102166990266653</v>
          </cell>
          <cell r="ET145">
            <v>3.4205248831327566</v>
          </cell>
          <cell r="EU145">
            <v>4.3272631200776459</v>
          </cell>
          <cell r="EV145">
            <v>3.2401876839768278</v>
          </cell>
          <cell r="EW145">
            <v>4.736094260704931</v>
          </cell>
          <cell r="EX145">
            <v>2.0085019843384799</v>
          </cell>
          <cell r="EY145">
            <v>4.3806359163345121</v>
          </cell>
          <cell r="EZ145">
            <v>4.1989927527926767</v>
          </cell>
          <cell r="FA145">
            <v>3.1357513830965189</v>
          </cell>
          <cell r="FB145">
            <v>2.8132251967436446</v>
          </cell>
          <cell r="FC145">
            <v>2.5402848811590104</v>
          </cell>
          <cell r="FD145">
            <v>3.0031647377082464</v>
          </cell>
          <cell r="FE145">
            <v>1.8586616829077087</v>
          </cell>
          <cell r="FF145">
            <v>1.8749653503173249</v>
          </cell>
          <cell r="FG145">
            <v>2.7478514667411957</v>
          </cell>
          <cell r="FH145">
            <v>3.8399782507504909</v>
          </cell>
          <cell r="FI145">
            <v>3.4940879896653882</v>
          </cell>
          <cell r="FJ145">
            <v>2.9912276317420918</v>
          </cell>
          <cell r="FK145">
            <v>3.0847324979316397</v>
          </cell>
          <cell r="FL145">
            <v>1.1679902540680587</v>
          </cell>
          <cell r="FM145">
            <v>0.2968149076038884</v>
          </cell>
          <cell r="FN145">
            <v>2.0981754934198165</v>
          </cell>
          <cell r="FO145">
            <v>1.7510562702675543</v>
          </cell>
          <cell r="FP145">
            <v>2.2981410753852458</v>
          </cell>
          <cell r="FQ145">
            <v>3.6291176881605622</v>
          </cell>
          <cell r="FR145">
            <v>4.4593278895116413</v>
          </cell>
          <cell r="FS145">
            <v>5.2525544147436847</v>
          </cell>
          <cell r="FT145">
            <v>3.8619368136517949</v>
          </cell>
          <cell r="FU145">
            <v>3.7240586816173362</v>
          </cell>
          <cell r="FV145">
            <v>4.7044279463627845</v>
          </cell>
          <cell r="FW145">
            <v>4.3136413934900872</v>
          </cell>
          <cell r="FX145">
            <v>4.5030340210798272</v>
          </cell>
          <cell r="FY145">
            <v>7.1020907039402772</v>
          </cell>
          <cell r="FZ145">
            <v>7.6492831829134929</v>
          </cell>
          <cell r="GA145">
            <v>8.1982238077316509</v>
          </cell>
          <cell r="GB145">
            <v>9.2767914767023996</v>
          </cell>
          <cell r="GC145">
            <v>9.4853039159343808</v>
          </cell>
          <cell r="GD145">
            <v>11.206390399820293</v>
          </cell>
          <cell r="GE145">
            <v>9.2151942643477867</v>
          </cell>
          <cell r="GF145">
            <v>10.861440310721051</v>
          </cell>
          <cell r="GG145">
            <v>11.905805822532244</v>
          </cell>
          <cell r="GH145">
            <v>11.725726109586816</v>
          </cell>
          <cell r="GI145">
            <v>12.968381759588453</v>
          </cell>
          <cell r="GJ145">
            <v>13.200572436485132</v>
          </cell>
          <cell r="GK145">
            <v>12.640754115009486</v>
          </cell>
          <cell r="GL145">
            <v>12.95670827816042</v>
          </cell>
          <cell r="GM145">
            <v>8.317238695664912</v>
          </cell>
          <cell r="GN145">
            <v>8.3002534695794736</v>
          </cell>
          <cell r="GO145">
            <v>5.8497160626599367</v>
          </cell>
          <cell r="GP145">
            <v>5.4553839926792165</v>
          </cell>
          <cell r="GQ145">
            <v>4.7289437518245165</v>
          </cell>
          <cell r="GR145">
            <v>5.0075761735226507</v>
          </cell>
          <cell r="GS145">
            <v>3.7963832181499697</v>
          </cell>
          <cell r="GT145">
            <v>5.1853950152821966</v>
          </cell>
          <cell r="GU145">
            <v>3.7077173495011237</v>
          </cell>
          <cell r="GV145">
            <v>5.5728382371424061</v>
          </cell>
          <cell r="GW145">
            <v>5.2473319661538511</v>
          </cell>
          <cell r="GX145">
            <v>2.0362701295716761</v>
          </cell>
          <cell r="GY145">
            <v>2.996324434376433</v>
          </cell>
          <cell r="GZ145">
            <v>4.9136840800810546</v>
          </cell>
          <cell r="HA145">
            <v>4.7899082047774471</v>
          </cell>
          <cell r="HB145">
            <v>3.9522013773761984</v>
          </cell>
          <cell r="HC145">
            <v>5.1717191516237335</v>
          </cell>
          <cell r="HD145">
            <v>4.5494260246923517</v>
          </cell>
          <cell r="HE145">
            <v>4.4235451047471201</v>
          </cell>
          <cell r="HF145">
            <v>4.8894998579580289</v>
          </cell>
          <cell r="HG145">
            <v>2.2815801092360033</v>
          </cell>
          <cell r="HH145">
            <v>3.0502450424383198</v>
          </cell>
          <cell r="HI145">
            <v>4.5946023517978034</v>
          </cell>
          <cell r="HJ145">
            <v>4.2636653350061522</v>
          </cell>
          <cell r="HK145">
            <v>5.5226713456258949</v>
          </cell>
          <cell r="HL145">
            <v>4.2918659275010214</v>
          </cell>
          <cell r="HM145">
            <v>5.0617871338906042</v>
          </cell>
          <cell r="HN145">
            <v>5.496300665262126</v>
          </cell>
          <cell r="HO145">
            <v>5.2772017258787542</v>
          </cell>
          <cell r="HP145">
            <v>4.877248281937824</v>
          </cell>
          <cell r="HQ145">
            <v>5.6438835797527815</v>
          </cell>
          <cell r="HR145">
            <v>5.2496189782784768</v>
          </cell>
          <cell r="HS145">
            <v>5.830460892669123</v>
          </cell>
          <cell r="HT145">
            <v>5.3020036636625747</v>
          </cell>
          <cell r="HU145">
            <v>4.1536771153915595</v>
          </cell>
          <cell r="HV145"/>
          <cell r="HW145"/>
        </row>
        <row r="146">
          <cell r="B146" t="str">
            <v>MoM SAAR (3.65)</v>
          </cell>
          <cell r="C146"/>
          <cell r="D146" t="str">
            <v>IPCA P55</v>
          </cell>
          <cell r="E146">
            <v>1.2754802406074788</v>
          </cell>
          <cell r="F146">
            <v>3.1003277967975436</v>
          </cell>
          <cell r="G146">
            <v>2.6074269329332509</v>
          </cell>
          <cell r="H146">
            <v>3.3932975381713675</v>
          </cell>
          <cell r="I146">
            <v>4.1109181582380785</v>
          </cell>
          <cell r="J146">
            <v>3.203042736564754</v>
          </cell>
          <cell r="K146">
            <v>3.1962422745474441</v>
          </cell>
          <cell r="L146">
            <v>4.2330831907780464</v>
          </cell>
          <cell r="M146">
            <v>2.9093311903960739</v>
          </cell>
          <cell r="N146">
            <v>3.212661072291084</v>
          </cell>
          <cell r="O146">
            <v>2.4845564143797247</v>
          </cell>
          <cell r="P146">
            <v>6.0807484435545547</v>
          </cell>
          <cell r="Q146">
            <v>5.8801695620645802</v>
          </cell>
          <cell r="R146">
            <v>5.4124454663490695</v>
          </cell>
          <cell r="S146">
            <v>6.5782769131100594</v>
          </cell>
          <cell r="T146">
            <v>6.3813059605427895</v>
          </cell>
          <cell r="U146">
            <v>5.4555265512175879</v>
          </cell>
          <cell r="V146">
            <v>4.5440493320234197</v>
          </cell>
          <cell r="W146">
            <v>5.9915051093915253</v>
          </cell>
          <cell r="X146">
            <v>4.6924018758834478</v>
          </cell>
          <cell r="Y146">
            <v>5.2539843820647434</v>
          </cell>
          <cell r="Z146">
            <v>6.9210141089923809</v>
          </cell>
          <cell r="AA146">
            <v>8.1944253182165312</v>
          </cell>
          <cell r="AB146">
            <v>6.6311530667491496</v>
          </cell>
          <cell r="AC146">
            <v>8.1186370646997545</v>
          </cell>
          <cell r="AD146">
            <v>4.9488050272313444</v>
          </cell>
          <cell r="AE146">
            <v>4.4551231228488746</v>
          </cell>
          <cell r="AF146">
            <v>5.932198923472896</v>
          </cell>
          <cell r="AG146">
            <v>5.4316481757541482</v>
          </cell>
          <cell r="AH146">
            <v>6.7139536307422105</v>
          </cell>
          <cell r="AI146">
            <v>4.9097462279212039</v>
          </cell>
          <cell r="AJ146">
            <v>5.5065285546718457</v>
          </cell>
          <cell r="AK146">
            <v>5.1311675682373732</v>
          </cell>
          <cell r="AL146">
            <v>6.5406657985191998</v>
          </cell>
          <cell r="AM146">
            <v>5.0626065794919839</v>
          </cell>
          <cell r="AN146">
            <v>5.709032587704499</v>
          </cell>
          <cell r="AO146">
            <v>4.3969928306061661</v>
          </cell>
          <cell r="AP146">
            <v>3.7144753565336401</v>
          </cell>
          <cell r="AQ146">
            <v>4.6087889188206219</v>
          </cell>
          <cell r="AR146">
            <v>2.7066879749055914</v>
          </cell>
          <cell r="AS146">
            <v>6.2529054330598512</v>
          </cell>
          <cell r="AT146">
            <v>5.6154989502305739</v>
          </cell>
          <cell r="AU146">
            <v>6.2096215647511315</v>
          </cell>
          <cell r="AV146">
            <v>5.5981190816463737</v>
          </cell>
          <cell r="AW146">
            <v>8.4009809259301989</v>
          </cell>
          <cell r="AX146">
            <v>2.5160714591221165</v>
          </cell>
          <cell r="AY146">
            <v>5.1232759897891924</v>
          </cell>
          <cell r="AZ146">
            <v>4.8056047149365355</v>
          </cell>
          <cell r="BA146">
            <v>6.3145180672743919</v>
          </cell>
          <cell r="BB146">
            <v>7.6569679277562983</v>
          </cell>
          <cell r="BC146">
            <v>8.7399965057590521</v>
          </cell>
          <cell r="BD146">
            <v>6.8377957426243938</v>
          </cell>
          <cell r="BE146">
            <v>7.7566471662617005</v>
          </cell>
          <cell r="BF146">
            <v>6.5289698472593898</v>
          </cell>
          <cell r="BG146">
            <v>7.8588288390191678</v>
          </cell>
          <cell r="BH146">
            <v>7.5825106049538249</v>
          </cell>
          <cell r="BI146">
            <v>9.3223084778875318</v>
          </cell>
          <cell r="BJ146">
            <v>5.9861568714988351</v>
          </cell>
          <cell r="BK146">
            <v>4.7340146636706066</v>
          </cell>
          <cell r="BL146">
            <v>8.4368705363277172</v>
          </cell>
          <cell r="BM146">
            <v>6.9317909588949789</v>
          </cell>
          <cell r="BN146">
            <v>4.7919527090129321</v>
          </cell>
          <cell r="BO146">
            <v>7.4840680788810232</v>
          </cell>
          <cell r="BP146">
            <v>6.8675719409599765</v>
          </cell>
          <cell r="BQ146">
            <v>6.299196189923407</v>
          </cell>
          <cell r="BR146">
            <v>6.0046139283683999</v>
          </cell>
          <cell r="BS146">
            <v>5.1430149091544024</v>
          </cell>
          <cell r="BT146">
            <v>6.8181504431751563</v>
          </cell>
          <cell r="BU146">
            <v>5.827609415211171</v>
          </cell>
          <cell r="BV146">
            <v>7.4243851799526368</v>
          </cell>
          <cell r="BW146">
            <v>7.5757511731577836</v>
          </cell>
          <cell r="BX146">
            <v>8.0799641337431609</v>
          </cell>
          <cell r="BY146">
            <v>8.748192757674687</v>
          </cell>
          <cell r="BZ146">
            <v>7.6976648697068413</v>
          </cell>
          <cell r="CA146">
            <v>8.3528847421023187</v>
          </cell>
          <cell r="CB146">
            <v>7.4819564703900454</v>
          </cell>
          <cell r="CC146">
            <v>7.8573756494727292</v>
          </cell>
          <cell r="CD146">
            <v>9.2414002998204126</v>
          </cell>
          <cell r="CE146">
            <v>6.3903068772455782</v>
          </cell>
          <cell r="CF146">
            <v>7.9877091470633701</v>
          </cell>
          <cell r="CG146">
            <v>7.1047920329166772</v>
          </cell>
          <cell r="CH146">
            <v>6.5249024279557659</v>
          </cell>
          <cell r="CI146">
            <v>6.4586802561575638</v>
          </cell>
          <cell r="CJ146">
            <v>7.6110591969952566</v>
          </cell>
          <cell r="CK146">
            <v>6.2228898717461334</v>
          </cell>
          <cell r="CL146">
            <v>8.5366780948340448</v>
          </cell>
          <cell r="CM146">
            <v>7.0869533010900341</v>
          </cell>
          <cell r="CN146">
            <v>8.6751801638401247</v>
          </cell>
          <cell r="CO146">
            <v>7.0608867269168059</v>
          </cell>
          <cell r="CP146">
            <v>8.6200086945646319</v>
          </cell>
          <cell r="CQ146">
            <v>8.6850608242333891</v>
          </cell>
          <cell r="CR146">
            <v>7.0924386207754821</v>
          </cell>
          <cell r="CS146">
            <v>9.3961613930417087</v>
          </cell>
          <cell r="CT146">
            <v>7.8633437953025123</v>
          </cell>
          <cell r="CU146">
            <v>7.7196719257241853</v>
          </cell>
          <cell r="CV146">
            <v>6.5220679269533548</v>
          </cell>
          <cell r="CW146">
            <v>9.5447255757771501</v>
          </cell>
          <cell r="CX146">
            <v>7.2640187450767826</v>
          </cell>
          <cell r="CY146">
            <v>7.2494837294685368</v>
          </cell>
          <cell r="CZ146">
            <v>6.8965315023691574</v>
          </cell>
          <cell r="DA146">
            <v>10.376878058751998</v>
          </cell>
          <cell r="DB146">
            <v>9.4437698525933627</v>
          </cell>
          <cell r="DC146">
            <v>10.147384158142316</v>
          </cell>
          <cell r="DD146">
            <v>8.9114566813189811</v>
          </cell>
          <cell r="DE146">
            <v>7.8865249048573958</v>
          </cell>
          <cell r="DF146">
            <v>8.9586083914124544</v>
          </cell>
          <cell r="DG146">
            <v>9.2389227137607861</v>
          </cell>
          <cell r="DH146">
            <v>7.523399244461686</v>
          </cell>
          <cell r="DI146">
            <v>8.5696921192586899</v>
          </cell>
          <cell r="DJ146">
            <v>9.9471252367550704</v>
          </cell>
          <cell r="DK146">
            <v>10.446215505314726</v>
          </cell>
          <cell r="DL146">
            <v>7.9473682959077223</v>
          </cell>
          <cell r="DM146">
            <v>11.680831988971562</v>
          </cell>
          <cell r="DN146">
            <v>7.8967153379185362</v>
          </cell>
          <cell r="DO146">
            <v>7.26113096534948</v>
          </cell>
          <cell r="DP146">
            <v>8.3174894835644153</v>
          </cell>
          <cell r="DQ146">
            <v>8.9841644528560352</v>
          </cell>
          <cell r="DR146">
            <v>7.9906736072086488</v>
          </cell>
          <cell r="DS146">
            <v>6.8188077466062538</v>
          </cell>
          <cell r="DT146">
            <v>7.9221978498605239</v>
          </cell>
          <cell r="DU146">
            <v>5.5500445704525987</v>
          </cell>
          <cell r="DV146">
            <v>5.2560901806851774</v>
          </cell>
          <cell r="DW146">
            <v>4.9499950285222951</v>
          </cell>
          <cell r="DX146">
            <v>3.476981026467115</v>
          </cell>
          <cell r="DY146">
            <v>4.6232631373096496</v>
          </cell>
          <cell r="DZ146">
            <v>3.7814720456341036</v>
          </cell>
          <cell r="EA146">
            <v>4.8946378925691221</v>
          </cell>
          <cell r="EB146">
            <v>4.3291681207378474</v>
          </cell>
          <cell r="EC146">
            <v>3.5367828170868734</v>
          </cell>
          <cell r="ED146">
            <v>4.3308739877217874</v>
          </cell>
          <cell r="EE146">
            <v>4.3647482012989798</v>
          </cell>
          <cell r="EF146">
            <v>5.2120567345008055</v>
          </cell>
          <cell r="EG146">
            <v>3.0840331084352783</v>
          </cell>
          <cell r="EH146">
            <v>3.9577795951636148</v>
          </cell>
          <cell r="EI146">
            <v>2.9624495732154514</v>
          </cell>
          <cell r="EJ146">
            <v>5.6002635042972599</v>
          </cell>
          <cell r="EK146">
            <v>1.4138445862418507</v>
          </cell>
          <cell r="EL146">
            <v>2.8943203342496133</v>
          </cell>
          <cell r="EM146">
            <v>2.9510247240468033</v>
          </cell>
          <cell r="EN146">
            <v>2.064666659275133</v>
          </cell>
          <cell r="EO146">
            <v>4.1090723191334462</v>
          </cell>
          <cell r="EP146">
            <v>6.3281615219694913</v>
          </cell>
          <cell r="EQ146">
            <v>5.123405774891026</v>
          </cell>
          <cell r="ER146">
            <v>3.5326597840052045</v>
          </cell>
          <cell r="ES146">
            <v>5.4727685230866285</v>
          </cell>
          <cell r="ET146">
            <v>3.8180544644905439</v>
          </cell>
          <cell r="EU146">
            <v>4.1240481046559125</v>
          </cell>
          <cell r="EV146">
            <v>3.3226275990760286</v>
          </cell>
          <cell r="EW146">
            <v>3.5340486480202884</v>
          </cell>
          <cell r="EX146">
            <v>4.2068538144112608</v>
          </cell>
          <cell r="EY146">
            <v>5.4326594835991671</v>
          </cell>
          <cell r="EZ146">
            <v>4.9889445709479361</v>
          </cell>
          <cell r="FA146">
            <v>4.2001551855884713</v>
          </cell>
          <cell r="FB146">
            <v>3.2065510060292866</v>
          </cell>
          <cell r="FC146">
            <v>3.3634119530906474</v>
          </cell>
          <cell r="FD146">
            <v>3.6613749934602424</v>
          </cell>
          <cell r="FE146">
            <v>1.9029522459293133</v>
          </cell>
          <cell r="FF146">
            <v>3.7583831715535752</v>
          </cell>
          <cell r="FG146">
            <v>3.9721052596472362</v>
          </cell>
          <cell r="FH146">
            <v>3.8234830315615227</v>
          </cell>
          <cell r="FI146">
            <v>3.4802098546234248</v>
          </cell>
          <cell r="FJ146">
            <v>1.7005119365420995</v>
          </cell>
          <cell r="FK146">
            <v>1.856199547459596</v>
          </cell>
          <cell r="FL146">
            <v>0.62437447602883367</v>
          </cell>
          <cell r="FM146">
            <v>-8.2667146618149445E-2</v>
          </cell>
          <cell r="FN146">
            <v>4.0117909631312187</v>
          </cell>
          <cell r="FO146">
            <v>4.3130889988919989</v>
          </cell>
          <cell r="FP146">
            <v>3.4342274016150043</v>
          </cell>
          <cell r="FQ146">
            <v>4.4437708823429176</v>
          </cell>
          <cell r="FR146">
            <v>4.2704892589177774</v>
          </cell>
          <cell r="FS146">
            <v>5.7580967376291312</v>
          </cell>
          <cell r="FT146">
            <v>8.4137185826436394</v>
          </cell>
          <cell r="FU146">
            <v>5.110953091886941</v>
          </cell>
          <cell r="FV146">
            <v>5.4681442354031446</v>
          </cell>
          <cell r="FW146">
            <v>5.2065984662010578</v>
          </cell>
          <cell r="FX146">
            <v>3.1861964063910904</v>
          </cell>
          <cell r="FY146">
            <v>8.1828060381138954</v>
          </cell>
          <cell r="FZ146">
            <v>8.142335031018888</v>
          </cell>
          <cell r="GA146">
            <v>7.5869091845211898</v>
          </cell>
          <cell r="GB146">
            <v>8.9987282506801591</v>
          </cell>
          <cell r="GC146">
            <v>10.869613523729797</v>
          </cell>
          <cell r="GD146">
            <v>11.628701593880919</v>
          </cell>
          <cell r="GE146">
            <v>11.099278421928034</v>
          </cell>
          <cell r="GF146">
            <v>5.5567428814134558</v>
          </cell>
          <cell r="GG146">
            <v>6.8602055158113444</v>
          </cell>
          <cell r="GH146">
            <v>8.8258044622599101</v>
          </cell>
          <cell r="GI146">
            <v>13.91008574982358</v>
          </cell>
          <cell r="GJ146">
            <v>11.984617972990463</v>
          </cell>
          <cell r="GK146">
            <v>9.9401706735658024</v>
          </cell>
          <cell r="GL146">
            <v>10.693267524781419</v>
          </cell>
          <cell r="GM146">
            <v>7.871030699918208</v>
          </cell>
          <cell r="GN146">
            <v>8.1410398704849598</v>
          </cell>
          <cell r="GO146">
            <v>7.0456720193918727</v>
          </cell>
          <cell r="GP146">
            <v>5.2913181073263758</v>
          </cell>
          <cell r="GQ146">
            <v>6.9068553489623099</v>
          </cell>
          <cell r="GR146">
            <v>4.6235676862046375</v>
          </cell>
          <cell r="GS146">
            <v>6.9286007721080693</v>
          </cell>
          <cell r="GT146">
            <v>6.5946114493204959</v>
          </cell>
          <cell r="GU146">
            <v>5.9121881975838306</v>
          </cell>
          <cell r="GV146">
            <v>5.5916746783269247</v>
          </cell>
          <cell r="GW146">
            <v>4.4347258453916396</v>
          </cell>
          <cell r="GX146">
            <v>3.4316961960486196</v>
          </cell>
          <cell r="GY146">
            <v>3.4679735723139231</v>
          </cell>
          <cell r="GZ146">
            <v>4.3882868988069106</v>
          </cell>
          <cell r="HA146">
            <v>3.5741188048801007</v>
          </cell>
          <cell r="HB146">
            <v>3.8565191568064989</v>
          </cell>
          <cell r="HC146">
            <v>3.5804542415353637</v>
          </cell>
          <cell r="HD146">
            <v>4.2480264920692292</v>
          </cell>
          <cell r="HE146">
            <v>3.3814488561368705</v>
          </cell>
          <cell r="HF146">
            <v>3.9512679918610729</v>
          </cell>
          <cell r="HG146">
            <v>2.6580429571916255</v>
          </cell>
          <cell r="HH146">
            <v>3.6205893846900778</v>
          </cell>
          <cell r="HI146">
            <v>5.0619196517184264</v>
          </cell>
          <cell r="HJ146">
            <v>4.6988662609108474</v>
          </cell>
          <cell r="HK146">
            <v>5.8231369920894309</v>
          </cell>
          <cell r="HL146">
            <v>3.8689328294792489</v>
          </cell>
          <cell r="HM146">
            <v>4.4467861425730746</v>
          </cell>
          <cell r="HN146">
            <v>4.6554998728850734</v>
          </cell>
          <cell r="HO146">
            <v>4.3183122183926343</v>
          </cell>
          <cell r="HP146">
            <v>5.7061513999246785</v>
          </cell>
          <cell r="HQ146">
            <v>5.4915699398470537</v>
          </cell>
          <cell r="HR146">
            <v>5.627361543439477</v>
          </cell>
          <cell r="HS146">
            <v>6.7322403217698508</v>
          </cell>
          <cell r="HT146">
            <v>2.0756687717119178</v>
          </cell>
          <cell r="HU146">
            <v>3.6500877964064387</v>
          </cell>
          <cell r="HV146"/>
          <cell r="HW146"/>
        </row>
        <row r="147">
          <cell r="C147"/>
        </row>
        <row r="148">
          <cell r="B148" t="str">
            <v>MoM SAAR (5.53)</v>
          </cell>
          <cell r="C148"/>
          <cell r="D148" t="str">
            <v>Serviços: Média dos núcleos</v>
          </cell>
          <cell r="E148">
            <v>4.8777536466351137</v>
          </cell>
          <cell r="F148">
            <v>7.4127647122362248</v>
          </cell>
          <cell r="G148">
            <v>3.4465040229431594</v>
          </cell>
          <cell r="H148">
            <v>4.278619403157677</v>
          </cell>
          <cell r="I148">
            <v>4.3516007169476296</v>
          </cell>
          <cell r="J148">
            <v>4.6511574907057991</v>
          </cell>
          <cell r="K148">
            <v>5.2368873140454326</v>
          </cell>
          <cell r="L148">
            <v>5.3693004744879573</v>
          </cell>
          <cell r="M148">
            <v>4.4748508114648615</v>
          </cell>
          <cell r="N148">
            <v>6.0392123325367493</v>
          </cell>
          <cell r="O148">
            <v>3.6829771483544391</v>
          </cell>
          <cell r="P148">
            <v>8.1004298269758124</v>
          </cell>
          <cell r="Q148">
            <v>6.6319855538807815</v>
          </cell>
          <cell r="R148">
            <v>7.8822459248693661</v>
          </cell>
          <cell r="S148">
            <v>8.0167975800511186</v>
          </cell>
          <cell r="T148">
            <v>9.1837863156801802</v>
          </cell>
          <cell r="U148">
            <v>5.5394888233280426</v>
          </cell>
          <cell r="V148">
            <v>6.5628917855813143</v>
          </cell>
          <cell r="W148">
            <v>6.5085478592536816</v>
          </cell>
          <cell r="X148">
            <v>6.7084627719304422</v>
          </cell>
          <cell r="Y148">
            <v>7.5855945749230784</v>
          </cell>
          <cell r="Z148">
            <v>9.1058689994000872</v>
          </cell>
          <cell r="AA148">
            <v>9.7163059505135578</v>
          </cell>
          <cell r="AB148">
            <v>8.4505495559382098</v>
          </cell>
          <cell r="AC148">
            <v>9.0993905898827876</v>
          </cell>
          <cell r="AD148">
            <v>10.22887321930952</v>
          </cell>
          <cell r="AE148">
            <v>5.7205245947028942</v>
          </cell>
          <cell r="AF148">
            <v>8.3094660653139272</v>
          </cell>
          <cell r="AG148">
            <v>7.8745564164619992</v>
          </cell>
          <cell r="AH148">
            <v>8.6440059342340021</v>
          </cell>
          <cell r="AI148">
            <v>6.9613927900798984</v>
          </cell>
          <cell r="AJ148">
            <v>8.0538750726197463</v>
          </cell>
          <cell r="AK148">
            <v>6.8873119043169737</v>
          </cell>
          <cell r="AL148">
            <v>7.191060192164997</v>
          </cell>
          <cell r="AM148">
            <v>5.5211941130494324</v>
          </cell>
          <cell r="AN148">
            <v>7.5178108187577948</v>
          </cell>
          <cell r="AO148">
            <v>5.5763333633212682</v>
          </cell>
          <cell r="AP148">
            <v>5.1525087562429377</v>
          </cell>
          <cell r="AQ148">
            <v>4.0914275904453348</v>
          </cell>
          <cell r="AR148">
            <v>5.9593366496532667</v>
          </cell>
          <cell r="AS148">
            <v>6.0401071756835023</v>
          </cell>
          <cell r="AT148">
            <v>6.1499657010639481</v>
          </cell>
          <cell r="AU148">
            <v>8.6484429770197409</v>
          </cell>
          <cell r="AV148">
            <v>6.7770880513919849</v>
          </cell>
          <cell r="AW148">
            <v>9.7368037585754621</v>
          </cell>
          <cell r="AX148">
            <v>8.3955706171559399</v>
          </cell>
          <cell r="AY148">
            <v>5.9037241548691242</v>
          </cell>
          <cell r="AZ148">
            <v>6.6175897592592605</v>
          </cell>
          <cell r="BA148">
            <v>7.1861263659842365</v>
          </cell>
          <cell r="BB148">
            <v>11.644804607983602</v>
          </cell>
          <cell r="BC148">
            <v>11.937988563969682</v>
          </cell>
          <cell r="BD148">
            <v>10.685293149025071</v>
          </cell>
          <cell r="BE148">
            <v>8.8028318666802505</v>
          </cell>
          <cell r="BF148">
            <v>10.238216987893239</v>
          </cell>
          <cell r="BG148">
            <v>11.947915533575241</v>
          </cell>
          <cell r="BH148">
            <v>8.2349921691202326</v>
          </cell>
          <cell r="BI148">
            <v>9.6823591491603338</v>
          </cell>
          <cell r="BJ148">
            <v>8.0823739323272292</v>
          </cell>
          <cell r="BK148">
            <v>9.6566215014123316</v>
          </cell>
          <cell r="BL148">
            <v>9.2509162172709409</v>
          </cell>
          <cell r="BM148">
            <v>8.9535677418303834</v>
          </cell>
          <cell r="BN148">
            <v>10.093964045531308</v>
          </cell>
          <cell r="BO148">
            <v>9.9927681280172749</v>
          </cell>
          <cell r="BP148">
            <v>10.312786963866301</v>
          </cell>
          <cell r="BQ148">
            <v>10.711737419641267</v>
          </cell>
          <cell r="BR148">
            <v>8.9330991643175537</v>
          </cell>
          <cell r="BS148">
            <v>7.5691982849879196</v>
          </cell>
          <cell r="BT148">
            <v>9.8342172682910132</v>
          </cell>
          <cell r="BU148">
            <v>6.3576676368672196</v>
          </cell>
          <cell r="BV148">
            <v>9.1299980518281956</v>
          </cell>
          <cell r="BW148">
            <v>11.419931604930227</v>
          </cell>
          <cell r="BX148">
            <v>9.5564888045345526</v>
          </cell>
          <cell r="BY148">
            <v>9.0370306450207494</v>
          </cell>
          <cell r="BZ148">
            <v>7.7737530000252093</v>
          </cell>
          <cell r="CA148">
            <v>9.1694743137858552</v>
          </cell>
          <cell r="CB148">
            <v>7.0604366108636611</v>
          </cell>
          <cell r="CC148">
            <v>6.7734175688228362</v>
          </cell>
          <cell r="CD148">
            <v>12.018410901588112</v>
          </cell>
          <cell r="CE148">
            <v>8.7401442021338198</v>
          </cell>
          <cell r="CF148">
            <v>10.362612466220568</v>
          </cell>
          <cell r="CG148">
            <v>9.0365360962294545</v>
          </cell>
          <cell r="CH148">
            <v>8.9929038533494037</v>
          </cell>
          <cell r="CI148">
            <v>8.4539927413471503</v>
          </cell>
          <cell r="CJ148">
            <v>9.4451762795699068</v>
          </cell>
          <cell r="CK148">
            <v>7.8952944121801778</v>
          </cell>
          <cell r="CL148">
            <v>9.8826631319578411</v>
          </cell>
          <cell r="CM148">
            <v>8.1707778836167506</v>
          </cell>
          <cell r="CN148">
            <v>9.8541187708009375</v>
          </cell>
          <cell r="CO148">
            <v>6.4790211444122576</v>
          </cell>
          <cell r="CP148">
            <v>12.736185238399827</v>
          </cell>
          <cell r="CQ148">
            <v>12.055910092325888</v>
          </cell>
          <cell r="CR148">
            <v>6.5879790452855786</v>
          </cell>
          <cell r="CS148">
            <v>10.229187159834879</v>
          </cell>
          <cell r="CT148">
            <v>9.2529652325874707</v>
          </cell>
          <cell r="CU148">
            <v>7.4128584771994355</v>
          </cell>
          <cell r="CV148">
            <v>9.3127686850512816</v>
          </cell>
          <cell r="CW148">
            <v>10.483772779099439</v>
          </cell>
          <cell r="CX148">
            <v>7.1373671083720041</v>
          </cell>
          <cell r="CY148">
            <v>8.1215760774165631</v>
          </cell>
          <cell r="CZ148">
            <v>9.0786762893052355</v>
          </cell>
          <cell r="DA148">
            <v>10.772743449255955</v>
          </cell>
          <cell r="DB148">
            <v>8.3698523098394446</v>
          </cell>
          <cell r="DC148">
            <v>11.281808730104956</v>
          </cell>
          <cell r="DD148">
            <v>9.6925118268510175</v>
          </cell>
          <cell r="DE148">
            <v>8.1298257134453848</v>
          </cell>
          <cell r="DF148">
            <v>8.0325410469376948</v>
          </cell>
          <cell r="DG148">
            <v>8.5190797177589985</v>
          </cell>
          <cell r="DH148">
            <v>7.1279631423299747</v>
          </cell>
          <cell r="DI148">
            <v>8.5061133874189778</v>
          </cell>
          <cell r="DJ148">
            <v>8.9506852294903609</v>
          </cell>
          <cell r="DK148">
            <v>7.5750313613980751</v>
          </cell>
          <cell r="DL148">
            <v>7.107062827338126</v>
          </cell>
          <cell r="DM148">
            <v>7.2914972865250007</v>
          </cell>
          <cell r="DN148">
            <v>7.0243487116815544</v>
          </cell>
          <cell r="DO148">
            <v>6.1852121221889433</v>
          </cell>
          <cell r="DP148">
            <v>6.8095484025281223</v>
          </cell>
          <cell r="DQ148">
            <v>7.6957368248073692</v>
          </cell>
          <cell r="DR148">
            <v>8.1983878916056483</v>
          </cell>
          <cell r="DS148">
            <v>6.8809792314029323</v>
          </cell>
          <cell r="DT148">
            <v>7.6844582386610796</v>
          </cell>
          <cell r="DU148">
            <v>6.6905541236551755</v>
          </cell>
          <cell r="DV148">
            <v>6.8746550556648458</v>
          </cell>
          <cell r="DW148">
            <v>7.1086844856244937</v>
          </cell>
          <cell r="DX148">
            <v>4.4877217342140625</v>
          </cell>
          <cell r="DY148">
            <v>4.3591519200481201</v>
          </cell>
          <cell r="DZ148">
            <v>4.4119642047292018</v>
          </cell>
          <cell r="EA148">
            <v>5.5343258038755323</v>
          </cell>
          <cell r="EB148">
            <v>5.3126117448349532</v>
          </cell>
          <cell r="EC148">
            <v>4.5186451214871823</v>
          </cell>
          <cell r="ED148">
            <v>5.5476414543617523</v>
          </cell>
          <cell r="EE148">
            <v>4.7102445584193049</v>
          </cell>
          <cell r="EF148">
            <v>4.1969502605908531</v>
          </cell>
          <cell r="EG148">
            <v>3.9325527251148173</v>
          </cell>
          <cell r="EH148">
            <v>4.276013754501264</v>
          </cell>
          <cell r="EI148">
            <v>3.0999023132297339</v>
          </cell>
          <cell r="EJ148">
            <v>4.2643904685700278</v>
          </cell>
          <cell r="EK148">
            <v>0.89908094381374326</v>
          </cell>
          <cell r="EL148">
            <v>2.1753668711505441</v>
          </cell>
          <cell r="EM148">
            <v>3.8972830781763435</v>
          </cell>
          <cell r="EN148">
            <v>1.4156694660432549</v>
          </cell>
          <cell r="EO148">
            <v>3.221298488581283</v>
          </cell>
          <cell r="EP148">
            <v>3.2863886657932966</v>
          </cell>
          <cell r="EQ148">
            <v>4.6932708062122686</v>
          </cell>
          <cell r="ER148">
            <v>2.9501054159660072</v>
          </cell>
          <cell r="ES148">
            <v>4.5198031525227549</v>
          </cell>
          <cell r="ET148">
            <v>1.4774304997149841</v>
          </cell>
          <cell r="EU148">
            <v>4.946117913634879</v>
          </cell>
          <cell r="EV148">
            <v>3.290479679395844</v>
          </cell>
          <cell r="EW148">
            <v>5.1606462208040398</v>
          </cell>
          <cell r="EX148">
            <v>1.6901254232272862</v>
          </cell>
          <cell r="EY148">
            <v>3.3485481158715942</v>
          </cell>
          <cell r="EZ148">
            <v>4.7705341320383781</v>
          </cell>
          <cell r="FA148">
            <v>3.9530378050301636</v>
          </cell>
          <cell r="FB148">
            <v>2.1361285541783133</v>
          </cell>
          <cell r="FC148">
            <v>2.8865446466016351</v>
          </cell>
          <cell r="FD148">
            <v>4.7780169455754731</v>
          </cell>
          <cell r="FE148">
            <v>2.9121494181290757</v>
          </cell>
          <cell r="FF148">
            <v>3.2264332847389028</v>
          </cell>
          <cell r="FG148">
            <v>1.431260294804872</v>
          </cell>
          <cell r="FH148">
            <v>5.657720106659994</v>
          </cell>
          <cell r="FI148">
            <v>3.7659954620465612</v>
          </cell>
          <cell r="FJ148">
            <v>1.4343850656563575</v>
          </cell>
          <cell r="FK148">
            <v>1.7264261101286706</v>
          </cell>
          <cell r="FL148">
            <v>1.9472477945175797</v>
          </cell>
          <cell r="FM148">
            <v>1.0732467825302194</v>
          </cell>
          <cell r="FN148">
            <v>1.5340444837698328</v>
          </cell>
          <cell r="FO148">
            <v>0.3123667486792101</v>
          </cell>
          <cell r="FP148">
            <v>-0.25356213025912666</v>
          </cell>
          <cell r="FQ148">
            <v>3.001332974317279</v>
          </cell>
          <cell r="FR148">
            <v>2.8163945159906092</v>
          </cell>
          <cell r="FS148">
            <v>3.7597003126283113</v>
          </cell>
          <cell r="FT148">
            <v>3.7933340051151276</v>
          </cell>
          <cell r="FU148">
            <v>3.3847233608227896</v>
          </cell>
          <cell r="FV148">
            <v>2.0682042774588894</v>
          </cell>
          <cell r="FW148">
            <v>3.4187246543484662</v>
          </cell>
          <cell r="FX148">
            <v>1.7424184762431736</v>
          </cell>
          <cell r="FY148">
            <v>2.9706601144090996</v>
          </cell>
          <cell r="FZ148">
            <v>3.439849598547994</v>
          </cell>
          <cell r="GA148">
            <v>3.2348799908907182</v>
          </cell>
          <cell r="GB148">
            <v>4.8681717158502522</v>
          </cell>
          <cell r="GC148">
            <v>4.6862803530674881</v>
          </cell>
          <cell r="GD148">
            <v>5.4889674390750116</v>
          </cell>
          <cell r="GE148">
            <v>4.7747031353520413</v>
          </cell>
          <cell r="GF148">
            <v>5.7749108984202877</v>
          </cell>
          <cell r="GG148">
            <v>6.5299185307754186</v>
          </cell>
          <cell r="GH148">
            <v>6.9035869089205022</v>
          </cell>
          <cell r="GI148">
            <v>5.9810448987868341</v>
          </cell>
          <cell r="GJ148">
            <v>7.2170139596736931</v>
          </cell>
          <cell r="GK148">
            <v>7.7007988876091247</v>
          </cell>
          <cell r="GL148">
            <v>9.4044629507254598</v>
          </cell>
          <cell r="GM148">
            <v>9.0346111212709559</v>
          </cell>
          <cell r="GN148">
            <v>7.8309951512032256</v>
          </cell>
          <cell r="GO148">
            <v>8.5282956487868375</v>
          </cell>
          <cell r="GP148">
            <v>4.8289833165757585</v>
          </cell>
          <cell r="GQ148">
            <v>5.1361376667471035</v>
          </cell>
          <cell r="GR148">
            <v>4.3566346196777062</v>
          </cell>
          <cell r="GS148">
            <v>4.3975383083843695</v>
          </cell>
          <cell r="GT148">
            <v>6.4998195293121341</v>
          </cell>
          <cell r="GU148">
            <v>5.7417289162596603</v>
          </cell>
          <cell r="GV148">
            <v>6.1932265129937178</v>
          </cell>
          <cell r="GW148">
            <v>5.0348907976827064</v>
          </cell>
          <cell r="GX148">
            <v>5.5273960649654867</v>
          </cell>
          <cell r="GY148">
            <v>2.579816074787459</v>
          </cell>
          <cell r="GZ148">
            <v>3.6197088841545479</v>
          </cell>
          <cell r="HA148">
            <v>4.9273355962520071</v>
          </cell>
          <cell r="HB148">
            <v>4.3180938047093491</v>
          </cell>
          <cell r="HC148">
            <v>4.326689063643812</v>
          </cell>
          <cell r="HD148">
            <v>4.6596196901836322</v>
          </cell>
          <cell r="HE148">
            <v>4.1095609284374177</v>
          </cell>
          <cell r="HF148">
            <v>5.1265834539252069</v>
          </cell>
          <cell r="HG148">
            <v>3.7432091832830849</v>
          </cell>
          <cell r="HH148">
            <v>3.8687871036843404</v>
          </cell>
          <cell r="HI148">
            <v>5.8767020232877343</v>
          </cell>
          <cell r="HJ148">
            <v>3.6495981353327807</v>
          </cell>
          <cell r="HK148">
            <v>5.036665746504724</v>
          </cell>
          <cell r="HL148">
            <v>5.0823773414681312</v>
          </cell>
          <cell r="HM148">
            <v>4.9320861545059529</v>
          </cell>
          <cell r="HN148">
            <v>5.4859100002937282</v>
          </cell>
          <cell r="HO148">
            <v>6.2373202026806212</v>
          </cell>
          <cell r="HP148">
            <v>5.8340169253090295</v>
          </cell>
          <cell r="HQ148">
            <v>5.7996192101591646</v>
          </cell>
          <cell r="HR148">
            <v>6.9903059031352512</v>
          </cell>
          <cell r="HS148">
            <v>7.0626828964682744</v>
          </cell>
          <cell r="HT148">
            <v>5.3176215118792385</v>
          </cell>
          <cell r="HU148">
            <v>5.530759799997881</v>
          </cell>
          <cell r="HV148"/>
          <cell r="HW148"/>
        </row>
        <row r="149">
          <cell r="B149" t="str">
            <v>MoM SAAR (5.61)</v>
          </cell>
          <cell r="C149"/>
          <cell r="D149" t="str">
            <v>Serviços DP</v>
          </cell>
          <cell r="E149">
            <v>5.787902109310906</v>
          </cell>
          <cell r="F149">
            <v>9.1670397205951417</v>
          </cell>
          <cell r="G149">
            <v>3.493141801325649</v>
          </cell>
          <cell r="H149">
            <v>4.6483259014304537</v>
          </cell>
          <cell r="I149">
            <v>5.1937717185689678</v>
          </cell>
          <cell r="J149">
            <v>5.6579897909290651</v>
          </cell>
          <cell r="K149">
            <v>5.5932222784148564</v>
          </cell>
          <cell r="L149">
            <v>5.0109811663730426</v>
          </cell>
          <cell r="M149">
            <v>4.2182065596538791</v>
          </cell>
          <cell r="N149">
            <v>6.5183945709148929</v>
          </cell>
          <cell r="O149">
            <v>4.9908472050094446</v>
          </cell>
          <cell r="P149">
            <v>7.4235735211151734</v>
          </cell>
          <cell r="Q149">
            <v>6.603552418125247</v>
          </cell>
          <cell r="R149">
            <v>8.1199038050260981</v>
          </cell>
          <cell r="S149">
            <v>7.7966318319703873</v>
          </cell>
          <cell r="T149">
            <v>8.1121037875718827</v>
          </cell>
          <cell r="U149">
            <v>6.9928087120744351</v>
          </cell>
          <cell r="V149">
            <v>6.2158457596772365</v>
          </cell>
          <cell r="W149">
            <v>7.02105348590554</v>
          </cell>
          <cell r="X149">
            <v>7.9676899437566107</v>
          </cell>
          <cell r="Y149">
            <v>8.8492614165073036</v>
          </cell>
          <cell r="Z149">
            <v>9.8752617229245629</v>
          </cell>
          <cell r="AA149">
            <v>12.371799403599454</v>
          </cell>
          <cell r="AB149">
            <v>6.5596678363927481</v>
          </cell>
          <cell r="AC149">
            <v>9.5861986830512791</v>
          </cell>
          <cell r="AD149">
            <v>10.007345984579089</v>
          </cell>
          <cell r="AE149">
            <v>5.7611557618507163</v>
          </cell>
          <cell r="AF149">
            <v>6.9642173081291077</v>
          </cell>
          <cell r="AG149">
            <v>7.9961524985474881</v>
          </cell>
          <cell r="AH149">
            <v>10.097036848874666</v>
          </cell>
          <cell r="AI149">
            <v>4.7770705566054801</v>
          </cell>
          <cell r="AJ149">
            <v>8.614560495305426</v>
          </cell>
          <cell r="AK149">
            <v>6.6412026217112157</v>
          </cell>
          <cell r="AL149">
            <v>6.8588000567784206</v>
          </cell>
          <cell r="AM149">
            <v>6.6966061912680601</v>
          </cell>
          <cell r="AN149">
            <v>7.8110099560678918</v>
          </cell>
          <cell r="AO149">
            <v>6.3022635768651867</v>
          </cell>
          <cell r="AP149">
            <v>6.151830104850859</v>
          </cell>
          <cell r="AQ149">
            <v>5.0696643860597845</v>
          </cell>
          <cell r="AR149">
            <v>6.6853900803130557</v>
          </cell>
          <cell r="AS149">
            <v>6.7850138705853027</v>
          </cell>
          <cell r="AT149">
            <v>6.0333565533269962</v>
          </cell>
          <cell r="AU149">
            <v>8.9613461302822515</v>
          </cell>
          <cell r="AV149">
            <v>7.1025103496770896</v>
          </cell>
          <cell r="AW149">
            <v>9.5943319939539577</v>
          </cell>
          <cell r="AX149">
            <v>7.9004228618235288</v>
          </cell>
          <cell r="AY149">
            <v>5.9228840866549746</v>
          </cell>
          <cell r="AZ149">
            <v>6.3322358154578779</v>
          </cell>
          <cell r="BA149">
            <v>7.164320008599617</v>
          </cell>
          <cell r="BB149">
            <v>11.852990967591069</v>
          </cell>
          <cell r="BC149">
            <v>11.339919493610779</v>
          </cell>
          <cell r="BD149">
            <v>12.383329938876784</v>
          </cell>
          <cell r="BE149">
            <v>9.569076606581703</v>
          </cell>
          <cell r="BF149">
            <v>11.052887114109041</v>
          </cell>
          <cell r="BG149">
            <v>11.444444543725396</v>
          </cell>
          <cell r="BH149">
            <v>8.9716892857446595</v>
          </cell>
          <cell r="BI149">
            <v>9.5202977509028415</v>
          </cell>
          <cell r="BJ149">
            <v>8.450031409496475</v>
          </cell>
          <cell r="BK149">
            <v>9.6825309892046647</v>
          </cell>
          <cell r="BL149">
            <v>9.0642855495860459</v>
          </cell>
          <cell r="BM149">
            <v>9.5095383139424996</v>
          </cell>
          <cell r="BN149">
            <v>9.6557692369099897</v>
          </cell>
          <cell r="BO149">
            <v>10.209206173531186</v>
          </cell>
          <cell r="BP149">
            <v>9.7964957122923266</v>
          </cell>
          <cell r="BQ149">
            <v>10.185776567320787</v>
          </cell>
          <cell r="BR149">
            <v>8.9602404421940349</v>
          </cell>
          <cell r="BS149">
            <v>7.4180603894258468</v>
          </cell>
          <cell r="BT149">
            <v>10.537834091328691</v>
          </cell>
          <cell r="BU149">
            <v>5.9449560391013421</v>
          </cell>
          <cell r="BV149">
            <v>8.5054480599182227</v>
          </cell>
          <cell r="BW149">
            <v>12.284870940840477</v>
          </cell>
          <cell r="BX149">
            <v>9.56906138453202</v>
          </cell>
          <cell r="BY149">
            <v>8.5205483013751433</v>
          </cell>
          <cell r="BZ149">
            <v>7.9414592392819969</v>
          </cell>
          <cell r="CA149">
            <v>9.2204436397981198</v>
          </cell>
          <cell r="CB149">
            <v>7.0825429271558278</v>
          </cell>
          <cell r="CC149">
            <v>8.3677848233915171</v>
          </cell>
          <cell r="CD149">
            <v>12.751849440537782</v>
          </cell>
          <cell r="CE149">
            <v>8.3732645661552567</v>
          </cell>
          <cell r="CF149">
            <v>10.591525366862768</v>
          </cell>
          <cell r="CG149">
            <v>8.971974542436584</v>
          </cell>
          <cell r="CH149">
            <v>8.9924325767716766</v>
          </cell>
          <cell r="CI149">
            <v>9.1944134063401464</v>
          </cell>
          <cell r="CJ149">
            <v>9.4230832231565245</v>
          </cell>
          <cell r="CK149">
            <v>8.5092982375874442</v>
          </cell>
          <cell r="CL149">
            <v>9.8487428951828662</v>
          </cell>
          <cell r="CM149">
            <v>8.4749125058497299</v>
          </cell>
          <cell r="CN149">
            <v>9.3510095868211778</v>
          </cell>
          <cell r="CO149">
            <v>6.3004725768435037</v>
          </cell>
          <cell r="CP149">
            <v>11.913948578682707</v>
          </cell>
          <cell r="CQ149">
            <v>10.656093947000954</v>
          </cell>
          <cell r="CR149">
            <v>6.9989424563391367</v>
          </cell>
          <cell r="CS149">
            <v>9.8106511207960239</v>
          </cell>
          <cell r="CT149">
            <v>9.4683442606053916</v>
          </cell>
          <cell r="CU149">
            <v>7.1195939197902476</v>
          </cell>
          <cell r="CV149">
            <v>9.7941509243148204</v>
          </cell>
          <cell r="CW149">
            <v>10.350405699304659</v>
          </cell>
          <cell r="CX149">
            <v>6.2124510685355574</v>
          </cell>
          <cell r="CY149">
            <v>7.5085121316242294</v>
          </cell>
          <cell r="CZ149">
            <v>9.3983693104636075</v>
          </cell>
          <cell r="DA149">
            <v>10.333531984652126</v>
          </cell>
          <cell r="DB149">
            <v>8.6444910839491058</v>
          </cell>
          <cell r="DC149">
            <v>10.402451642576068</v>
          </cell>
          <cell r="DD149">
            <v>10.5278956723037</v>
          </cell>
          <cell r="DE149">
            <v>7.7854485410403242</v>
          </cell>
          <cell r="DF149">
            <v>7.7592946771310949</v>
          </cell>
          <cell r="DG149">
            <v>8.5921975935147969</v>
          </cell>
          <cell r="DH149">
            <v>7.5483373638187885</v>
          </cell>
          <cell r="DI149">
            <v>8.7533053223569368</v>
          </cell>
          <cell r="DJ149">
            <v>8.5916659351734666</v>
          </cell>
          <cell r="DK149">
            <v>8.0158415407568242</v>
          </cell>
          <cell r="DL149">
            <v>6.9409779132301423</v>
          </cell>
          <cell r="DM149">
            <v>7.7128176762995508</v>
          </cell>
          <cell r="DN149">
            <v>6.6759832233382923</v>
          </cell>
          <cell r="DO149">
            <v>4.5705360794527081</v>
          </cell>
          <cell r="DP149">
            <v>8.2939370609433922</v>
          </cell>
          <cell r="DQ149">
            <v>7.9236781001364562</v>
          </cell>
          <cell r="DR149">
            <v>7.3364102540287632</v>
          </cell>
          <cell r="DS149">
            <v>7.2499003627931415</v>
          </cell>
          <cell r="DT149">
            <v>6.9266723282022724</v>
          </cell>
          <cell r="DU149">
            <v>6.2593347224137403</v>
          </cell>
          <cell r="DV149">
            <v>6.9172970092466528</v>
          </cell>
          <cell r="DW149">
            <v>6.4098801852306337</v>
          </cell>
          <cell r="DX149">
            <v>4.2666622270410812</v>
          </cell>
          <cell r="DY149">
            <v>4.0594295709144461</v>
          </cell>
          <cell r="DZ149">
            <v>3.8992734485161122</v>
          </cell>
          <cell r="EA149">
            <v>4.6822361981380141</v>
          </cell>
          <cell r="EB149">
            <v>5.4398583426878986</v>
          </cell>
          <cell r="EC149">
            <v>4.5243058890191605</v>
          </cell>
          <cell r="ED149">
            <v>5.5784590165750387</v>
          </cell>
          <cell r="EE149">
            <v>3.5960165546020448</v>
          </cell>
          <cell r="EF149">
            <v>3.4726158815825414</v>
          </cell>
          <cell r="EG149">
            <v>4.339723047923755</v>
          </cell>
          <cell r="EH149">
            <v>4.410795892283943</v>
          </cell>
          <cell r="EI149">
            <v>2.5892937493086094</v>
          </cell>
          <cell r="EJ149">
            <v>4.4380927346030745</v>
          </cell>
          <cell r="EK149">
            <v>0.96295999768088336</v>
          </cell>
          <cell r="EL149">
            <v>2.9070650601589136</v>
          </cell>
          <cell r="EM149">
            <v>3.7319115811850594</v>
          </cell>
          <cell r="EN149">
            <v>0.64446356900099033</v>
          </cell>
          <cell r="EO149">
            <v>2.6027686460133026</v>
          </cell>
          <cell r="EP149">
            <v>3.5665789936955434</v>
          </cell>
          <cell r="EQ149">
            <v>4.7211300237612051</v>
          </cell>
          <cell r="ER149">
            <v>3.5814419484773623</v>
          </cell>
          <cell r="ES149">
            <v>4.5809673221237119</v>
          </cell>
          <cell r="ET149">
            <v>1.4665139682714141</v>
          </cell>
          <cell r="EU149">
            <v>5.0159502948504269</v>
          </cell>
          <cell r="EV149">
            <v>2.9693132125287178</v>
          </cell>
          <cell r="EW149">
            <v>5.5408855741263352</v>
          </cell>
          <cell r="EX149">
            <v>1.2600835509637847</v>
          </cell>
          <cell r="EY149">
            <v>3.1716273492322244</v>
          </cell>
          <cell r="EZ149">
            <v>5.0827557167288546</v>
          </cell>
          <cell r="FA149">
            <v>3.8290033790714801</v>
          </cell>
          <cell r="FB149">
            <v>2.0565316638018203</v>
          </cell>
          <cell r="FC149">
            <v>2.5224593011349725</v>
          </cell>
          <cell r="FD149">
            <v>4.909713043247848</v>
          </cell>
          <cell r="FE149">
            <v>3.0283199117382935</v>
          </cell>
          <cell r="FF149">
            <v>3.1226950668605866</v>
          </cell>
          <cell r="FG149">
            <v>1.8446547916659313</v>
          </cell>
          <cell r="FH149">
            <v>5.7144507039181889</v>
          </cell>
          <cell r="FI149">
            <v>3.8990267811164614</v>
          </cell>
          <cell r="FJ149">
            <v>1.6228831784535203</v>
          </cell>
          <cell r="FK149">
            <v>2.1754141389167785</v>
          </cell>
          <cell r="FL149">
            <v>2.4803377988168194</v>
          </cell>
          <cell r="FM149">
            <v>0.90277505888192877</v>
          </cell>
          <cell r="FN149">
            <v>1.7110544938457366</v>
          </cell>
          <cell r="FO149">
            <v>4.8421748187067237E-2</v>
          </cell>
          <cell r="FP149">
            <v>-0.75113383367296649</v>
          </cell>
          <cell r="FQ149">
            <v>3.2593517171008841</v>
          </cell>
          <cell r="FR149">
            <v>3.2525048665803098</v>
          </cell>
          <cell r="FS149">
            <v>3.5930715538920737</v>
          </cell>
          <cell r="FT149">
            <v>3.6591382145551847</v>
          </cell>
          <cell r="FU149">
            <v>2.9944300568631235</v>
          </cell>
          <cell r="FV149">
            <v>1.6233741272528448</v>
          </cell>
          <cell r="FW149">
            <v>3.5371489354180738</v>
          </cell>
          <cell r="FX149">
            <v>2.0894414581351413</v>
          </cell>
          <cell r="FY149">
            <v>3.5858656614631883</v>
          </cell>
          <cell r="FZ149">
            <v>4.0436496800960242</v>
          </cell>
          <cell r="GA149">
            <v>4.430192312912709</v>
          </cell>
          <cell r="GB149">
            <v>6.2508324192251905</v>
          </cell>
          <cell r="GC149">
            <v>5.6998685107964064</v>
          </cell>
          <cell r="GD149">
            <v>7.0142619204617915</v>
          </cell>
          <cell r="GE149">
            <v>5.6325094070886621</v>
          </cell>
          <cell r="GF149">
            <v>5.8128379385492934</v>
          </cell>
          <cell r="GG149">
            <v>8.0369311068424309</v>
          </cell>
          <cell r="GH149">
            <v>7.097220163137564</v>
          </cell>
          <cell r="GI149">
            <v>6.2451792538637818</v>
          </cell>
          <cell r="GJ149">
            <v>7.0865591311064122</v>
          </cell>
          <cell r="GK149">
            <v>8.8822624163993282</v>
          </cell>
          <cell r="GL149">
            <v>9.0431203033243719</v>
          </cell>
          <cell r="GM149">
            <v>8.4487761838933437</v>
          </cell>
          <cell r="GN149">
            <v>6.8936001527096948</v>
          </cell>
          <cell r="GO149">
            <v>6.5569438209871294</v>
          </cell>
          <cell r="GP149">
            <v>4.6439979426549058</v>
          </cell>
          <cell r="GQ149">
            <v>4.9337714769192473</v>
          </cell>
          <cell r="GR149">
            <v>3.5691496017748818</v>
          </cell>
          <cell r="GS149">
            <v>5.351058535542947</v>
          </cell>
          <cell r="GT149">
            <v>7.872468023085986</v>
          </cell>
          <cell r="GU149">
            <v>5.5298309190614248</v>
          </cell>
          <cell r="GV149">
            <v>6.2747791304252729</v>
          </cell>
          <cell r="GW149">
            <v>4.5063933674381644</v>
          </cell>
          <cell r="GX149">
            <v>6.4801184169954524</v>
          </cell>
          <cell r="GY149">
            <v>2.2978341545434944</v>
          </cell>
          <cell r="GZ149">
            <v>3.7454956348770878</v>
          </cell>
          <cell r="HA149">
            <v>5.8151063980998146</v>
          </cell>
          <cell r="HB149">
            <v>4.5403392129841507</v>
          </cell>
          <cell r="HC149">
            <v>4.7249293496787601</v>
          </cell>
          <cell r="HD149">
            <v>4.6240270537034576</v>
          </cell>
          <cell r="HE149">
            <v>4.4068081100112124</v>
          </cell>
          <cell r="HF149">
            <v>5.8803567033559858</v>
          </cell>
          <cell r="HG149">
            <v>4.7594503219611255</v>
          </cell>
          <cell r="HH149">
            <v>4.654094483388576</v>
          </cell>
          <cell r="HI149">
            <v>5.4583855068170806</v>
          </cell>
          <cell r="HJ149">
            <v>3.7084858565877141</v>
          </cell>
          <cell r="HK149">
            <v>5.00645451261299</v>
          </cell>
          <cell r="HL149">
            <v>5.4390474888352855</v>
          </cell>
          <cell r="HM149">
            <v>4.4486819633953587</v>
          </cell>
          <cell r="HN149">
            <v>6.6336842373341511</v>
          </cell>
          <cell r="HO149">
            <v>6.7534769150070133</v>
          </cell>
          <cell r="HP149">
            <v>6.6509292636911255</v>
          </cell>
          <cell r="HQ149">
            <v>6.3549693382508394</v>
          </cell>
          <cell r="HR149">
            <v>6.9487390710805812</v>
          </cell>
          <cell r="HS149">
            <v>7.4418468957651669</v>
          </cell>
          <cell r="HT149">
            <v>6.0868690575147184</v>
          </cell>
          <cell r="HU149">
            <v>5.6110621490630166</v>
          </cell>
          <cell r="HV149"/>
          <cell r="HW149"/>
        </row>
        <row r="150">
          <cell r="B150" t="str">
            <v>MoM SAAR (5.49)</v>
          </cell>
          <cell r="C150"/>
          <cell r="D150" t="str">
            <v>Serviços MS</v>
          </cell>
          <cell r="E150">
            <v>4.1389880978905893</v>
          </cell>
          <cell r="F150">
            <v>6.6548810786815977</v>
          </cell>
          <cell r="G150">
            <v>3.4903884958890359</v>
          </cell>
          <cell r="H150">
            <v>4.1327321800567205</v>
          </cell>
          <cell r="I150">
            <v>3.636907805416385</v>
          </cell>
          <cell r="J150">
            <v>4.5365499140743708</v>
          </cell>
          <cell r="K150">
            <v>4.7548087745469729</v>
          </cell>
          <cell r="L150">
            <v>5.3704918048841535</v>
          </cell>
          <cell r="M150">
            <v>4.4533914372111099</v>
          </cell>
          <cell r="N150">
            <v>5.8380414149769848</v>
          </cell>
          <cell r="O150">
            <v>4.1941229340547892</v>
          </cell>
          <cell r="P150">
            <v>7.0442872320217305</v>
          </cell>
          <cell r="Q150">
            <v>6.7949904478905978</v>
          </cell>
          <cell r="R150">
            <v>7.2156499220469072</v>
          </cell>
          <cell r="S150">
            <v>8.2786569148886429</v>
          </cell>
          <cell r="T150">
            <v>8.1154775481479362</v>
          </cell>
          <cell r="U150">
            <v>5.4548535975448686</v>
          </cell>
          <cell r="V150">
            <v>5.9935002928745575</v>
          </cell>
          <cell r="W150">
            <v>6.3429712804535114</v>
          </cell>
          <cell r="X150">
            <v>5.8808851150447907</v>
          </cell>
          <cell r="Y150">
            <v>8.1789725128780901</v>
          </cell>
          <cell r="Z150">
            <v>8.1207956570100777</v>
          </cell>
          <cell r="AA150">
            <v>9.6044486663374897</v>
          </cell>
          <cell r="AB150">
            <v>8.3342437476455586</v>
          </cell>
          <cell r="AC150">
            <v>8.4758487906166948</v>
          </cell>
          <cell r="AD150">
            <v>9.2002622053306311</v>
          </cell>
          <cell r="AE150">
            <v>6.5910539042030933</v>
          </cell>
          <cell r="AF150">
            <v>8.2920327235145237</v>
          </cell>
          <cell r="AG150">
            <v>7.7997259366724023</v>
          </cell>
          <cell r="AH150">
            <v>8.3525187993049883</v>
          </cell>
          <cell r="AI150">
            <v>7.1527962191386081</v>
          </cell>
          <cell r="AJ150">
            <v>7.538583329159863</v>
          </cell>
          <cell r="AK150">
            <v>6.5598029899627761</v>
          </cell>
          <cell r="AL150">
            <v>6.9207572997090949</v>
          </cell>
          <cell r="AM150">
            <v>5.6128087730982941</v>
          </cell>
          <cell r="AN150">
            <v>6.9582572610955964</v>
          </cell>
          <cell r="AO150">
            <v>5.7703705896849442</v>
          </cell>
          <cell r="AP150">
            <v>4.6664397841957026</v>
          </cell>
          <cell r="AQ150">
            <v>4.8114148435714412</v>
          </cell>
          <cell r="AR150">
            <v>6.0537802699436583</v>
          </cell>
          <cell r="AS150">
            <v>6.548551419815027</v>
          </cell>
          <cell r="AT150">
            <v>5.8894603773058236</v>
          </cell>
          <cell r="AU150">
            <v>8.0326711120756613</v>
          </cell>
          <cell r="AV150">
            <v>7.1357049726079111</v>
          </cell>
          <cell r="AW150">
            <v>9.8829657771540127</v>
          </cell>
          <cell r="AX150">
            <v>8.1890358016539295</v>
          </cell>
          <cell r="AY150">
            <v>6.6835086805840689</v>
          </cell>
          <cell r="AZ150">
            <v>6.5960143184478568</v>
          </cell>
          <cell r="BA150">
            <v>6.7248767663967897</v>
          </cell>
          <cell r="BB150">
            <v>11.072523245000411</v>
          </cell>
          <cell r="BC150">
            <v>11.95322905133402</v>
          </cell>
          <cell r="BD150">
            <v>10.448226013204916</v>
          </cell>
          <cell r="BE150">
            <v>8.8706531463372755</v>
          </cell>
          <cell r="BF150">
            <v>10.164149149982805</v>
          </cell>
          <cell r="BG150">
            <v>10.973708080224043</v>
          </cell>
          <cell r="BH150">
            <v>8.7493512669302334</v>
          </cell>
          <cell r="BI150">
            <v>9.5411124712944115</v>
          </cell>
          <cell r="BJ150">
            <v>8.5304947566423408</v>
          </cell>
          <cell r="BK150">
            <v>10.087851297774492</v>
          </cell>
          <cell r="BL150">
            <v>9.6250887286633429</v>
          </cell>
          <cell r="BM150">
            <v>9.3683853483279762</v>
          </cell>
          <cell r="BN150">
            <v>9.9100365839717881</v>
          </cell>
          <cell r="BO150">
            <v>9.8098274605421523</v>
          </cell>
          <cell r="BP150">
            <v>10.18085815119538</v>
          </cell>
          <cell r="BQ150">
            <v>10.458562888722184</v>
          </cell>
          <cell r="BR150">
            <v>8.8489977026695783</v>
          </cell>
          <cell r="BS150">
            <v>8.0943732982326395</v>
          </cell>
          <cell r="BT150">
            <v>10.26817023389448</v>
          </cell>
          <cell r="BU150">
            <v>5.8169094222593429</v>
          </cell>
          <cell r="BV150">
            <v>8.7767349361173927</v>
          </cell>
          <cell r="BW150">
            <v>10.999036318984309</v>
          </cell>
          <cell r="BX150">
            <v>9.5014296992381446</v>
          </cell>
          <cell r="BY150">
            <v>9.2709357430648112</v>
          </cell>
          <cell r="BZ150">
            <v>7.8264017130357217</v>
          </cell>
          <cell r="CA150">
            <v>9.2823731443712205</v>
          </cell>
          <cell r="CB150">
            <v>7.2905017006058159</v>
          </cell>
          <cell r="CC150">
            <v>7.470271037596433</v>
          </cell>
          <cell r="CD150">
            <v>11.238779017022907</v>
          </cell>
          <cell r="CE150">
            <v>8.9149054634168294</v>
          </cell>
          <cell r="CF150">
            <v>10.556153783351732</v>
          </cell>
          <cell r="CG150">
            <v>8.7453379839251824</v>
          </cell>
          <cell r="CH150">
            <v>9.0161188516173496</v>
          </cell>
          <cell r="CI150">
            <v>8.2424016118638264</v>
          </cell>
          <cell r="CJ150">
            <v>9.1188273077567032</v>
          </cell>
          <cell r="CK150">
            <v>8.0915767076705976</v>
          </cell>
          <cell r="CL150">
            <v>10.053650590827274</v>
          </cell>
          <cell r="CM150">
            <v>7.9430974308186535</v>
          </cell>
          <cell r="CN150">
            <v>9.7215331631273187</v>
          </cell>
          <cell r="CO150">
            <v>7.0249011197981162</v>
          </cell>
          <cell r="CP150">
            <v>12.748643278522806</v>
          </cell>
          <cell r="CQ150">
            <v>11.692368880523588</v>
          </cell>
          <cell r="CR150">
            <v>6.9915706262561343</v>
          </cell>
          <cell r="CS150">
            <v>10.207154752439763</v>
          </cell>
          <cell r="CT150">
            <v>9.1409694287807781</v>
          </cell>
          <cell r="CU150">
            <v>7.8406682968849282</v>
          </cell>
          <cell r="CV150">
            <v>9.6284487267891592</v>
          </cell>
          <cell r="CW150">
            <v>9.9905459864209973</v>
          </cell>
          <cell r="CX150">
            <v>7.025921998400193</v>
          </cell>
          <cell r="CY150">
            <v>7.7518678904807246</v>
          </cell>
          <cell r="CZ150">
            <v>8.9494163687506898</v>
          </cell>
          <cell r="DA150">
            <v>10.332833320605289</v>
          </cell>
          <cell r="DB150">
            <v>7.7167055059792915</v>
          </cell>
          <cell r="DC150">
            <v>10.7348778160423</v>
          </cell>
          <cell r="DD150">
            <v>10.48975362585827</v>
          </cell>
          <cell r="DE150">
            <v>7.8923820190573508</v>
          </cell>
          <cell r="DF150">
            <v>7.6936370490955994</v>
          </cell>
          <cell r="DG150">
            <v>8.5136539419466573</v>
          </cell>
          <cell r="DH150">
            <v>7.0396653080138805</v>
          </cell>
          <cell r="DI150">
            <v>8.4620948100334203</v>
          </cell>
          <cell r="DJ150">
            <v>9.0210874185345631</v>
          </cell>
          <cell r="DK150">
            <v>7.4569883207692271</v>
          </cell>
          <cell r="DL150">
            <v>7.1430628244677763</v>
          </cell>
          <cell r="DM150">
            <v>7.4567046307991518</v>
          </cell>
          <cell r="DN150">
            <v>7.2864782532766696</v>
          </cell>
          <cell r="DO150">
            <v>6.8921205213815568</v>
          </cell>
          <cell r="DP150">
            <v>6.3713743704531254</v>
          </cell>
          <cell r="DQ150">
            <v>8.0431164413750054</v>
          </cell>
          <cell r="DR150">
            <v>8.5089869605005788</v>
          </cell>
          <cell r="DS150">
            <v>7.1549900958293904</v>
          </cell>
          <cell r="DT150">
            <v>7.6803490189593475</v>
          </cell>
          <cell r="DU150">
            <v>6.7329289764049776</v>
          </cell>
          <cell r="DV150">
            <v>7.4638156090964287</v>
          </cell>
          <cell r="DW150">
            <v>7.4712780380781396</v>
          </cell>
          <cell r="DX150">
            <v>5.8752459941885888</v>
          </cell>
          <cell r="DY150">
            <v>4.5178563379205912</v>
          </cell>
          <cell r="DZ150">
            <v>4.05205717577401</v>
          </cell>
          <cell r="EA150">
            <v>5.7979774665910071</v>
          </cell>
          <cell r="EB150">
            <v>5.4643586800171136</v>
          </cell>
          <cell r="EC150">
            <v>4.458181777588635</v>
          </cell>
          <cell r="ED150">
            <v>6.0051318205882609</v>
          </cell>
          <cell r="EE150">
            <v>5.1112679548098043</v>
          </cell>
          <cell r="EF150">
            <v>4.6992941712438636</v>
          </cell>
          <cell r="EG150">
            <v>4.2798163186317026</v>
          </cell>
          <cell r="EH150">
            <v>4.5152992535003591</v>
          </cell>
          <cell r="EI150">
            <v>3.2450377019492151</v>
          </cell>
          <cell r="EJ150">
            <v>5.2191101349417153</v>
          </cell>
          <cell r="EK150">
            <v>1.045958088719928</v>
          </cell>
          <cell r="EL150">
            <v>2.9791326203994828</v>
          </cell>
          <cell r="EM150">
            <v>4.1489572030622952</v>
          </cell>
          <cell r="EN150">
            <v>1.4662073551555892</v>
          </cell>
          <cell r="EO150">
            <v>3.7316513745748949</v>
          </cell>
          <cell r="EP150">
            <v>3.224196341628911</v>
          </cell>
          <cell r="EQ150">
            <v>4.4498913867566472</v>
          </cell>
          <cell r="ER150">
            <v>3.1220714968698218</v>
          </cell>
          <cell r="ES150">
            <v>4.2928492429872307</v>
          </cell>
          <cell r="ET150">
            <v>1.7833477658580676</v>
          </cell>
          <cell r="EU150">
            <v>4.9795080819771158</v>
          </cell>
          <cell r="EV150">
            <v>3.3620732742483739</v>
          </cell>
          <cell r="EW150">
            <v>5.5575191789920382</v>
          </cell>
          <cell r="EX150">
            <v>2.5482564221493078</v>
          </cell>
          <cell r="EY150">
            <v>3.4163552291196311</v>
          </cell>
          <cell r="EZ150">
            <v>5.0955801521719906</v>
          </cell>
          <cell r="FA150">
            <v>3.8924335779600909</v>
          </cell>
          <cell r="FB150">
            <v>2.3218378347193749</v>
          </cell>
          <cell r="FC150">
            <v>2.9973596738776678</v>
          </cell>
          <cell r="FD150">
            <v>4.9855768871259727</v>
          </cell>
          <cell r="FE150">
            <v>2.8032869676585648</v>
          </cell>
          <cell r="FF150">
            <v>2.9366314666098958</v>
          </cell>
          <cell r="FG150">
            <v>1.625917342080669</v>
          </cell>
          <cell r="FH150">
            <v>5.6283230358256162</v>
          </cell>
          <cell r="FI150">
            <v>3.525039147274029</v>
          </cell>
          <cell r="FJ150">
            <v>2.5569170607933529</v>
          </cell>
          <cell r="FK150">
            <v>1.8232329355965646</v>
          </cell>
          <cell r="FL150">
            <v>2.1216889259291207</v>
          </cell>
          <cell r="FM150">
            <v>1.1455106762567056</v>
          </cell>
          <cell r="FN150">
            <v>1.7611340872224304</v>
          </cell>
          <cell r="FO150">
            <v>0.45465176860999179</v>
          </cell>
          <cell r="FP150">
            <v>0.87185774493478618</v>
          </cell>
          <cell r="FQ150">
            <v>2.6351263420758499</v>
          </cell>
          <cell r="FR150">
            <v>2.4232134352367041</v>
          </cell>
          <cell r="FS150">
            <v>3.0045591884746017</v>
          </cell>
          <cell r="FT150">
            <v>2.8562321581943024</v>
          </cell>
          <cell r="FU150">
            <v>3.2112885526160113</v>
          </cell>
          <cell r="FV150">
            <v>2.2650386810205276</v>
          </cell>
          <cell r="FW150">
            <v>3.2944767572643485</v>
          </cell>
          <cell r="FX150">
            <v>1.8027585419013548</v>
          </cell>
          <cell r="FY150">
            <v>2.6552917719731397</v>
          </cell>
          <cell r="FZ150">
            <v>3.8225024318845726</v>
          </cell>
          <cell r="GA150">
            <v>3.1524276451961271</v>
          </cell>
          <cell r="GB150">
            <v>4.6476771813667312</v>
          </cell>
          <cell r="GC150">
            <v>4.4815286030933237</v>
          </cell>
          <cell r="GD150">
            <v>5.6434555484448765</v>
          </cell>
          <cell r="GE150">
            <v>5.1575343341391857</v>
          </cell>
          <cell r="GF150">
            <v>6.1130501689995072</v>
          </cell>
          <cell r="GG150">
            <v>4.985636748422607</v>
          </cell>
          <cell r="GH150">
            <v>6.4339977926162391</v>
          </cell>
          <cell r="GI150">
            <v>6.3605886070003663</v>
          </cell>
          <cell r="GJ150">
            <v>7.6637158123521516</v>
          </cell>
          <cell r="GK150">
            <v>6.9382295029529928</v>
          </cell>
          <cell r="GL150">
            <v>9.848669841200433</v>
          </cell>
          <cell r="GM150">
            <v>9.1900951869918117</v>
          </cell>
          <cell r="GN150">
            <v>8.2366655761298091</v>
          </cell>
          <cell r="GO150">
            <v>8.5662980447488479</v>
          </cell>
          <cell r="GP150">
            <v>4.69114651241091</v>
          </cell>
          <cell r="GQ150">
            <v>5.1421510590937203</v>
          </cell>
          <cell r="GR150">
            <v>4.4942003075020125</v>
          </cell>
          <cell r="GS150">
            <v>5.0527950064971776</v>
          </cell>
          <cell r="GT150">
            <v>5.8774804837562868</v>
          </cell>
          <cell r="GU150">
            <v>5.6776737380282611</v>
          </cell>
          <cell r="GV150">
            <v>6.5354265222808579</v>
          </cell>
          <cell r="GW150">
            <v>5.2249539111819132</v>
          </cell>
          <cell r="GX150">
            <v>6.8758128213676599</v>
          </cell>
          <cell r="GY150">
            <v>2.2505973979476011</v>
          </cell>
          <cell r="GZ150">
            <v>4.0482309260092961</v>
          </cell>
          <cell r="HA150">
            <v>4.9012978558559581</v>
          </cell>
          <cell r="HB150">
            <v>4.6540759074047031</v>
          </cell>
          <cell r="HC150">
            <v>4.1498302710327124</v>
          </cell>
          <cell r="HD150">
            <v>5.2554517791034669</v>
          </cell>
          <cell r="HE150">
            <v>5.0719578651207513</v>
          </cell>
          <cell r="HF150">
            <v>5.1765410378712886</v>
          </cell>
          <cell r="HG150">
            <v>4.1662401245902316</v>
          </cell>
          <cell r="HH150">
            <v>3.7509074533106315</v>
          </cell>
          <cell r="HI150">
            <v>5.7145483766018401</v>
          </cell>
          <cell r="HJ150">
            <v>3.8244594765924518</v>
          </cell>
          <cell r="HK150">
            <v>5.2543614425006382</v>
          </cell>
          <cell r="HL150">
            <v>4.776233810797109</v>
          </cell>
          <cell r="HM150">
            <v>5.2297787152345592</v>
          </cell>
          <cell r="HN150">
            <v>5.4404985974266964</v>
          </cell>
          <cell r="HO150">
            <v>7.0179144451870741</v>
          </cell>
          <cell r="HP150">
            <v>5.7553251599130419</v>
          </cell>
          <cell r="HQ150">
            <v>5.8466696767998485</v>
          </cell>
          <cell r="HR150">
            <v>6.3908116934436663</v>
          </cell>
          <cell r="HS150">
            <v>6.4830783823309304</v>
          </cell>
          <cell r="HT150">
            <v>5.2372197021559117</v>
          </cell>
          <cell r="HU150">
            <v>5.4889002030731291</v>
          </cell>
          <cell r="HV150"/>
          <cell r="HW150"/>
        </row>
        <row r="151">
          <cell r="B151" t="str">
            <v>MoM SAAR (4.18)</v>
          </cell>
          <cell r="C151"/>
          <cell r="D151" t="str">
            <v>Serviços P55</v>
          </cell>
          <cell r="E151">
            <v>4.8206391839545688</v>
          </cell>
          <cell r="F151">
            <v>5.6055238172204866</v>
          </cell>
          <cell r="G151">
            <v>4.2887952429686322</v>
          </cell>
          <cell r="H151">
            <v>3.5779548143875246</v>
          </cell>
          <cell r="I151">
            <v>4.5105431723651606</v>
          </cell>
          <cell r="J151">
            <v>4.1784041223040589</v>
          </cell>
          <cell r="K151">
            <v>4.8485124339449328</v>
          </cell>
          <cell r="L151">
            <v>5.4657010102145023</v>
          </cell>
          <cell r="M151">
            <v>4.3554647825728665</v>
          </cell>
          <cell r="N151">
            <v>6.1992354404834913</v>
          </cell>
          <cell r="O151">
            <v>3.3738325809697898</v>
          </cell>
          <cell r="P151">
            <v>8.5691559277512681</v>
          </cell>
          <cell r="Q151">
            <v>6.6696786457842876</v>
          </cell>
          <cell r="R151">
            <v>7.4341547206251022</v>
          </cell>
          <cell r="S151">
            <v>8.9681091200614702</v>
          </cell>
          <cell r="T151">
            <v>10.823926947574208</v>
          </cell>
          <cell r="U151">
            <v>4.4826064333132223</v>
          </cell>
          <cell r="V151">
            <v>7.8875316705619127</v>
          </cell>
          <cell r="W151">
            <v>5.4871109855465221</v>
          </cell>
          <cell r="X151">
            <v>6.2455002768970331</v>
          </cell>
          <cell r="Y151">
            <v>5.3588329781510566</v>
          </cell>
          <cell r="Z151">
            <v>9.6359281414146523</v>
          </cell>
          <cell r="AA151">
            <v>8.686934112367581</v>
          </cell>
          <cell r="AB151">
            <v>9.3410223998441353</v>
          </cell>
          <cell r="AC151">
            <v>9.4780365205415791</v>
          </cell>
          <cell r="AD151">
            <v>10.659574744622333</v>
          </cell>
          <cell r="AE151">
            <v>5.6947384650466404</v>
          </cell>
          <cell r="AF151">
            <v>9.1441241890322544</v>
          </cell>
          <cell r="AG151">
            <v>8.2985965134300272</v>
          </cell>
          <cell r="AH151">
            <v>7.7006559019617669</v>
          </cell>
          <cell r="AI151">
            <v>8.1437020061573548</v>
          </cell>
          <cell r="AJ151">
            <v>8.2754044449903148</v>
          </cell>
          <cell r="AK151">
            <v>7.0736827075747328</v>
          </cell>
          <cell r="AL151">
            <v>7.8805889538304399</v>
          </cell>
          <cell r="AM151">
            <v>5.4846238901828031</v>
          </cell>
          <cell r="AN151">
            <v>6.9426408514337083</v>
          </cell>
          <cell r="AO151">
            <v>4.961253510467543</v>
          </cell>
          <cell r="AP151">
            <v>3.8909429414767374</v>
          </cell>
          <cell r="AQ151">
            <v>3.1953977259107091</v>
          </cell>
          <cell r="AR151">
            <v>4.6253927237964234</v>
          </cell>
          <cell r="AS151">
            <v>5.5516934649897394</v>
          </cell>
          <cell r="AT151">
            <v>6.3731278589079068</v>
          </cell>
          <cell r="AU151">
            <v>7.8882132085799981</v>
          </cell>
          <cell r="AV151">
            <v>6.7267848198827807</v>
          </cell>
          <cell r="AW151">
            <v>9.4079853877820199</v>
          </cell>
          <cell r="AX151">
            <v>8.9563901204503793</v>
          </cell>
          <cell r="AY151">
            <v>6.0101710059060167</v>
          </cell>
          <cell r="AZ151">
            <v>6.4635095527107325</v>
          </cell>
          <cell r="BA151">
            <v>7.9592212891467398</v>
          </cell>
          <cell r="BB151">
            <v>11.38950509978261</v>
          </cell>
          <cell r="BC151">
            <v>13.122295911826214</v>
          </cell>
          <cell r="BD151">
            <v>8.8003505416845798</v>
          </cell>
          <cell r="BE151">
            <v>9.1044362371365537</v>
          </cell>
          <cell r="BF151">
            <v>8.8337085037755685</v>
          </cell>
          <cell r="BG151">
            <v>12.339989553037853</v>
          </cell>
          <cell r="BH151">
            <v>7.8582488594668263</v>
          </cell>
          <cell r="BI151">
            <v>9.7219659458552883</v>
          </cell>
          <cell r="BJ151">
            <v>6.9169174636323163</v>
          </cell>
          <cell r="BK151">
            <v>9.9103626977112356</v>
          </cell>
          <cell r="BL151">
            <v>8.8938987887399463</v>
          </cell>
          <cell r="BM151">
            <v>8.2407462652115555</v>
          </cell>
          <cell r="BN151">
            <v>10.220151008088692</v>
          </cell>
          <cell r="BO151">
            <v>10.413900170037323</v>
          </cell>
          <cell r="BP151">
            <v>10.478483088132307</v>
          </cell>
          <cell r="BQ151">
            <v>12.969805958610678</v>
          </cell>
          <cell r="BR151">
            <v>8.0476471929311657</v>
          </cell>
          <cell r="BS151">
            <v>6.0826514115799739</v>
          </cell>
          <cell r="BT151">
            <v>9.7697633708826714</v>
          </cell>
          <cell r="BU151">
            <v>7.1007784459401222</v>
          </cell>
          <cell r="BV151">
            <v>9.7234123832065507</v>
          </cell>
          <cell r="BW151">
            <v>11.464485512031203</v>
          </cell>
          <cell r="BX151">
            <v>9.6027564341541591</v>
          </cell>
          <cell r="BY151">
            <v>9.4589654337456182</v>
          </cell>
          <cell r="BZ151">
            <v>7.3076225983016485</v>
          </cell>
          <cell r="CA151">
            <v>9.2286250411368229</v>
          </cell>
          <cell r="CB151">
            <v>6.3285018416429324</v>
          </cell>
          <cell r="CC151">
            <v>6.0531911538067646</v>
          </cell>
          <cell r="CD151">
            <v>11.00156052043792</v>
          </cell>
          <cell r="CE151">
            <v>7.8631019278757321</v>
          </cell>
          <cell r="CF151">
            <v>11.018709441388381</v>
          </cell>
          <cell r="CG151">
            <v>9.1651935158101594</v>
          </cell>
          <cell r="CH151">
            <v>8.6815375004116078</v>
          </cell>
          <cell r="CI151">
            <v>8.2926363846723063</v>
          </cell>
          <cell r="CJ151">
            <v>9.8178553316577535</v>
          </cell>
          <cell r="CK151">
            <v>7.1300163685266114</v>
          </cell>
          <cell r="CL151">
            <v>9.6641800079695628</v>
          </cell>
          <cell r="CM151">
            <v>8.0773711446291827</v>
          </cell>
          <cell r="CN151">
            <v>10.059863464639008</v>
          </cell>
          <cell r="CO151">
            <v>7.5872285332548017</v>
          </cell>
          <cell r="CP151">
            <v>12.692726279108157</v>
          </cell>
          <cell r="CQ151">
            <v>12.75585054412285</v>
          </cell>
          <cell r="CR151">
            <v>6.7049109712971244</v>
          </cell>
          <cell r="CS151">
            <v>10.479532296685349</v>
          </cell>
          <cell r="CT151">
            <v>9.0426333765286842</v>
          </cell>
          <cell r="CU151">
            <v>7.4651932614186194</v>
          </cell>
          <cell r="CV151">
            <v>8.5720193825650597</v>
          </cell>
          <cell r="CW151">
            <v>11.080237477657363</v>
          </cell>
          <cell r="CX151">
            <v>8.2421979309369249</v>
          </cell>
          <cell r="CY151">
            <v>8.8556046543528026</v>
          </cell>
          <cell r="CZ151">
            <v>8.560627015147233</v>
          </cell>
          <cell r="DA151">
            <v>12.92060438573408</v>
          </cell>
          <cell r="DB151">
            <v>8.179675204782157</v>
          </cell>
          <cell r="DC151">
            <v>11.866553389570527</v>
          </cell>
          <cell r="DD151">
            <v>8.8451111330634973</v>
          </cell>
          <cell r="DE151">
            <v>8.5818105456749265</v>
          </cell>
          <cell r="DF151">
            <v>8.6132055472383939</v>
          </cell>
          <cell r="DG151">
            <v>8.570714786176012</v>
          </cell>
          <cell r="DH151">
            <v>6.8458259585823811</v>
          </cell>
          <cell r="DI151">
            <v>8.2667342721393737</v>
          </cell>
          <cell r="DJ151">
            <v>9.3330155848186678</v>
          </cell>
          <cell r="DK151">
            <v>6.9025777440211016</v>
          </cell>
          <cell r="DL151">
            <v>6.9261037434299055</v>
          </cell>
          <cell r="DM151">
            <v>7.4868451086288701</v>
          </cell>
          <cell r="DN151">
            <v>6.965259487464408</v>
          </cell>
          <cell r="DO151">
            <v>6.4892348712045447</v>
          </cell>
          <cell r="DP151">
            <v>6.3668835410135785</v>
          </cell>
          <cell r="DQ151">
            <v>7.0242504561522736</v>
          </cell>
          <cell r="DR151">
            <v>8.7870666972754492</v>
          </cell>
          <cell r="DS151">
            <v>6.3166404853769222</v>
          </cell>
          <cell r="DT151">
            <v>8.4664968760662447</v>
          </cell>
          <cell r="DU151">
            <v>7.0536519438164902</v>
          </cell>
          <cell r="DV151">
            <v>6.3264275653446305</v>
          </cell>
          <cell r="DW151">
            <v>7.1361769653288718</v>
          </cell>
          <cell r="DX151">
            <v>3.0230507793057626</v>
          </cell>
          <cell r="DY151">
            <v>4.7883074791564013</v>
          </cell>
          <cell r="DZ151">
            <v>5.482294001412626</v>
          </cell>
          <cell r="EA151">
            <v>5.7713307688683955</v>
          </cell>
          <cell r="EB151">
            <v>5.462392494929631</v>
          </cell>
          <cell r="EC151">
            <v>4.5049722390873939</v>
          </cell>
          <cell r="ED151">
            <v>5.0772120160715417</v>
          </cell>
          <cell r="EE151">
            <v>5.5157613598084225</v>
          </cell>
          <cell r="EF151">
            <v>4.4915673838579835</v>
          </cell>
          <cell r="EG151">
            <v>3.0627828041871226</v>
          </cell>
          <cell r="EH151">
            <v>3.973157618733353</v>
          </cell>
          <cell r="EI151">
            <v>3.2063927121767364</v>
          </cell>
          <cell r="EJ151">
            <v>2.9111344442504361</v>
          </cell>
          <cell r="EK151">
            <v>0.56663294980677392</v>
          </cell>
          <cell r="EL151">
            <v>1.0594993745582713</v>
          </cell>
          <cell r="EM151">
            <v>3.7657890609496434</v>
          </cell>
          <cell r="EN151">
            <v>2.3056296918995969</v>
          </cell>
          <cell r="EO151">
            <v>3.2944401318746799</v>
          </cell>
          <cell r="EP151">
            <v>3.083893260560572</v>
          </cell>
          <cell r="EQ151">
            <v>5.012078089258722</v>
          </cell>
          <cell r="ER151">
            <v>2.2638033560879194</v>
          </cell>
          <cell r="ES151">
            <v>4.4662205160362873</v>
          </cell>
          <cell r="ET151">
            <v>1.2266228824519487</v>
          </cell>
          <cell r="EU151">
            <v>4.7362723023974809</v>
          </cell>
          <cell r="EV151">
            <v>3.2847666040834582</v>
          </cell>
          <cell r="EW151">
            <v>4.0249161094570951</v>
          </cell>
          <cell r="EX151">
            <v>1.8533917095174388</v>
          </cell>
          <cell r="EY151">
            <v>3.5488551156354902</v>
          </cell>
          <cell r="EZ151">
            <v>4.1249886937140303</v>
          </cell>
          <cell r="FA151">
            <v>4.0238991928859065</v>
          </cell>
          <cell r="FB151">
            <v>2.148394334975535</v>
          </cell>
          <cell r="FC151">
            <v>3.2259660158581625</v>
          </cell>
          <cell r="FD151">
            <v>4.6361345017243707</v>
          </cell>
          <cell r="FE151">
            <v>2.5027694570410404</v>
          </cell>
          <cell r="FF151">
            <v>3.7466833787808298</v>
          </cell>
          <cell r="FG151">
            <v>0.83336782609335103</v>
          </cell>
          <cell r="FH151">
            <v>5.2771825225810289</v>
          </cell>
          <cell r="FI151">
            <v>3.5157427586125038</v>
          </cell>
          <cell r="FJ151">
            <v>0.85155142224087399</v>
          </cell>
          <cell r="FK151">
            <v>1.2510895888215003</v>
          </cell>
          <cell r="FL151">
            <v>1.1086444474524626</v>
          </cell>
          <cell r="FM151">
            <v>0.96178442962357735</v>
          </cell>
          <cell r="FN151">
            <v>1.3465529764538786</v>
          </cell>
          <cell r="FO151">
            <v>0.52975454395429722</v>
          </cell>
          <cell r="FP151">
            <v>-0.69191763447790322</v>
          </cell>
          <cell r="FQ151">
            <v>2.6261073791144867</v>
          </cell>
          <cell r="FR151">
            <v>2.953191244122678</v>
          </cell>
          <cell r="FS151">
            <v>4.8084706864370617</v>
          </cell>
          <cell r="FT151">
            <v>4.4301992733863642</v>
          </cell>
          <cell r="FU151">
            <v>3.7314038534738643</v>
          </cell>
          <cell r="FV151">
            <v>3.0920973562792256</v>
          </cell>
          <cell r="FW151">
            <v>3.3527765608927069</v>
          </cell>
          <cell r="FX151">
            <v>1.2274727550996403</v>
          </cell>
          <cell r="FY151">
            <v>2.2185292617332237</v>
          </cell>
          <cell r="FZ151">
            <v>2.8921151293434662</v>
          </cell>
          <cell r="GA151">
            <v>2.1743147303597112</v>
          </cell>
          <cell r="GB151">
            <v>3.9301770732001842</v>
          </cell>
          <cell r="GC151">
            <v>3.3225507074275953</v>
          </cell>
          <cell r="GD151">
            <v>4.0953619883716215</v>
          </cell>
          <cell r="GE151">
            <v>3.6248888322373887</v>
          </cell>
          <cell r="GF151">
            <v>5.0096936038703177</v>
          </cell>
          <cell r="GG151">
            <v>6.5723558356375094</v>
          </cell>
          <cell r="GH151">
            <v>7.9102251956176417</v>
          </cell>
          <cell r="GI151">
            <v>5.0656318273822052</v>
          </cell>
          <cell r="GJ151">
            <v>6.9688750338593195</v>
          </cell>
          <cell r="GK151">
            <v>6.6285337866926142</v>
          </cell>
          <cell r="GL151">
            <v>9.8981456509845458</v>
          </cell>
          <cell r="GM151">
            <v>9.400637908352877</v>
          </cell>
          <cell r="GN151">
            <v>8.4892124457089437</v>
          </cell>
          <cell r="GO151">
            <v>10.019760733998993</v>
          </cell>
          <cell r="GP151">
            <v>5.4089987509310333</v>
          </cell>
          <cell r="GQ151">
            <v>5.3864878733377139</v>
          </cell>
          <cell r="GR151">
            <v>4.7056323633452877</v>
          </cell>
          <cell r="GS151">
            <v>3.0041317084811681</v>
          </cell>
          <cell r="GT151">
            <v>6.2915866190845549</v>
          </cell>
          <cell r="GU151">
            <v>5.6816909794243315</v>
          </cell>
          <cell r="GV151">
            <v>6.1160717031433052</v>
          </cell>
          <cell r="GW151">
            <v>4.4084355970223754</v>
          </cell>
          <cell r="GX151">
            <v>3.9548900295405076</v>
          </cell>
          <cell r="GY151">
            <v>2.9987704403663002</v>
          </cell>
          <cell r="GZ151">
            <v>3.071978649022796</v>
          </cell>
          <cell r="HA151">
            <v>3.7215833387163286</v>
          </cell>
          <cell r="HB151">
            <v>4.0327844770069419</v>
          </cell>
          <cell r="HC151">
            <v>4.128067981855807</v>
          </cell>
          <cell r="HD151">
            <v>3.8778741810082664</v>
          </cell>
          <cell r="HE151">
            <v>3.1789952043029643</v>
          </cell>
          <cell r="HF151">
            <v>4.7054331874917494</v>
          </cell>
          <cell r="HG151">
            <v>1.992952198228835</v>
          </cell>
          <cell r="HH151">
            <v>3.8504370855454653</v>
          </cell>
          <cell r="HI151">
            <v>5.3246113154193324</v>
          </cell>
          <cell r="HJ151">
            <v>4.0307515138165968</v>
          </cell>
          <cell r="HK151">
            <v>4.546516451417105</v>
          </cell>
          <cell r="HL151">
            <v>4.8951646740162289</v>
          </cell>
          <cell r="HM151">
            <v>4.903296149252327</v>
          </cell>
          <cell r="HN151">
            <v>4.6335312352166653</v>
          </cell>
          <cell r="HO151">
            <v>5.0097273744129183</v>
          </cell>
          <cell r="HP151">
            <v>4.9902200092737985</v>
          </cell>
          <cell r="HQ151">
            <v>5.4378152171689464</v>
          </cell>
          <cell r="HR151">
            <v>7.9670546575199666</v>
          </cell>
          <cell r="HS151">
            <v>7.0876989861837814</v>
          </cell>
          <cell r="HT151">
            <v>5.4649247927683007</v>
          </cell>
          <cell r="HU151">
            <v>4.1815509677055189</v>
          </cell>
          <cell r="HV151"/>
          <cell r="HW151"/>
        </row>
        <row r="153">
          <cell r="B153"/>
          <cell r="C153" t="str">
            <v>3M SAAR</v>
          </cell>
          <cell r="D153" t="str">
            <v>Índice Geral</v>
          </cell>
          <cell r="E153"/>
          <cell r="F153"/>
          <cell r="G153">
            <v>4.4376344925585016</v>
          </cell>
          <cell r="H153">
            <v>4.7852703567518233</v>
          </cell>
          <cell r="I153">
            <v>4.391471441301718</v>
          </cell>
          <cell r="J153">
            <v>4.0493033318677476</v>
          </cell>
          <cell r="K153">
            <v>3.8310239049220201</v>
          </cell>
          <cell r="L153">
            <v>2.991463361680772</v>
          </cell>
          <cell r="M153">
            <v>2.8344533379278829</v>
          </cell>
          <cell r="N153">
            <v>2.759973882919752</v>
          </cell>
          <cell r="O153">
            <v>4.1653114286128954</v>
          </cell>
          <cell r="P153">
            <v>5.6589910765782747</v>
          </cell>
          <cell r="Q153">
            <v>5.5228168319827233</v>
          </cell>
          <cell r="R153">
            <v>5.1678868617404135</v>
          </cell>
          <cell r="S153">
            <v>4.3713377826683626</v>
          </cell>
          <cell r="T153">
            <v>5.9543615724117842</v>
          </cell>
          <cell r="U153">
            <v>6.1593181292696926</v>
          </cell>
          <cell r="V153">
            <v>5.7497781321391983</v>
          </cell>
          <cell r="W153">
            <v>4.7770001907096855</v>
          </cell>
          <cell r="X153">
            <v>4.7656285919704118</v>
          </cell>
          <cell r="Y153">
            <v>6.6041645001088511</v>
          </cell>
          <cell r="Z153">
            <v>8.1834936583362605</v>
          </cell>
          <cell r="AA153">
            <v>9.6415269979748643</v>
          </cell>
          <cell r="AB153">
            <v>8.3392963755216272</v>
          </cell>
          <cell r="AC153">
            <v>6.3817676128684155</v>
          </cell>
          <cell r="AD153">
            <v>5.3401245702756341</v>
          </cell>
          <cell r="AE153">
            <v>4.9263000884145214</v>
          </cell>
          <cell r="AF153">
            <v>4.3169497561007262</v>
          </cell>
          <cell r="AG153">
            <v>3.5456018985213831</v>
          </cell>
          <cell r="AH153">
            <v>3.5987717929606191</v>
          </cell>
          <cell r="AI153">
            <v>3.3966537005758966</v>
          </cell>
          <cell r="AJ153">
            <v>3.4958727438733774</v>
          </cell>
          <cell r="AK153">
            <v>3.8443800795915593</v>
          </cell>
          <cell r="AL153">
            <v>5.1585621680023195</v>
          </cell>
          <cell r="AM153">
            <v>5.8277570775124445</v>
          </cell>
          <cell r="AN153">
            <v>5.4215954481545481</v>
          </cell>
          <cell r="AO153">
            <v>4.7636034116689956</v>
          </cell>
          <cell r="AP153">
            <v>4.0051207057673111</v>
          </cell>
          <cell r="AQ153">
            <v>4.0568551022954296</v>
          </cell>
          <cell r="AR153">
            <v>3.9964676074467604</v>
          </cell>
          <cell r="AS153">
            <v>5.0229604217588673</v>
          </cell>
          <cell r="AT153">
            <v>5.9620811094720523</v>
          </cell>
          <cell r="AU153">
            <v>6.7247470566183125</v>
          </cell>
          <cell r="AV153">
            <v>6.1623718427806295</v>
          </cell>
          <cell r="AW153">
            <v>5.481037616670676</v>
          </cell>
          <cell r="AX153">
            <v>4.0928946120329499</v>
          </cell>
          <cell r="AY153">
            <v>3.536103532898565</v>
          </cell>
          <cell r="AZ153">
            <v>2.8834674269295277</v>
          </cell>
          <cell r="BA153">
            <v>4.3880634575120609</v>
          </cell>
          <cell r="BB153">
            <v>6.4159707701186193</v>
          </cell>
          <cell r="BC153">
            <v>8.5588597749689512</v>
          </cell>
          <cell r="BD153">
            <v>8.6533633663833882</v>
          </cell>
          <cell r="BE153">
            <v>7.9791473807097475</v>
          </cell>
          <cell r="BF153">
            <v>7.2888077745736837</v>
          </cell>
          <cell r="BG153">
            <v>8.1666707420083213</v>
          </cell>
          <cell r="BH153">
            <v>8.1528995694255997</v>
          </cell>
          <cell r="BI153">
            <v>7.6606072086534738</v>
          </cell>
          <cell r="BJ153">
            <v>5.9167925428860428</v>
          </cell>
          <cell r="BK153">
            <v>5.3882893054478984</v>
          </cell>
          <cell r="BL153">
            <v>5.881406441420495</v>
          </cell>
          <cell r="BM153">
            <v>6.934699172683338</v>
          </cell>
          <cell r="BN153">
            <v>6.7234839912209168</v>
          </cell>
          <cell r="BO153">
            <v>6.0346350501794461</v>
          </cell>
          <cell r="BP153">
            <v>5.1188772278897545</v>
          </cell>
          <cell r="BQ153">
            <v>4.7269219344936886</v>
          </cell>
          <cell r="BR153">
            <v>3.9483535980317868</v>
          </cell>
          <cell r="BS153">
            <v>2.9651492002264774</v>
          </cell>
          <cell r="BT153">
            <v>3.5242919058335218</v>
          </cell>
          <cell r="BU153">
            <v>4.1015962538536428</v>
          </cell>
          <cell r="BV153">
            <v>4.6825418271745178</v>
          </cell>
          <cell r="BW153">
            <v>5.9656812779136885</v>
          </cell>
          <cell r="BX153">
            <v>7.1372323848858201</v>
          </cell>
          <cell r="BY153">
            <v>8.5517180112968845</v>
          </cell>
          <cell r="BZ153">
            <v>7.805991687413723</v>
          </cell>
          <cell r="CA153">
            <v>7.2004158202539656</v>
          </cell>
          <cell r="CB153">
            <v>7.196279018541162</v>
          </cell>
          <cell r="CC153">
            <v>7.2741375910920567</v>
          </cell>
          <cell r="CD153">
            <v>6.7735970831676866</v>
          </cell>
          <cell r="CE153">
            <v>5.9149332145239697</v>
          </cell>
          <cell r="CF153">
            <v>4.9549918087219851</v>
          </cell>
          <cell r="CG153">
            <v>4.960201222327342</v>
          </cell>
          <cell r="CH153">
            <v>5.0954816041892883</v>
          </cell>
          <cell r="CI153">
            <v>5.0214815332857228</v>
          </cell>
          <cell r="CJ153">
            <v>5.3732353240529847</v>
          </cell>
          <cell r="CK153">
            <v>5.209735856089921</v>
          </cell>
          <cell r="CL153">
            <v>6.1592875345501028</v>
          </cell>
          <cell r="CM153">
            <v>6.1263926039862184</v>
          </cell>
          <cell r="CN153">
            <v>7.4720642402414086</v>
          </cell>
          <cell r="CO153">
            <v>6.1856385220795573</v>
          </cell>
          <cell r="CP153">
            <v>6.2329007010737172</v>
          </cell>
          <cell r="CQ153">
            <v>6.9064163401450855</v>
          </cell>
          <cell r="CR153">
            <v>7.9340033938504604</v>
          </cell>
          <cell r="CS153">
            <v>7.8601008455047747</v>
          </cell>
          <cell r="CT153">
            <v>6.5483928984045576</v>
          </cell>
          <cell r="CU153">
            <v>5.5728769565144916</v>
          </cell>
          <cell r="CV153">
            <v>5.6256134002856442</v>
          </cell>
          <cell r="CW153">
            <v>5.9714292844049055</v>
          </cell>
          <cell r="CX153">
            <v>6.6178392358458495</v>
          </cell>
          <cell r="CY153">
            <v>6.5357353358921131</v>
          </cell>
          <cell r="CZ153">
            <v>6.225949480582841</v>
          </cell>
          <cell r="DA153">
            <v>8.4790471704628771</v>
          </cell>
          <cell r="DB153">
            <v>10.886469259147873</v>
          </cell>
          <cell r="DC153">
            <v>14.129962777398603</v>
          </cell>
          <cell r="DD153">
            <v>12.426596645208733</v>
          </cell>
          <cell r="DE153">
            <v>11.060848921492351</v>
          </cell>
          <cell r="DF153">
            <v>9.5931236783446394</v>
          </cell>
          <cell r="DG153">
            <v>10.565228499629555</v>
          </cell>
          <cell r="DH153">
            <v>9.4338423671496088</v>
          </cell>
          <cell r="DI153">
            <v>7.9733229763510707</v>
          </cell>
          <cell r="DJ153">
            <v>8.1599808819811273</v>
          </cell>
          <cell r="DK153">
            <v>10.428467278954216</v>
          </cell>
          <cell r="DL153">
            <v>11.092098700999003</v>
          </cell>
          <cell r="DM153">
            <v>11.800257254325786</v>
          </cell>
          <cell r="DN153">
            <v>10.612403286642348</v>
          </cell>
          <cell r="DO153">
            <v>9.0441988133785003</v>
          </cell>
          <cell r="DP153">
            <v>6.8770345421553145</v>
          </cell>
          <cell r="DQ153">
            <v>7.0133754459447175</v>
          </cell>
          <cell r="DR153">
            <v>7.5792393594572331</v>
          </cell>
          <cell r="DS153">
            <v>7.9901179975288699</v>
          </cell>
          <cell r="DT153">
            <v>7.7019710772451333</v>
          </cell>
          <cell r="DU153">
            <v>6.0833146162030403</v>
          </cell>
          <cell r="DV153">
            <v>4.8305092648596428</v>
          </cell>
          <cell r="DW153">
            <v>2.5842541642716554</v>
          </cell>
          <cell r="DX153">
            <v>2.4667123981626276</v>
          </cell>
          <cell r="DY153">
            <v>1.7716241052134336</v>
          </cell>
          <cell r="DZ153">
            <v>1.8913718368229269</v>
          </cell>
          <cell r="EA153">
            <v>2.3219077846950569</v>
          </cell>
          <cell r="EB153">
            <v>2.061342340591338</v>
          </cell>
          <cell r="EC153">
            <v>2.5573267413532506</v>
          </cell>
          <cell r="ED153">
            <v>1.5091087201950728</v>
          </cell>
          <cell r="EE153">
            <v>2.1733988943132516</v>
          </cell>
          <cell r="EF153">
            <v>2.7146581657210049</v>
          </cell>
          <cell r="EG153">
            <v>3.7365586681920888</v>
          </cell>
          <cell r="EH153">
            <v>4.7027646508177838</v>
          </cell>
          <cell r="EI153">
            <v>3.8477190682194191</v>
          </cell>
          <cell r="EJ153">
            <v>4.1197521286203624</v>
          </cell>
          <cell r="EK153">
            <v>2.4504116544013215</v>
          </cell>
          <cell r="EL153">
            <v>2.2808701521392436</v>
          </cell>
          <cell r="EM153">
            <v>1.2443323139204097</v>
          </cell>
          <cell r="EN153">
            <v>1.8345400549853963</v>
          </cell>
          <cell r="EO153">
            <v>2.7763030354988132</v>
          </cell>
          <cell r="EP153">
            <v>8.91722110793458</v>
          </cell>
          <cell r="EQ153">
            <v>9.245690061331004</v>
          </cell>
          <cell r="ER153">
            <v>8.021607693247006</v>
          </cell>
          <cell r="ES153">
            <v>3.9857409227530951</v>
          </cell>
          <cell r="ET153">
            <v>4.7496035003846657</v>
          </cell>
          <cell r="EU153">
            <v>3.0057298769914809</v>
          </cell>
          <cell r="EV153">
            <v>0.87449056991609098</v>
          </cell>
          <cell r="EW153">
            <v>-0.4445512912490841</v>
          </cell>
          <cell r="EX153">
            <v>1.8761287049858169</v>
          </cell>
          <cell r="EY153">
            <v>4.4074347200836854</v>
          </cell>
          <cell r="EZ153">
            <v>6.3647414508229758</v>
          </cell>
          <cell r="FA153">
            <v>5.9122913898030021</v>
          </cell>
          <cell r="FB153">
            <v>4.3730307147304046</v>
          </cell>
          <cell r="FC153">
            <v>2.4949862882790654</v>
          </cell>
          <cell r="FD153">
            <v>3.1976258412287137</v>
          </cell>
          <cell r="FE153">
            <v>2.0444555170101637</v>
          </cell>
          <cell r="FF153">
            <v>1.8223078807073421</v>
          </cell>
          <cell r="FG153">
            <v>2.0869024083117154</v>
          </cell>
          <cell r="FH153">
            <v>6.4024842378186122</v>
          </cell>
          <cell r="FI153">
            <v>6.3376934121714896</v>
          </cell>
          <cell r="FJ153">
            <v>4.8829901637554372</v>
          </cell>
          <cell r="FK153">
            <v>0.15343289962666518</v>
          </cell>
          <cell r="FL153">
            <v>-1.2191117861834613</v>
          </cell>
          <cell r="FM153">
            <v>-2.6317641321156486</v>
          </cell>
          <cell r="FN153">
            <v>1.9575883980252229E-2</v>
          </cell>
          <cell r="FO153">
            <v>2.6033451061078665</v>
          </cell>
          <cell r="FP153">
            <v>5.8612752232318996</v>
          </cell>
          <cell r="FQ153">
            <v>6.3364404379930903</v>
          </cell>
          <cell r="FR153">
            <v>8.3052340502570701</v>
          </cell>
          <cell r="FS153">
            <v>9.5889494820309125</v>
          </cell>
          <cell r="FT153">
            <v>12.084418654963088</v>
          </cell>
          <cell r="FU153">
            <v>9.0688664994298875</v>
          </cell>
          <cell r="FV153">
            <v>8.3072655233443129</v>
          </cell>
          <cell r="FW153">
            <v>6.064983131568269</v>
          </cell>
          <cell r="FX153">
            <v>6.879190272188751</v>
          </cell>
          <cell r="FY153">
            <v>8.2523971829904497</v>
          </cell>
          <cell r="FZ153">
            <v>8.8263232609355953</v>
          </cell>
          <cell r="GA153">
            <v>11.860411915649038</v>
          </cell>
          <cell r="GB153">
            <v>12.847441952404409</v>
          </cell>
          <cell r="GC153">
            <v>14.379768302946033</v>
          </cell>
          <cell r="GD153">
            <v>15.158345108667447</v>
          </cell>
          <cell r="GE153">
            <v>13.83404550118334</v>
          </cell>
          <cell r="GF153">
            <v>11.286721695201621</v>
          </cell>
          <cell r="GG153">
            <v>8.0482081410833786</v>
          </cell>
          <cell r="GH153">
            <v>7.2769557037311898</v>
          </cell>
          <cell r="GI153">
            <v>10.63511303144702</v>
          </cell>
          <cell r="GJ153">
            <v>13.356772852405669</v>
          </cell>
          <cell r="GK153">
            <v>12.795284388201765</v>
          </cell>
          <cell r="GL153">
            <v>11.060932693392189</v>
          </cell>
          <cell r="GM153">
            <v>4.0963677598078618</v>
          </cell>
          <cell r="GN153">
            <v>1.5182311365400381</v>
          </cell>
          <cell r="GO153">
            <v>-3.4240454622463687</v>
          </cell>
          <cell r="GP153">
            <v>0.82818849322327992</v>
          </cell>
          <cell r="GQ153">
            <v>2.5644221770700852</v>
          </cell>
          <cell r="GR153">
            <v>5.6510829877750837</v>
          </cell>
          <cell r="GS153">
            <v>5.4322088106697919</v>
          </cell>
          <cell r="GT153">
            <v>5.7973563508623158</v>
          </cell>
          <cell r="GU153">
            <v>5.9013349061157498</v>
          </cell>
          <cell r="GV153">
            <v>6.3481171753246599</v>
          </cell>
          <cell r="GW153">
            <v>5.7340488684503725</v>
          </cell>
          <cell r="GX153">
            <v>4.5737364500323849</v>
          </cell>
          <cell r="GY153">
            <v>3.3293845885543476</v>
          </cell>
          <cell r="GZ153">
            <v>4.3979212971575947</v>
          </cell>
          <cell r="HA153">
            <v>4.6538450712918262</v>
          </cell>
          <cell r="HB153">
            <v>4.2424509617086557</v>
          </cell>
          <cell r="HC153">
            <v>3.0047577956304536</v>
          </cell>
          <cell r="HD153">
            <v>3.4879606117765007</v>
          </cell>
          <cell r="HE153">
            <v>4.2638830882497842</v>
          </cell>
          <cell r="HF153">
            <v>4.8352381144453034</v>
          </cell>
          <cell r="HG153">
            <v>3.0895566449832472</v>
          </cell>
          <cell r="HH153">
            <v>2.8626835311053043</v>
          </cell>
          <cell r="HI153">
            <v>3.3841357976225765</v>
          </cell>
          <cell r="HJ153">
            <v>5.5345689324352634</v>
          </cell>
          <cell r="HK153">
            <v>6.5831765552579924</v>
          </cell>
          <cell r="HL153">
            <v>5.6670593752220952</v>
          </cell>
          <cell r="HM153">
            <v>5.6004930331404239</v>
          </cell>
          <cell r="HN153">
            <v>5.4163667359231624</v>
          </cell>
          <cell r="HO153">
            <v>5.7681248897150255</v>
          </cell>
          <cell r="HP153">
            <v>5.1830964609956567</v>
          </cell>
          <cell r="HQ153">
            <v>3.4190163080056521</v>
          </cell>
          <cell r="HR153">
            <v>5.3576650213505985</v>
          </cell>
          <cell r="HS153">
            <v>5.6884813494330047</v>
          </cell>
          <cell r="HT153">
            <v>6.7707236245556004</v>
          </cell>
          <cell r="HU153">
            <v>4.5086865907033626</v>
          </cell>
          <cell r="HV153"/>
          <cell r="HW153"/>
        </row>
        <row r="154">
          <cell r="B154"/>
          <cell r="C154"/>
          <cell r="D154" t="str">
            <v>Livres</v>
          </cell>
          <cell r="E154"/>
          <cell r="F154"/>
          <cell r="G154">
            <v>5.3047152878469745</v>
          </cell>
          <cell r="H154">
            <v>4.8579797475509139</v>
          </cell>
          <cell r="I154">
            <v>4.7187236521115494</v>
          </cell>
          <cell r="J154">
            <v>4.147981694162354</v>
          </cell>
          <cell r="K154">
            <v>4.6433467125404349</v>
          </cell>
          <cell r="L154">
            <v>3.3887804021117631</v>
          </cell>
          <cell r="M154">
            <v>2.6806277343738998</v>
          </cell>
          <cell r="N154">
            <v>2.8778743383332852</v>
          </cell>
          <cell r="O154">
            <v>5.6422569491054446</v>
          </cell>
          <cell r="P154">
            <v>8.3506437746757598</v>
          </cell>
          <cell r="Q154">
            <v>8.4751330926385009</v>
          </cell>
          <cell r="R154">
            <v>6.9153260421829827</v>
          </cell>
          <cell r="S154">
            <v>5.2398531737139109</v>
          </cell>
          <cell r="T154">
            <v>7.289888238897646</v>
          </cell>
          <cell r="U154">
            <v>8.1669429161592433</v>
          </cell>
          <cell r="V154">
            <v>8.1011470949151203</v>
          </cell>
          <cell r="W154">
            <v>5.9364019280181424</v>
          </cell>
          <cell r="X154">
            <v>6.0473406810616126</v>
          </cell>
          <cell r="Y154">
            <v>8.4083116076265867</v>
          </cell>
          <cell r="Z154">
            <v>11.052066442487913</v>
          </cell>
          <cell r="AA154">
            <v>11.924953718221616</v>
          </cell>
          <cell r="AB154">
            <v>9.3833084673869678</v>
          </cell>
          <cell r="AC154">
            <v>6.6139129687577025</v>
          </cell>
          <cell r="AD154">
            <v>5.4274315087088638</v>
          </cell>
          <cell r="AE154">
            <v>5.4458746414596959</v>
          </cell>
          <cell r="AF154">
            <v>4.4183074581891901</v>
          </cell>
          <cell r="AG154">
            <v>3.0910774960248659</v>
          </cell>
          <cell r="AH154">
            <v>3.1771760001969511</v>
          </cell>
          <cell r="AI154">
            <v>3.302066952523063</v>
          </cell>
          <cell r="AJ154">
            <v>3.6257526876019881</v>
          </cell>
          <cell r="AK154">
            <v>4.0956970752760213</v>
          </cell>
          <cell r="AL154">
            <v>5.4101840706562712</v>
          </cell>
          <cell r="AM154">
            <v>5.8264289250727046</v>
          </cell>
          <cell r="AN154">
            <v>5.0394281476414164</v>
          </cell>
          <cell r="AO154">
            <v>4.2457637477209431</v>
          </cell>
          <cell r="AP154">
            <v>3.3445556469443432</v>
          </cell>
          <cell r="AQ154">
            <v>3.4061874797311873</v>
          </cell>
          <cell r="AR154">
            <v>3.6922932699414019</v>
          </cell>
          <cell r="AS154">
            <v>5.0749886262142496</v>
          </cell>
          <cell r="AT154">
            <v>6.1953737115359075</v>
          </cell>
          <cell r="AU154">
            <v>7.8413643793796268</v>
          </cell>
          <cell r="AV154">
            <v>8.1178288911998351</v>
          </cell>
          <cell r="AW154">
            <v>7.565081468876329</v>
          </cell>
          <cell r="AX154">
            <v>4.7455713453335591</v>
          </cell>
          <cell r="AY154">
            <v>3.5217610328558209</v>
          </cell>
          <cell r="AZ154">
            <v>2.5009378796780055</v>
          </cell>
          <cell r="BA154">
            <v>4.9413362463665038</v>
          </cell>
          <cell r="BB154">
            <v>7.6727512960955551</v>
          </cell>
          <cell r="BC154">
            <v>10.776827081498269</v>
          </cell>
          <cell r="BD154">
            <v>10.71587976186035</v>
          </cell>
          <cell r="BE154">
            <v>9.2310118581768705</v>
          </cell>
          <cell r="BF154">
            <v>7.7239568279353392</v>
          </cell>
          <cell r="BG154">
            <v>8.4263505625721251</v>
          </cell>
          <cell r="BH154">
            <v>7.0514286758779576</v>
          </cell>
          <cell r="BI154">
            <v>6.3779498762657454</v>
          </cell>
          <cell r="BJ154">
            <v>4.942683309010377</v>
          </cell>
          <cell r="BK154">
            <v>6.118579959542032</v>
          </cell>
          <cell r="BL154">
            <v>7.3258317400317452</v>
          </cell>
          <cell r="BM154">
            <v>8.1675892679237592</v>
          </cell>
          <cell r="BN154">
            <v>7.8007318842057174</v>
          </cell>
          <cell r="BO154">
            <v>7.0980704397744177</v>
          </cell>
          <cell r="BP154">
            <v>5.855968987626369</v>
          </cell>
          <cell r="BQ154">
            <v>5.5375417418616451</v>
          </cell>
          <cell r="BR154">
            <v>4.0652957912382277</v>
          </cell>
          <cell r="BS154">
            <v>3.2361583308393449</v>
          </cell>
          <cell r="BT154">
            <v>3.7729427861530951</v>
          </cell>
          <cell r="BU154">
            <v>4.8881633442413772</v>
          </cell>
          <cell r="BV154">
            <v>5.1550023999328261</v>
          </cell>
          <cell r="BW154">
            <v>6.9155193693667627</v>
          </cell>
          <cell r="BX154">
            <v>8.2450471048009604</v>
          </cell>
          <cell r="BY154">
            <v>10.272111162070942</v>
          </cell>
          <cell r="BZ154">
            <v>9.0647385144694255</v>
          </cell>
          <cell r="CA154">
            <v>8.1074855292891215</v>
          </cell>
          <cell r="CB154">
            <v>8.0994192821127342</v>
          </cell>
          <cell r="CC154">
            <v>9.4826050603349756</v>
          </cell>
          <cell r="CD154">
            <v>10.861423375922314</v>
          </cell>
          <cell r="CE154">
            <v>9.9041966287761767</v>
          </cell>
          <cell r="CF154">
            <v>7.5985205741782949</v>
          </cell>
          <cell r="CG154">
            <v>6.0312691617869092</v>
          </cell>
          <cell r="CH154">
            <v>5.5567810304983283</v>
          </cell>
          <cell r="CI154">
            <v>5.6793307623124605</v>
          </cell>
          <cell r="CJ154">
            <v>6.0757885021823057</v>
          </cell>
          <cell r="CK154">
            <v>6.3406489537841821</v>
          </cell>
          <cell r="CL154">
            <v>7.2495612384224017</v>
          </cell>
          <cell r="CM154">
            <v>6.9137290999583598</v>
          </cell>
          <cell r="CN154">
            <v>7.6328540492754087</v>
          </cell>
          <cell r="CO154">
            <v>6.2027925326892301</v>
          </cell>
          <cell r="CP154">
            <v>6.1394052098885368</v>
          </cell>
          <cell r="CQ154">
            <v>8.708760055156489</v>
          </cell>
          <cell r="CR154">
            <v>9.4673376838202898</v>
          </cell>
          <cell r="CS154">
            <v>9.5177037125388182</v>
          </cell>
          <cell r="CT154">
            <v>6.9110149103867968</v>
          </cell>
          <cell r="CU154">
            <v>5.5376667419268131</v>
          </cell>
          <cell r="CV154">
            <v>5.5500278997010497</v>
          </cell>
          <cell r="CW154">
            <v>5.6569692403576539</v>
          </cell>
          <cell r="CX154">
            <v>6.6695538722939602</v>
          </cell>
          <cell r="CY154">
            <v>6.279063368611034</v>
          </cell>
          <cell r="CZ154">
            <v>6.0824864656961353</v>
          </cell>
          <cell r="DA154">
            <v>6.9579269418435814</v>
          </cell>
          <cell r="DB154">
            <v>7.7331125302592056</v>
          </cell>
          <cell r="DC154">
            <v>8.1818402850339851</v>
          </cell>
          <cell r="DD154">
            <v>7.908412646440695</v>
          </cell>
          <cell r="DE154">
            <v>8.3770394519504094</v>
          </cell>
          <cell r="DF154">
            <v>8.9206357974282184</v>
          </cell>
          <cell r="DG154">
            <v>9.2985899021295069</v>
          </cell>
          <cell r="DH154">
            <v>8.5801625490419013</v>
          </cell>
          <cell r="DI154">
            <v>6.9507259850666685</v>
          </cell>
          <cell r="DJ154">
            <v>6.8384849204551585</v>
          </cell>
          <cell r="DK154">
            <v>8.9654596765605277</v>
          </cell>
          <cell r="DL154">
            <v>10.401335203673099</v>
          </cell>
          <cell r="DM154">
            <v>11.643202334418959</v>
          </cell>
          <cell r="DN154">
            <v>10.56106444300606</v>
          </cell>
          <cell r="DO154">
            <v>9.9102801689497966</v>
          </cell>
          <cell r="DP154">
            <v>8.169331326593408</v>
          </cell>
          <cell r="DQ154">
            <v>8.0073398385576553</v>
          </cell>
          <cell r="DR154">
            <v>7.5037706001469502</v>
          </cell>
          <cell r="DS154">
            <v>9.0916954186998566</v>
          </cell>
          <cell r="DT154">
            <v>9.7859925530955394</v>
          </cell>
          <cell r="DU154">
            <v>7.5674183582461438</v>
          </cell>
          <cell r="DV154">
            <v>4.3817921964072895</v>
          </cell>
          <cell r="DW154">
            <v>1.4202440041183593</v>
          </cell>
          <cell r="DX154">
            <v>1.6754482933396559</v>
          </cell>
          <cell r="DY154">
            <v>1.2164935434539643</v>
          </cell>
          <cell r="DZ154">
            <v>0.49030422213456859</v>
          </cell>
          <cell r="EA154">
            <v>0.68412898503235908</v>
          </cell>
          <cell r="EB154">
            <v>1.8667160037592225</v>
          </cell>
          <cell r="EC154">
            <v>2.2858418325485843</v>
          </cell>
          <cell r="ED154">
            <v>1.9801859817656862</v>
          </cell>
          <cell r="EE154">
            <v>0.51886782420645261</v>
          </cell>
          <cell r="EF154">
            <v>0.33306969951698306</v>
          </cell>
          <cell r="EG154">
            <v>0.8616137485114308</v>
          </cell>
          <cell r="EH154">
            <v>1.8210746656676804</v>
          </cell>
          <cell r="EI154">
            <v>1.2675630895873127</v>
          </cell>
          <cell r="EJ154">
            <v>1.2040762632563826</v>
          </cell>
          <cell r="EK154">
            <v>0.8276349760524937</v>
          </cell>
          <cell r="EL154">
            <v>1.3538448785170374</v>
          </cell>
          <cell r="EM154">
            <v>0.60827845596591601</v>
          </cell>
          <cell r="EN154">
            <v>0.41670915350707105</v>
          </cell>
          <cell r="EO154">
            <v>1.4108432253234326</v>
          </cell>
          <cell r="EP154">
            <v>5.5220101091028511</v>
          </cell>
          <cell r="EQ154">
            <v>6.1789787991017704</v>
          </cell>
          <cell r="ER154">
            <v>5.499817334505579</v>
          </cell>
          <cell r="ES154">
            <v>3.083312497719632</v>
          </cell>
          <cell r="ET154">
            <v>3.5247968622013985</v>
          </cell>
          <cell r="EU154">
            <v>3.299627474401376</v>
          </cell>
          <cell r="EV154">
            <v>2.3270062269164811</v>
          </cell>
          <cell r="EW154">
            <v>1.836053277286112</v>
          </cell>
          <cell r="EX154">
            <v>2.7363003107739132</v>
          </cell>
          <cell r="EY154">
            <v>5.2223138225574957</v>
          </cell>
          <cell r="EZ154">
            <v>6.1167567414184987</v>
          </cell>
          <cell r="FA154">
            <v>4.854789964752996</v>
          </cell>
          <cell r="FB154">
            <v>2.6034930126085101</v>
          </cell>
          <cell r="FC154">
            <v>1.7579150188022936</v>
          </cell>
          <cell r="FD154">
            <v>2.4779637874626133</v>
          </cell>
          <cell r="FE154">
            <v>1.7087975554394745</v>
          </cell>
          <cell r="FF154">
            <v>1.0252089771498589</v>
          </cell>
          <cell r="FG154">
            <v>1.865314099876116</v>
          </cell>
          <cell r="FH154">
            <v>6.3350605329373053</v>
          </cell>
          <cell r="FI154">
            <v>5.9020427376112963</v>
          </cell>
          <cell r="FJ154">
            <v>5.1592088402094021</v>
          </cell>
          <cell r="FK154">
            <v>1.1575503019050331</v>
          </cell>
          <cell r="FL154">
            <v>2.528473517940256</v>
          </cell>
          <cell r="FM154">
            <v>2.1400960809260283</v>
          </cell>
          <cell r="FN154">
            <v>2.4742402868216544</v>
          </cell>
          <cell r="FO154">
            <v>2.0997009438940211</v>
          </cell>
          <cell r="FP154">
            <v>2.6146574923492096</v>
          </cell>
          <cell r="FQ154">
            <v>5.8159792576147282</v>
          </cell>
          <cell r="FR154">
            <v>8.9260287664958469</v>
          </cell>
          <cell r="FS154">
            <v>12.58174717695988</v>
          </cell>
          <cell r="FT154">
            <v>11.58451972482824</v>
          </cell>
          <cell r="FU154">
            <v>8.8772008945168892</v>
          </cell>
          <cell r="FV154">
            <v>5.5602888581252046</v>
          </cell>
          <cell r="FW154">
            <v>3.5349433114286342</v>
          </cell>
          <cell r="FX154">
            <v>3.308582953467635</v>
          </cell>
          <cell r="FY154">
            <v>4.5662374673433987</v>
          </cell>
          <cell r="FZ154">
            <v>6.0853804502093709</v>
          </cell>
          <cell r="GA154">
            <v>8.6607389448130334</v>
          </cell>
          <cell r="GB154">
            <v>10.474006100547314</v>
          </cell>
          <cell r="GC154">
            <v>12.512319716068504</v>
          </cell>
          <cell r="GD154">
            <v>13.321137255658329</v>
          </cell>
          <cell r="GE154">
            <v>10.799194596979163</v>
          </cell>
          <cell r="GF154">
            <v>8.9078201738093128</v>
          </cell>
          <cell r="GG154">
            <v>7.7279806407173623</v>
          </cell>
          <cell r="GH154">
            <v>10.150046656333117</v>
          </cell>
          <cell r="GI154">
            <v>12.763621193190502</v>
          </cell>
          <cell r="GJ154">
            <v>14.717318582688435</v>
          </cell>
          <cell r="GK154">
            <v>14.612787338811046</v>
          </cell>
          <cell r="GL154">
            <v>13.37847042237361</v>
          </cell>
          <cell r="GM154">
            <v>11.749143662601654</v>
          </cell>
          <cell r="GN154">
            <v>9.9152401043791656</v>
          </cell>
          <cell r="GO154">
            <v>6.8049443173936197</v>
          </cell>
          <cell r="GP154">
            <v>5.6484538062457403</v>
          </cell>
          <cell r="GQ154">
            <v>4.2137343334170794</v>
          </cell>
          <cell r="GR154">
            <v>4.9802695142385289</v>
          </cell>
          <cell r="GS154">
            <v>4.1722597882645829</v>
          </cell>
          <cell r="GT154">
            <v>5.144256457362701</v>
          </cell>
          <cell r="GU154">
            <v>4.0645459053580737</v>
          </cell>
          <cell r="GV154">
            <v>4.4954777051895007</v>
          </cell>
          <cell r="GW154">
            <v>3.2981279030099842</v>
          </cell>
          <cell r="GX154">
            <v>3.0988594387415134</v>
          </cell>
          <cell r="GY154">
            <v>1.9813159770113629</v>
          </cell>
          <cell r="GZ154">
            <v>1.6964554258810551</v>
          </cell>
          <cell r="HA154">
            <v>2.0288085917572261</v>
          </cell>
          <cell r="HB154">
            <v>1.8882118749133525</v>
          </cell>
          <cell r="HC154">
            <v>2.899815020440613</v>
          </cell>
          <cell r="HD154">
            <v>3.5367029355385569</v>
          </cell>
          <cell r="HE154">
            <v>4.5109568527857249</v>
          </cell>
          <cell r="HF154">
            <v>4.739217905671822</v>
          </cell>
          <cell r="HG154">
            <v>3.6941262642711905</v>
          </cell>
          <cell r="HH154">
            <v>2.844398168239465</v>
          </cell>
          <cell r="HI154">
            <v>3.2667973095369689</v>
          </cell>
          <cell r="HJ154">
            <v>4.5798611665481985</v>
          </cell>
          <cell r="HK154">
            <v>5.1529332118203541</v>
          </cell>
          <cell r="HL154">
            <v>4.1562330872384479</v>
          </cell>
          <cell r="HM154">
            <v>4.6500479249886268</v>
          </cell>
          <cell r="HN154">
            <v>4.6262055662749759</v>
          </cell>
          <cell r="HO154">
            <v>7.2159422602674681</v>
          </cell>
          <cell r="HP154">
            <v>6.9346822742357688</v>
          </cell>
          <cell r="HQ154">
            <v>8.2692569173139674</v>
          </cell>
          <cell r="HR154">
            <v>5.641348009020831</v>
          </cell>
          <cell r="HS154">
            <v>6.4555418393108113</v>
          </cell>
          <cell r="HT154">
            <v>5.375800303695911</v>
          </cell>
          <cell r="HU154">
            <v>5.0474379491169543</v>
          </cell>
          <cell r="HV154"/>
          <cell r="HW154"/>
        </row>
        <row r="155">
          <cell r="B155"/>
          <cell r="C155"/>
          <cell r="D155" t="str">
            <v>Produtos industriais</v>
          </cell>
          <cell r="E155"/>
          <cell r="F155"/>
          <cell r="G155">
            <v>1.1156554098255214</v>
          </cell>
          <cell r="H155">
            <v>1.8406595064221563</v>
          </cell>
          <cell r="I155">
            <v>3.4212261309881455</v>
          </cell>
          <cell r="J155">
            <v>2.7383153010453611</v>
          </cell>
          <cell r="K155">
            <v>2.2663906572182952</v>
          </cell>
          <cell r="L155">
            <v>0.8607398859252271</v>
          </cell>
          <cell r="M155">
            <v>0.77829301372452164</v>
          </cell>
          <cell r="N155">
            <v>0.63573631522291407</v>
          </cell>
          <cell r="O155">
            <v>1.0332822908960537</v>
          </cell>
          <cell r="P155">
            <v>1.3442406620401357</v>
          </cell>
          <cell r="Q155">
            <v>1.5125209177168273</v>
          </cell>
          <cell r="R155">
            <v>2.1102426557614109</v>
          </cell>
          <cell r="S155">
            <v>2.4855142788484841</v>
          </cell>
          <cell r="T155">
            <v>3.8188755091276079</v>
          </cell>
          <cell r="U155">
            <v>3.8518701862313378</v>
          </cell>
          <cell r="V155">
            <v>4.1505142721206738</v>
          </cell>
          <cell r="W155">
            <v>3.7953062221453422</v>
          </cell>
          <cell r="X155">
            <v>4.0561701233125689</v>
          </cell>
          <cell r="Y155">
            <v>4.1774077005923402</v>
          </cell>
          <cell r="Z155">
            <v>4.7981371670806254</v>
          </cell>
          <cell r="AA155">
            <v>4.8706393931026639</v>
          </cell>
          <cell r="AB155">
            <v>5.3879495424331765</v>
          </cell>
          <cell r="AC155">
            <v>5.5829769478465465</v>
          </cell>
          <cell r="AD155">
            <v>5.6546433704313301</v>
          </cell>
          <cell r="AE155">
            <v>4.7555802208701863</v>
          </cell>
          <cell r="AF155">
            <v>2.1176804662600688</v>
          </cell>
          <cell r="AG155">
            <v>-0.52288807790419867</v>
          </cell>
          <cell r="AH155">
            <v>-0.91591610128782008</v>
          </cell>
          <cell r="AI155">
            <v>1.2365751433173386</v>
          </cell>
          <cell r="AJ155">
            <v>3.842745116467853</v>
          </cell>
          <cell r="AK155">
            <v>4.5891281823597012</v>
          </cell>
          <cell r="AL155">
            <v>3.6474828909797168</v>
          </cell>
          <cell r="AM155">
            <v>3.3493739785848078</v>
          </cell>
          <cell r="AN155">
            <v>2.3954473355393162</v>
          </cell>
          <cell r="AO155">
            <v>2.524559545671508</v>
          </cell>
          <cell r="AP155">
            <v>2.9025463642162066</v>
          </cell>
          <cell r="AQ155">
            <v>3.8476107647576754</v>
          </cell>
          <cell r="AR155">
            <v>4.0938850045559576</v>
          </cell>
          <cell r="AS155">
            <v>4.4167460239620766</v>
          </cell>
          <cell r="AT155">
            <v>4.0966608926127606</v>
          </cell>
          <cell r="AU155">
            <v>3.7104057463916149</v>
          </cell>
          <cell r="AV155">
            <v>2.2808446841709298</v>
          </cell>
          <cell r="AW155">
            <v>2.6771693608917957</v>
          </cell>
          <cell r="AX155">
            <v>3.2757091526369919</v>
          </cell>
          <cell r="AY155">
            <v>3.8224666781516277</v>
          </cell>
          <cell r="AZ155">
            <v>3.0014719995147772</v>
          </cell>
          <cell r="BA155">
            <v>2.4343951236171364</v>
          </cell>
          <cell r="BB155">
            <v>2.7564401535649097</v>
          </cell>
          <cell r="BC155">
            <v>3.8262442441576496</v>
          </cell>
          <cell r="BD155">
            <v>4.3682820161651961</v>
          </cell>
          <cell r="BE155">
            <v>4.3352985159737898</v>
          </cell>
          <cell r="BF155">
            <v>4.1456127721722282</v>
          </cell>
          <cell r="BG155">
            <v>4.5584153765791768</v>
          </cell>
          <cell r="BH155">
            <v>4.7913724363488228</v>
          </cell>
          <cell r="BI155">
            <v>3.0035675489496612</v>
          </cell>
          <cell r="BJ155">
            <v>3.5518585439007921</v>
          </cell>
          <cell r="BK155">
            <v>3.840569904787543</v>
          </cell>
          <cell r="BL155">
            <v>6.0831721152619309</v>
          </cell>
          <cell r="BM155">
            <v>5.0554632286216901</v>
          </cell>
          <cell r="BN155">
            <v>3.8168235894185898</v>
          </cell>
          <cell r="BO155">
            <v>2.23183074024071</v>
          </cell>
          <cell r="BP155">
            <v>0.69246012224732567</v>
          </cell>
          <cell r="BQ155">
            <v>-0.43537662963792911</v>
          </cell>
          <cell r="BR155">
            <v>-1.1210016940523246</v>
          </cell>
          <cell r="BS155">
            <v>-1.8609655781019967</v>
          </cell>
          <cell r="BT155">
            <v>0.83373765283891998</v>
          </cell>
          <cell r="BU155">
            <v>1.996390298734525</v>
          </cell>
          <cell r="BV155">
            <v>-0.26154821839894282</v>
          </cell>
          <cell r="BW155">
            <v>-1.3841691275470254</v>
          </cell>
          <cell r="BX155">
            <v>-0.55234239243819161</v>
          </cell>
          <cell r="BY155">
            <v>3.6969725683599677</v>
          </cell>
          <cell r="BZ155">
            <v>3.9112661986257393</v>
          </cell>
          <cell r="CA155">
            <v>3.8414695005268413</v>
          </cell>
          <cell r="CB155">
            <v>5.1746928847161513</v>
          </cell>
          <cell r="CC155">
            <v>6.7782328272698322</v>
          </cell>
          <cell r="CD155">
            <v>7.3440211466986085</v>
          </cell>
          <cell r="CE155">
            <v>6.3120355430671395</v>
          </cell>
          <cell r="CF155">
            <v>4.808172626443735</v>
          </cell>
          <cell r="CG155">
            <v>3.7884691664994392</v>
          </cell>
          <cell r="CH155">
            <v>3.3060089751331816</v>
          </cell>
          <cell r="CI155">
            <v>3.0785178860924418</v>
          </cell>
          <cell r="CJ155">
            <v>3.6041876725363124</v>
          </cell>
          <cell r="CK155">
            <v>4.619342831485838</v>
          </cell>
          <cell r="CL155">
            <v>5.9240331075857995</v>
          </cell>
          <cell r="CM155">
            <v>6.3830396504517779</v>
          </cell>
          <cell r="CN155">
            <v>6.7584114414188718</v>
          </cell>
          <cell r="CO155">
            <v>6.4353034406914702</v>
          </cell>
          <cell r="CP155">
            <v>5.8768326765604542</v>
          </cell>
          <cell r="CQ155">
            <v>5.6923718630274038</v>
          </cell>
          <cell r="CR155">
            <v>5.221982964089932</v>
          </cell>
          <cell r="CS155">
            <v>5.6604730069161917</v>
          </cell>
          <cell r="CT155">
            <v>5.1450689151262878</v>
          </cell>
          <cell r="CU155">
            <v>5.2047541403709801</v>
          </cell>
          <cell r="CV155">
            <v>4.3624891891810336</v>
          </cell>
          <cell r="CW155">
            <v>4.202456206603415</v>
          </cell>
          <cell r="CX155">
            <v>3.6167620834513912</v>
          </cell>
          <cell r="CY155">
            <v>2.6016969901635321</v>
          </cell>
          <cell r="CZ155">
            <v>2.1499848374790105</v>
          </cell>
          <cell r="DA155">
            <v>2.0587774231834715</v>
          </cell>
          <cell r="DB155">
            <v>4.0246472281609584</v>
          </cell>
          <cell r="DC155">
            <v>5.2347265892152706</v>
          </cell>
          <cell r="DD155">
            <v>6.5053170968916447</v>
          </cell>
          <cell r="DE155">
            <v>6.0852295142471462</v>
          </cell>
          <cell r="DF155">
            <v>6.7214249450796189</v>
          </cell>
          <cell r="DG155">
            <v>6.5611829465563858</v>
          </cell>
          <cell r="DH155">
            <v>6.5714991049442943</v>
          </cell>
          <cell r="DI155">
            <v>5.4901218405403682</v>
          </cell>
          <cell r="DJ155">
            <v>5.6068010989972237</v>
          </cell>
          <cell r="DK155">
            <v>6.8594750965387448</v>
          </cell>
          <cell r="DL155">
            <v>7.2160901273807525</v>
          </cell>
          <cell r="DM155">
            <v>7.2506561158690772</v>
          </cell>
          <cell r="DN155">
            <v>7.315062888878046</v>
          </cell>
          <cell r="DO155">
            <v>7.9829643893158533</v>
          </cell>
          <cell r="DP155">
            <v>6.7635869254412597</v>
          </cell>
          <cell r="DQ155">
            <v>6.4438699557645549</v>
          </cell>
          <cell r="DR155">
            <v>5.2747496238910259</v>
          </cell>
          <cell r="DS155">
            <v>5.943876301687439</v>
          </cell>
          <cell r="DT155">
            <v>5.3193529865450699</v>
          </cell>
          <cell r="DU155">
            <v>3.4290834732396434</v>
          </cell>
          <cell r="DV155">
            <v>2.137475487354294</v>
          </cell>
          <cell r="DW155">
            <v>0.9048581547691299</v>
          </cell>
          <cell r="DX155">
            <v>1.808149561907598</v>
          </cell>
          <cell r="DY155">
            <v>2.0252607218121028</v>
          </cell>
          <cell r="DZ155">
            <v>0.88937325611300366</v>
          </cell>
          <cell r="EA155">
            <v>-0.34974723999727075</v>
          </cell>
          <cell r="EB155">
            <v>-0.89734110575683701</v>
          </cell>
          <cell r="EC155">
            <v>-0.48222401265488202</v>
          </cell>
          <cell r="ED155">
            <v>-3.4779114310978798E-2</v>
          </cell>
          <cell r="EE155">
            <v>0.2217158619497468</v>
          </cell>
          <cell r="EF155">
            <v>1.0473062616484015</v>
          </cell>
          <cell r="EG155">
            <v>1.8199465641854715</v>
          </cell>
          <cell r="EH155">
            <v>2.433093073883569</v>
          </cell>
          <cell r="EI155">
            <v>1.7011494892179115</v>
          </cell>
          <cell r="EJ155">
            <v>1.9246813261031548</v>
          </cell>
          <cell r="EK155">
            <v>1.4432379748150765</v>
          </cell>
          <cell r="EL155">
            <v>0.91568577443612753</v>
          </cell>
          <cell r="EM155">
            <v>0.84187749857640881</v>
          </cell>
          <cell r="EN155">
            <v>0.92797879651318738</v>
          </cell>
          <cell r="EO155">
            <v>1.5768657896512366</v>
          </cell>
          <cell r="EP155">
            <v>2.068919380527575</v>
          </cell>
          <cell r="EQ155">
            <v>1.9401453038368857</v>
          </cell>
          <cell r="ER155">
            <v>2.0074225344002485</v>
          </cell>
          <cell r="ES155">
            <v>1.961021031370592</v>
          </cell>
          <cell r="ET155">
            <v>2.9919774123274436</v>
          </cell>
          <cell r="EU155">
            <v>-0.12341976519434184</v>
          </cell>
          <cell r="EV155">
            <v>-1.0379860259001532</v>
          </cell>
          <cell r="EW155">
            <v>-2.3958652304085177</v>
          </cell>
          <cell r="EX155">
            <v>-2.6817160505203219E-2</v>
          </cell>
          <cell r="EY155">
            <v>2.0875469938063702</v>
          </cell>
          <cell r="EZ155">
            <v>4.3672321997334791</v>
          </cell>
          <cell r="FA155">
            <v>4.5521132621609013</v>
          </cell>
          <cell r="FB155">
            <v>2.7685080202709997</v>
          </cell>
          <cell r="FC155">
            <v>0.38171712203001107</v>
          </cell>
          <cell r="FD155">
            <v>1.3695684623626647</v>
          </cell>
          <cell r="FE155">
            <v>1.0342063108226256</v>
          </cell>
          <cell r="FF155">
            <v>1.5267858254677265</v>
          </cell>
          <cell r="FG155">
            <v>1.232496675491106</v>
          </cell>
          <cell r="FH155">
            <v>0.99140237688659738</v>
          </cell>
          <cell r="FI155">
            <v>0.31700987792837054</v>
          </cell>
          <cell r="FJ155">
            <v>-1.6388374675997852E-2</v>
          </cell>
          <cell r="FK155">
            <v>-0.10108322886095777</v>
          </cell>
          <cell r="FL155">
            <v>-2.1283804207495933</v>
          </cell>
          <cell r="FM155">
            <v>-2.8618187665301207</v>
          </cell>
          <cell r="FN155">
            <v>-1.1302518611927042</v>
          </cell>
          <cell r="FO155">
            <v>3.6490471483757716</v>
          </cell>
          <cell r="FP155">
            <v>5.0704155304807159</v>
          </cell>
          <cell r="FQ155">
            <v>5.7116680557343358</v>
          </cell>
          <cell r="FR155">
            <v>6.2354498771040738</v>
          </cell>
          <cell r="FS155">
            <v>8.4143630274705004</v>
          </cell>
          <cell r="FT155">
            <v>8.6092240251694392</v>
          </cell>
          <cell r="FU155">
            <v>8.6188351128865293</v>
          </cell>
          <cell r="FV155">
            <v>8.2984116311130691</v>
          </cell>
          <cell r="FW155">
            <v>9.1749115660861236</v>
          </cell>
          <cell r="FX155">
            <v>8.8271140199868086</v>
          </cell>
          <cell r="FY155">
            <v>10.615619269973536</v>
          </cell>
          <cell r="FZ155">
            <v>11.267464408613392</v>
          </cell>
          <cell r="GA155">
            <v>13.074686279595696</v>
          </cell>
          <cell r="GB155">
            <v>12.589428586285933</v>
          </cell>
          <cell r="GC155">
            <v>13.467941243752563</v>
          </cell>
          <cell r="GD155">
            <v>13.860234567868403</v>
          </cell>
          <cell r="GE155">
            <v>14.519066667915808</v>
          </cell>
          <cell r="GF155">
            <v>14.041441666834586</v>
          </cell>
          <cell r="GG155">
            <v>14.68909225290173</v>
          </cell>
          <cell r="GH155">
            <v>14.156660824190382</v>
          </cell>
          <cell r="GI155">
            <v>14.840729183003958</v>
          </cell>
          <cell r="GJ155">
            <v>14.593039596765806</v>
          </cell>
          <cell r="GK155">
            <v>13.990400252740216</v>
          </cell>
          <cell r="GL155">
            <v>11.983932444358175</v>
          </cell>
          <cell r="GM155">
            <v>7.9933343577176288</v>
          </cell>
          <cell r="GN155">
            <v>7.1240496795685857</v>
          </cell>
          <cell r="GO155">
            <v>5.0677656316486974</v>
          </cell>
          <cell r="GP155">
            <v>6.1858056586530097</v>
          </cell>
          <cell r="GQ155">
            <v>4.722765891896529</v>
          </cell>
          <cell r="GR155">
            <v>6.7511474878685362</v>
          </cell>
          <cell r="GS155">
            <v>5.2414165936204569</v>
          </cell>
          <cell r="GT155">
            <v>5.7190927132377141</v>
          </cell>
          <cell r="GU155">
            <v>3.7389173241371338</v>
          </cell>
          <cell r="GV155">
            <v>4.0028567430103692</v>
          </cell>
          <cell r="GW155">
            <v>3.0924568998872672</v>
          </cell>
          <cell r="GX155">
            <v>0.41987926039806212</v>
          </cell>
          <cell r="GY155">
            <v>1.3858933658441401</v>
          </cell>
          <cell r="GZ155">
            <v>1.1187934235446875</v>
          </cell>
          <cell r="HA155">
            <v>2.7236051841693154</v>
          </cell>
          <cell r="HB155">
            <v>0.23477842728529197</v>
          </cell>
          <cell r="HC155">
            <v>-1.5039684781714016</v>
          </cell>
          <cell r="HD155">
            <v>-2.1942747169953947</v>
          </cell>
          <cell r="HE155">
            <v>-0.47420786249702473</v>
          </cell>
          <cell r="HF155">
            <v>1.0831124943977244</v>
          </cell>
          <cell r="HG155">
            <v>1.3823633387169991</v>
          </cell>
          <cell r="HH155">
            <v>0.19748917281047795</v>
          </cell>
          <cell r="HI155">
            <v>0.85463105918917393</v>
          </cell>
          <cell r="HJ155">
            <v>2.54437514135941</v>
          </cell>
          <cell r="HK155">
            <v>5.1475132749106933</v>
          </cell>
          <cell r="HL155">
            <v>4.1650881939493871</v>
          </cell>
          <cell r="HM155">
            <v>4.3004771985664263</v>
          </cell>
          <cell r="HN155">
            <v>2.3411348405955437</v>
          </cell>
          <cell r="HO155">
            <v>3.9282422200150933</v>
          </cell>
          <cell r="HP155">
            <v>3.4498061027159395</v>
          </cell>
          <cell r="HQ155">
            <v>4.2887791305933405</v>
          </cell>
          <cell r="HR155">
            <v>3.7902485310775944</v>
          </cell>
          <cell r="HS155">
            <v>4.4380588545276396</v>
          </cell>
          <cell r="HT155">
            <v>4.6593998931634388</v>
          </cell>
          <cell r="HU155">
            <v>3.7655368596127232</v>
          </cell>
          <cell r="HV155"/>
          <cell r="HW155"/>
        </row>
        <row r="156">
          <cell r="B156" t="str">
            <v>3M SAAR (4.36)</v>
          </cell>
          <cell r="C156"/>
          <cell r="D156" t="str">
            <v>Produtos industriais ex-combustíveis</v>
          </cell>
          <cell r="E156"/>
          <cell r="F156"/>
          <cell r="G156">
            <v>2.0230950572758672</v>
          </cell>
          <cell r="H156">
            <v>2.77591198886131</v>
          </cell>
          <cell r="I156">
            <v>3.7469245842129766</v>
          </cell>
          <cell r="J156">
            <v>2.6616858052875187</v>
          </cell>
          <cell r="K156">
            <v>1.8569675877530045</v>
          </cell>
          <cell r="L156">
            <v>0.35910796374490417</v>
          </cell>
          <cell r="M156">
            <v>-0.16069304509156268</v>
          </cell>
          <cell r="N156">
            <v>0.50891731132931284</v>
          </cell>
          <cell r="O156">
            <v>1.6818216543075408</v>
          </cell>
          <cell r="P156">
            <v>2.7656678778055408</v>
          </cell>
          <cell r="Q156">
            <v>2.2360632651402739</v>
          </cell>
          <cell r="R156">
            <v>2.6582011664928871</v>
          </cell>
          <cell r="S156">
            <v>2.6983414241112342</v>
          </cell>
          <cell r="T156">
            <v>3.5649983419101545</v>
          </cell>
          <cell r="U156">
            <v>3.6972432861310409</v>
          </cell>
          <cell r="V156">
            <v>4.1957353362648888</v>
          </cell>
          <cell r="W156">
            <v>4.0005411068549961</v>
          </cell>
          <cell r="X156">
            <v>4.0835714697614804</v>
          </cell>
          <cell r="Y156">
            <v>3.7291890940697243</v>
          </cell>
          <cell r="Z156">
            <v>4.4702448309509037</v>
          </cell>
          <cell r="AA156">
            <v>4.2424167368337038</v>
          </cell>
          <cell r="AB156">
            <v>5.1299806692629062</v>
          </cell>
          <cell r="AC156">
            <v>5.3310166796944003</v>
          </cell>
          <cell r="AD156">
            <v>5.7615513664072608</v>
          </cell>
          <cell r="AE156">
            <v>5.0551839924092974</v>
          </cell>
          <cell r="AF156">
            <v>2.6133983876841285</v>
          </cell>
          <cell r="AG156">
            <v>-2.6953785179955503E-2</v>
          </cell>
          <cell r="AH156">
            <v>-0.68179561979479786</v>
          </cell>
          <cell r="AI156">
            <v>1.3602864373342953</v>
          </cell>
          <cell r="AJ156">
            <v>4.0822299412929084</v>
          </cell>
          <cell r="AK156">
            <v>4.8103135717504983</v>
          </cell>
          <cell r="AL156">
            <v>3.5768617286840083</v>
          </cell>
          <cell r="AM156">
            <v>2.8643728282144139</v>
          </cell>
          <cell r="AN156">
            <v>1.9534116255134819</v>
          </cell>
          <cell r="AO156">
            <v>2.1859972202908011</v>
          </cell>
          <cell r="AP156">
            <v>2.2880053323705454</v>
          </cell>
          <cell r="AQ156">
            <v>3.1121191621368922</v>
          </cell>
          <cell r="AR156">
            <v>3.5152173734870615</v>
          </cell>
          <cell r="AS156">
            <v>3.7115434149117306</v>
          </cell>
          <cell r="AT156">
            <v>3.3521747272716738</v>
          </cell>
          <cell r="AU156">
            <v>3.7571110929228553</v>
          </cell>
          <cell r="AV156">
            <v>3.6030993964702276</v>
          </cell>
          <cell r="AW156">
            <v>4.2348447874227304</v>
          </cell>
          <cell r="AX156">
            <v>3.8214894435791109</v>
          </cell>
          <cell r="AY156">
            <v>3.6207218405295265</v>
          </cell>
          <cell r="AZ156">
            <v>2.6021160623458144</v>
          </cell>
          <cell r="BA156">
            <v>2.2001630083959611</v>
          </cell>
          <cell r="BB156">
            <v>2.2562248198753707</v>
          </cell>
          <cell r="BC156">
            <v>3.4438254490022615</v>
          </cell>
          <cell r="BD156">
            <v>3.8763720394652239</v>
          </cell>
          <cell r="BE156">
            <v>4.1349634671970392</v>
          </cell>
          <cell r="BF156">
            <v>3.8821190670120131</v>
          </cell>
          <cell r="BG156">
            <v>3.7564243962956425</v>
          </cell>
          <cell r="BH156">
            <v>3.1646899218325188</v>
          </cell>
          <cell r="BI156">
            <v>2.1816325799795493</v>
          </cell>
          <cell r="BJ156">
            <v>3.4124507290933508</v>
          </cell>
          <cell r="BK156">
            <v>4.3296095528802141</v>
          </cell>
          <cell r="BL156">
            <v>5.9701356645269072</v>
          </cell>
          <cell r="BM156">
            <v>4.7309771827862335</v>
          </cell>
          <cell r="BN156">
            <v>3.8204611506589714</v>
          </cell>
          <cell r="BO156">
            <v>2.2140220798871297</v>
          </cell>
          <cell r="BP156">
            <v>1.0039267178968601</v>
          </cell>
          <cell r="BQ156">
            <v>0.19343728113052805</v>
          </cell>
          <cell r="BR156">
            <v>1.2615438354629305E-2</v>
          </cell>
          <cell r="BS156">
            <v>-0.93650494728971978</v>
          </cell>
          <cell r="BT156">
            <v>1.3752698945813506</v>
          </cell>
          <cell r="BU156">
            <v>1.8007530141600938</v>
          </cell>
          <cell r="BV156">
            <v>-1.1397245576197435</v>
          </cell>
          <cell r="BW156">
            <v>-1.9734816031038491</v>
          </cell>
          <cell r="BX156">
            <v>-0.78898607106978602</v>
          </cell>
          <cell r="BY156">
            <v>4.2484544148068153</v>
          </cell>
          <cell r="BZ156">
            <v>4.2211796704504536</v>
          </cell>
          <cell r="CA156">
            <v>4.0800136952622239</v>
          </cell>
          <cell r="CB156">
            <v>5.4888348411822392</v>
          </cell>
          <cell r="CC156">
            <v>7.2679505081551241</v>
          </cell>
          <cell r="CD156">
            <v>7.7309135030130705</v>
          </cell>
          <cell r="CE156">
            <v>6.2531304373974308</v>
          </cell>
          <cell r="CF156">
            <v>4.4765511676684042</v>
          </cell>
          <cell r="CG156">
            <v>3.4102476356056712</v>
          </cell>
          <cell r="CH156">
            <v>3.3667915331009084</v>
          </cell>
          <cell r="CI156">
            <v>3.0890166232306484</v>
          </cell>
          <cell r="CJ156">
            <v>3.8243622375995017</v>
          </cell>
          <cell r="CK156">
            <v>4.8790167060545286</v>
          </cell>
          <cell r="CL156">
            <v>6.3155946034202373</v>
          </cell>
          <cell r="CM156">
            <v>6.8885007443366248</v>
          </cell>
          <cell r="CN156">
            <v>6.8480062540966884</v>
          </cell>
          <cell r="CO156">
            <v>6.6432353600469582</v>
          </cell>
          <cell r="CP156">
            <v>5.9994538579119876</v>
          </cell>
          <cell r="CQ156">
            <v>5.6698804574595982</v>
          </cell>
          <cell r="CR156">
            <v>4.6245067514207676</v>
          </cell>
          <cell r="CS156">
            <v>4.9089411719193805</v>
          </cell>
          <cell r="CT156">
            <v>4.6453269902293499</v>
          </cell>
          <cell r="CU156">
            <v>5.0757829227082425</v>
          </cell>
          <cell r="CV156">
            <v>4.1566627460348826</v>
          </cell>
          <cell r="CW156">
            <v>4.1248744397752972</v>
          </cell>
          <cell r="CX156">
            <v>3.8075207069149428</v>
          </cell>
          <cell r="CY156">
            <v>3.4727684684759765</v>
          </cell>
          <cell r="CZ156">
            <v>3.2027770055896809</v>
          </cell>
          <cell r="DA156">
            <v>3.0550458523139099</v>
          </cell>
          <cell r="DB156">
            <v>3.8771398220751365</v>
          </cell>
          <cell r="DC156">
            <v>4.9742226355201211</v>
          </cell>
          <cell r="DD156">
            <v>5.8964061922448963</v>
          </cell>
          <cell r="DE156">
            <v>5.8570726030262108</v>
          </cell>
          <cell r="DF156">
            <v>5.9817204082487336</v>
          </cell>
          <cell r="DG156">
            <v>5.9652749325696703</v>
          </cell>
          <cell r="DH156">
            <v>6.1031589229722556</v>
          </cell>
          <cell r="DI156">
            <v>5.3140151533114732</v>
          </cell>
          <cell r="DJ156">
            <v>3.9379401115321713</v>
          </cell>
          <cell r="DK156">
            <v>4.7580785491619508</v>
          </cell>
          <cell r="DL156">
            <v>5.1100953280789128</v>
          </cell>
          <cell r="DM156">
            <v>6.482661339590905</v>
          </cell>
          <cell r="DN156">
            <v>6.7184688776570169</v>
          </cell>
          <cell r="DO156">
            <v>7.1952765484619761</v>
          </cell>
          <cell r="DP156">
            <v>6.3582854641190494</v>
          </cell>
          <cell r="DQ156">
            <v>7.9289342055895276</v>
          </cell>
          <cell r="DR156">
            <v>6.5247850257671018</v>
          </cell>
          <cell r="DS156">
            <v>6.7624158514016983</v>
          </cell>
          <cell r="DT156">
            <v>4.5379309682731304</v>
          </cell>
          <cell r="DU156">
            <v>3.0785579911049012</v>
          </cell>
          <cell r="DV156">
            <v>1.2619224062167689</v>
          </cell>
          <cell r="DW156">
            <v>0.35953463371905059</v>
          </cell>
          <cell r="DX156">
            <v>1.4433577687542538</v>
          </cell>
          <cell r="DY156">
            <v>2.2285863655230571</v>
          </cell>
          <cell r="DZ156">
            <v>1.2501022317999144</v>
          </cell>
          <cell r="EA156">
            <v>0.63190795897195073</v>
          </cell>
          <cell r="EB156">
            <v>9.8623998588550421E-2</v>
          </cell>
          <cell r="EC156">
            <v>6.2343440018892693E-2</v>
          </cell>
          <cell r="ED156">
            <v>5.5435329719031756E-2</v>
          </cell>
          <cell r="EE156">
            <v>-6.6412513384562999E-2</v>
          </cell>
          <cell r="EF156">
            <v>-3.1664381860636581E-2</v>
          </cell>
          <cell r="EG156">
            <v>0.5655319689717544</v>
          </cell>
          <cell r="EH156">
            <v>1.7649712079079478</v>
          </cell>
          <cell r="EI156">
            <v>2.2494701535839852</v>
          </cell>
          <cell r="EJ156">
            <v>1.6793490879500865</v>
          </cell>
          <cell r="EK156">
            <v>0.75676754029494475</v>
          </cell>
          <cell r="EL156">
            <v>-0.14880394799131125</v>
          </cell>
          <cell r="EM156">
            <v>7.6053724712778603E-2</v>
          </cell>
          <cell r="EN156">
            <v>0.38984217394823872</v>
          </cell>
          <cell r="EO156">
            <v>1.3402762170780562</v>
          </cell>
          <cell r="EP156">
            <v>1.1287982092039783</v>
          </cell>
          <cell r="EQ156">
            <v>1.7438932456732772</v>
          </cell>
          <cell r="ER156">
            <v>2.391978928434682</v>
          </cell>
          <cell r="ES156">
            <v>2.8597756666117533</v>
          </cell>
          <cell r="ET156">
            <v>2.7569520153921161</v>
          </cell>
          <cell r="EU156">
            <v>-0.12462900626563567</v>
          </cell>
          <cell r="EV156">
            <v>-0.11939304658577043</v>
          </cell>
          <cell r="EW156">
            <v>-0.7352138726876376</v>
          </cell>
          <cell r="EX156">
            <v>1.1151404418522759</v>
          </cell>
          <cell r="EY156">
            <v>1.4134213917951257</v>
          </cell>
          <cell r="EZ156">
            <v>2.6648049980759367</v>
          </cell>
          <cell r="FA156">
            <v>2.5269636225302179</v>
          </cell>
          <cell r="FB156">
            <v>2.8710087204136983</v>
          </cell>
          <cell r="FC156">
            <v>1.2564538705306205</v>
          </cell>
          <cell r="FD156">
            <v>1.6377770083611409</v>
          </cell>
          <cell r="FE156">
            <v>0.85156266725840624</v>
          </cell>
          <cell r="FF156">
            <v>1.1023124762556336</v>
          </cell>
          <cell r="FG156">
            <v>2.0111618419530402</v>
          </cell>
          <cell r="FH156">
            <v>0.13262350961566938</v>
          </cell>
          <cell r="FI156">
            <v>-0.65768135706146325</v>
          </cell>
          <cell r="FJ156">
            <v>-1.6160498043375071</v>
          </cell>
          <cell r="FK156">
            <v>4.2914313398796367E-2</v>
          </cell>
          <cell r="FL156">
            <v>-0.78144775855753323</v>
          </cell>
          <cell r="FM156">
            <v>-0.57896553002018436</v>
          </cell>
          <cell r="FN156">
            <v>-8.0982154016467689E-2</v>
          </cell>
          <cell r="FO156">
            <v>3.1844392340913572</v>
          </cell>
          <cell r="FP156">
            <v>3.2735578742246076</v>
          </cell>
          <cell r="FQ156">
            <v>4.8110184342241524</v>
          </cell>
          <cell r="FR156">
            <v>5.965987320101604</v>
          </cell>
          <cell r="FS156">
            <v>8.5539912531111355</v>
          </cell>
          <cell r="FT156">
            <v>8.3428101640204915</v>
          </cell>
          <cell r="FU156">
            <v>8.0696946334670514</v>
          </cell>
          <cell r="FV156">
            <v>6.6262055058201383</v>
          </cell>
          <cell r="FW156">
            <v>6.7030857827230221</v>
          </cell>
          <cell r="FX156">
            <v>7.0455007235295852</v>
          </cell>
          <cell r="FY156">
            <v>8.6445278042263993</v>
          </cell>
          <cell r="FZ156">
            <v>9.8787948818656304</v>
          </cell>
          <cell r="GA156">
            <v>10.785923771417202</v>
          </cell>
          <cell r="GB156">
            <v>10.781749512962222</v>
          </cell>
          <cell r="GC156">
            <v>11.763164847091829</v>
          </cell>
          <cell r="GD156">
            <v>12.352706440303677</v>
          </cell>
          <cell r="GE156">
            <v>12.955823832935522</v>
          </cell>
          <cell r="GF156">
            <v>13.72089592745273</v>
          </cell>
          <cell r="GG156">
            <v>15.196641609078654</v>
          </cell>
          <cell r="GH156">
            <v>16.304962287798034</v>
          </cell>
          <cell r="GI156">
            <v>16.536559632503185</v>
          </cell>
          <cell r="GJ156">
            <v>14.512264748321655</v>
          </cell>
          <cell r="GK156">
            <v>13.636706932551164</v>
          </cell>
          <cell r="GL156">
            <v>12.381943173310049</v>
          </cell>
          <cell r="GM156">
            <v>10.638986516116276</v>
          </cell>
          <cell r="GN156">
            <v>10.518992755735795</v>
          </cell>
          <cell r="GO156">
            <v>8.9017290587811715</v>
          </cell>
          <cell r="GP156">
            <v>9.0376722583312699</v>
          </cell>
          <cell r="GQ156">
            <v>5.9484823975016923</v>
          </cell>
          <cell r="GR156">
            <v>6.7609145866576625</v>
          </cell>
          <cell r="GS156">
            <v>4.864759438266347</v>
          </cell>
          <cell r="GT156">
            <v>5.6228693135936396</v>
          </cell>
          <cell r="GU156">
            <v>3.5879041247803656</v>
          </cell>
          <cell r="GV156">
            <v>4.4346840079180367</v>
          </cell>
          <cell r="GW156">
            <v>3.4578328084544125</v>
          </cell>
          <cell r="GX156">
            <v>0.97140990881111122</v>
          </cell>
          <cell r="GY156">
            <v>0.87488776212538255</v>
          </cell>
          <cell r="GZ156">
            <v>1.1481215924369366</v>
          </cell>
          <cell r="HA156">
            <v>2.2909087692063963</v>
          </cell>
          <cell r="HB156">
            <v>0.78129047760191384</v>
          </cell>
          <cell r="HC156">
            <v>-0.96078167915024437</v>
          </cell>
          <cell r="HD156">
            <v>-1.2122334885505808</v>
          </cell>
          <cell r="HE156">
            <v>0.34281210207693391</v>
          </cell>
          <cell r="HF156">
            <v>0.9783109505793135</v>
          </cell>
          <cell r="HG156">
            <v>1.1952488487194444</v>
          </cell>
          <cell r="HH156">
            <v>-1.4526321796438424E-2</v>
          </cell>
          <cell r="HI156">
            <v>0.77620890170726398</v>
          </cell>
          <cell r="HJ156">
            <v>2.018838929086769</v>
          </cell>
          <cell r="HK156">
            <v>3.4277197910163011</v>
          </cell>
          <cell r="HL156">
            <v>2.861762180223181</v>
          </cell>
          <cell r="HM156">
            <v>3.018254449754167</v>
          </cell>
          <cell r="HN156">
            <v>2.3787188825501033</v>
          </cell>
          <cell r="HO156">
            <v>4.0808028636747196</v>
          </cell>
          <cell r="HP156">
            <v>3.8112856714430166</v>
          </cell>
          <cell r="HQ156">
            <v>4.2360691360149474</v>
          </cell>
          <cell r="HR156">
            <v>3.2604948851802504</v>
          </cell>
          <cell r="HS156">
            <v>4.1757718258412382</v>
          </cell>
          <cell r="HT156">
            <v>5.2703783656868382</v>
          </cell>
          <cell r="HU156">
            <v>4.3560306109303326</v>
          </cell>
          <cell r="HV156"/>
          <cell r="HW156"/>
        </row>
        <row r="157">
          <cell r="B157"/>
          <cell r="C157"/>
          <cell r="D157" t="str">
            <v>Veículos</v>
          </cell>
          <cell r="E157"/>
          <cell r="F157"/>
          <cell r="G157">
            <v>-0.75854574783602402</v>
          </cell>
          <cell r="H157">
            <v>0.33381337808381772</v>
          </cell>
          <cell r="I157">
            <v>2.6894027484385674</v>
          </cell>
          <cell r="J157">
            <v>2.3975116959047398</v>
          </cell>
          <cell r="K157">
            <v>1.6289175930393753</v>
          </cell>
          <cell r="L157">
            <v>0.24913628630838502</v>
          </cell>
          <cell r="M157">
            <v>0.17492709455353861</v>
          </cell>
          <cell r="N157">
            <v>-3.7835866227482029E-2</v>
          </cell>
          <cell r="O157">
            <v>0.17037287514345678</v>
          </cell>
          <cell r="P157">
            <v>0.6431758725722716</v>
          </cell>
          <cell r="Q157">
            <v>0.24044553252629441</v>
          </cell>
          <cell r="R157">
            <v>0.16191965812421927</v>
          </cell>
          <cell r="S157">
            <v>1.4922805504433683</v>
          </cell>
          <cell r="T157">
            <v>3.5677629258339891</v>
          </cell>
          <cell r="U157">
            <v>5.3558947532216621</v>
          </cell>
          <cell r="V157">
            <v>5.336369460389534</v>
          </cell>
          <cell r="W157">
            <v>4.270200918599997</v>
          </cell>
          <cell r="X157">
            <v>0.99610522857796013</v>
          </cell>
          <cell r="Y157">
            <v>1.2913730899505822</v>
          </cell>
          <cell r="Z157">
            <v>2.316780935347353</v>
          </cell>
          <cell r="AA157">
            <v>3.7173482421612078</v>
          </cell>
          <cell r="AB157">
            <v>1.6733127520165425</v>
          </cell>
          <cell r="AC157">
            <v>-0.70040983916985056</v>
          </cell>
          <cell r="AD157">
            <v>-2.1499634334861071</v>
          </cell>
          <cell r="AE157">
            <v>-4.0327049049226957</v>
          </cell>
          <cell r="AF157">
            <v>-9.1899307001166051</v>
          </cell>
          <cell r="AG157">
            <v>-16.027897225253767</v>
          </cell>
          <cell r="AH157">
            <v>-16.539617324657272</v>
          </cell>
          <cell r="AI157">
            <v>-12.011906043777245</v>
          </cell>
          <cell r="AJ157">
            <v>-7.0164569908558718</v>
          </cell>
          <cell r="AK157">
            <v>-6.4605559026440176</v>
          </cell>
          <cell r="AL157">
            <v>-7.4421743046882227</v>
          </cell>
          <cell r="AM157">
            <v>-5.2586770867480936</v>
          </cell>
          <cell r="AN157">
            <v>-4.354275718025022</v>
          </cell>
          <cell r="AO157">
            <v>-1.5391836820262057</v>
          </cell>
          <cell r="AP157">
            <v>1.2952258446876357</v>
          </cell>
          <cell r="AQ157">
            <v>3.301116969920372</v>
          </cell>
          <cell r="AR157">
            <v>3.1967702113297207</v>
          </cell>
          <cell r="AS157">
            <v>2.3085415985202786</v>
          </cell>
          <cell r="AT157">
            <v>2.1910520806696354</v>
          </cell>
          <cell r="AU157">
            <v>0.87269727801935915</v>
          </cell>
          <cell r="AV157">
            <v>2.6222639709972242</v>
          </cell>
          <cell r="AW157">
            <v>3.748150130449531</v>
          </cell>
          <cell r="AX157">
            <v>3.2331428378565334</v>
          </cell>
          <cell r="AY157">
            <v>-0.71802448518754147</v>
          </cell>
          <cell r="AZ157">
            <v>-3.5344621447150075</v>
          </cell>
          <cell r="BA157">
            <v>-3.8307270913871605</v>
          </cell>
          <cell r="BB157">
            <v>-3.7284367861625753</v>
          </cell>
          <cell r="BC157">
            <v>-2.2373082581549539</v>
          </cell>
          <cell r="BD157">
            <v>-1.7392651915336188</v>
          </cell>
          <cell r="BE157">
            <v>-0.66972152049940803</v>
          </cell>
          <cell r="BF157">
            <v>-1.7768430799941086</v>
          </cell>
          <cell r="BG157">
            <v>-2.061179675060032</v>
          </cell>
          <cell r="BH157">
            <v>-2.2656418120660931</v>
          </cell>
          <cell r="BI157">
            <v>-3.738403494923503</v>
          </cell>
          <cell r="BJ157">
            <v>-1.9679636666432287</v>
          </cell>
          <cell r="BK157">
            <v>-0.48333747116842574</v>
          </cell>
          <cell r="BL157">
            <v>0.94862662300121769</v>
          </cell>
          <cell r="BM157">
            <v>0.51481941231969586</v>
          </cell>
          <cell r="BN157">
            <v>-1.4355989541742815</v>
          </cell>
          <cell r="BO157">
            <v>-2.6064324664924072</v>
          </cell>
          <cell r="BP157">
            <v>-3.4343385511380546</v>
          </cell>
          <cell r="BQ157">
            <v>-4.31796995308882</v>
          </cell>
          <cell r="BR157">
            <v>-3.9759802935450494</v>
          </cell>
          <cell r="BS157">
            <v>-5.5998936378559705</v>
          </cell>
          <cell r="BT157">
            <v>-4.2694056276541517</v>
          </cell>
          <cell r="BU157">
            <v>-4.5426080502130333</v>
          </cell>
          <cell r="BV157">
            <v>-15.658836889264762</v>
          </cell>
          <cell r="BW157">
            <v>-14.815872967195787</v>
          </cell>
          <cell r="BX157">
            <v>-12.28581817678446</v>
          </cell>
          <cell r="BY157">
            <v>-0.43210634927139324</v>
          </cell>
          <cell r="BZ157">
            <v>-1.4176941586681266</v>
          </cell>
          <cell r="CA157">
            <v>-1.4591760549828336</v>
          </cell>
          <cell r="CB157">
            <v>0.48794324164545344</v>
          </cell>
          <cell r="CC157">
            <v>2.6120854785851577</v>
          </cell>
          <cell r="CD157">
            <v>1.480483676294071</v>
          </cell>
          <cell r="CE157">
            <v>2.2490857251341794</v>
          </cell>
          <cell r="CF157">
            <v>0.7952198260883705</v>
          </cell>
          <cell r="CG157">
            <v>1.3845316244093624</v>
          </cell>
          <cell r="CH157">
            <v>1.7867206037921051</v>
          </cell>
          <cell r="CI157">
            <v>2.1599360724159169</v>
          </cell>
          <cell r="CJ157">
            <v>2.3897860919706915</v>
          </cell>
          <cell r="CK157">
            <v>2.0752412013931121</v>
          </cell>
          <cell r="CL157">
            <v>2.0971481410418562</v>
          </cell>
          <cell r="CM157">
            <v>2.1356491156637247</v>
          </cell>
          <cell r="CN157">
            <v>1.5757990934503425</v>
          </cell>
          <cell r="CO157">
            <v>1.4959630682549232</v>
          </cell>
          <cell r="CP157">
            <v>1.356814460705948</v>
          </cell>
          <cell r="CQ157">
            <v>2.6861337428561569</v>
          </cell>
          <cell r="CR157">
            <v>3.7023212945592547</v>
          </cell>
          <cell r="CS157">
            <v>4.1275261846688664</v>
          </cell>
          <cell r="CT157">
            <v>3.6381908575195467</v>
          </cell>
          <cell r="CU157">
            <v>2.5532855089370798</v>
          </cell>
          <cell r="CV157">
            <v>1.7298102220153027</v>
          </cell>
          <cell r="CW157">
            <v>1.4448585805348841</v>
          </cell>
          <cell r="CX157">
            <v>2.5923050432461849</v>
          </cell>
          <cell r="CY157">
            <v>1.9530328938975714</v>
          </cell>
          <cell r="CZ157">
            <v>1.6589539027958438</v>
          </cell>
          <cell r="DA157">
            <v>3.6901304497178842</v>
          </cell>
          <cell r="DB157">
            <v>6.8660535144210684</v>
          </cell>
          <cell r="DC157">
            <v>8.7722829641676299</v>
          </cell>
          <cell r="DD157">
            <v>5.7613666885978319</v>
          </cell>
          <cell r="DE157">
            <v>4.6663999255201389</v>
          </cell>
          <cell r="DF157">
            <v>2.9688267727356958</v>
          </cell>
          <cell r="DG157">
            <v>3.9407546885811655</v>
          </cell>
          <cell r="DH157">
            <v>2.0171352448739697</v>
          </cell>
          <cell r="DI157">
            <v>3.006464911240144</v>
          </cell>
          <cell r="DJ157">
            <v>-0.54775718653868921</v>
          </cell>
          <cell r="DK157">
            <v>-0.67429663877649659</v>
          </cell>
          <cell r="DL157">
            <v>-2.5168754110963931</v>
          </cell>
          <cell r="DM157">
            <v>-1.321594285875733</v>
          </cell>
          <cell r="DN157">
            <v>-0.94447388228938678</v>
          </cell>
          <cell r="DO157">
            <v>-0.98689546519047155</v>
          </cell>
          <cell r="DP157">
            <v>0.84206493668300197</v>
          </cell>
          <cell r="DQ157">
            <v>3.3207965964614345</v>
          </cell>
          <cell r="DR157">
            <v>2.6622373058854691</v>
          </cell>
          <cell r="DS157">
            <v>1.7238052466181557</v>
          </cell>
          <cell r="DT157">
            <v>2.1612388913517577</v>
          </cell>
          <cell r="DU157">
            <v>1.926470878467228</v>
          </cell>
          <cell r="DV157">
            <v>0.52523764388195104</v>
          </cell>
          <cell r="DW157">
            <v>-1.561984861610739</v>
          </cell>
          <cell r="DX157">
            <v>-1.3824569865112295</v>
          </cell>
          <cell r="DY157">
            <v>-0.83402396350039965</v>
          </cell>
          <cell r="DZ157">
            <v>-2.1223750249593678</v>
          </cell>
          <cell r="EA157">
            <v>-1.8314893060113207</v>
          </cell>
          <cell r="EB157">
            <v>-0.89497359594390957</v>
          </cell>
          <cell r="EC157">
            <v>-1.8936686188306879</v>
          </cell>
          <cell r="ED157">
            <v>-0.17652070627057981</v>
          </cell>
          <cell r="EE157">
            <v>-1.5423887753839693</v>
          </cell>
          <cell r="EF157">
            <v>0.25463837699513192</v>
          </cell>
          <cell r="EG157">
            <v>-1.1308789281567044</v>
          </cell>
          <cell r="EH157">
            <v>1.2993497557294234</v>
          </cell>
          <cell r="EI157">
            <v>1.0712043476715394</v>
          </cell>
          <cell r="EJ157">
            <v>2.6992053466189816</v>
          </cell>
          <cell r="EK157">
            <v>1.6370451748032337</v>
          </cell>
          <cell r="EL157">
            <v>1.874936214195472</v>
          </cell>
          <cell r="EM157">
            <v>0.64712271928077314</v>
          </cell>
          <cell r="EN157">
            <v>-0.28073903132231237</v>
          </cell>
          <cell r="EO157">
            <v>0.48508207495959255</v>
          </cell>
          <cell r="EP157">
            <v>0.34613265353422662</v>
          </cell>
          <cell r="EQ157">
            <v>1.6457885660212241</v>
          </cell>
          <cell r="ER157">
            <v>0.99557962906733621</v>
          </cell>
          <cell r="ES157">
            <v>1.381198901037024</v>
          </cell>
          <cell r="ET157">
            <v>1.348196901704938</v>
          </cell>
          <cell r="EU157">
            <v>6.7560955836427183E-2</v>
          </cell>
          <cell r="EV157">
            <v>-0.25990319654771099</v>
          </cell>
          <cell r="EW157">
            <v>-0.33397825899703548</v>
          </cell>
          <cell r="EX157">
            <v>1.4846562116994875</v>
          </cell>
          <cell r="EY157">
            <v>1.8261857443974776</v>
          </cell>
          <cell r="EZ157">
            <v>1.9148260603458027</v>
          </cell>
          <cell r="FA157">
            <v>0.64506582593537587</v>
          </cell>
          <cell r="FB157">
            <v>5.459517342411857E-2</v>
          </cell>
          <cell r="FC157">
            <v>0.8143552158039995</v>
          </cell>
          <cell r="FD157">
            <v>1.8450841699796996</v>
          </cell>
          <cell r="FE157">
            <v>2.9048708541770623</v>
          </cell>
          <cell r="FF157">
            <v>2.6734014195724853E-2</v>
          </cell>
          <cell r="FG157">
            <v>-1.4979513335181593</v>
          </cell>
          <cell r="FH157">
            <v>-2.706928351593433</v>
          </cell>
          <cell r="FI157">
            <v>-1.8749349185419248</v>
          </cell>
          <cell r="FJ157">
            <v>-1.1133972570169988</v>
          </cell>
          <cell r="FK157">
            <v>0.72255620977435342</v>
          </cell>
          <cell r="FL157">
            <v>0.96184681591078913</v>
          </cell>
          <cell r="FM157">
            <v>2.3938367434273005</v>
          </cell>
          <cell r="FN157">
            <v>3.0702854118433152</v>
          </cell>
          <cell r="FO157">
            <v>4.7800369574040786</v>
          </cell>
          <cell r="FP157">
            <v>3.3981902660204781</v>
          </cell>
          <cell r="FQ157">
            <v>2.9642898156136681</v>
          </cell>
          <cell r="FR157">
            <v>4.201343671758309</v>
          </cell>
          <cell r="FS157">
            <v>7.9119181917583319</v>
          </cell>
          <cell r="FT157">
            <v>9.4439050820778903</v>
          </cell>
          <cell r="FU157">
            <v>9.6324529117422344</v>
          </cell>
          <cell r="FV157">
            <v>8.1472741792176748</v>
          </cell>
          <cell r="FW157">
            <v>8.5635192961372724</v>
          </cell>
          <cell r="FX157">
            <v>10.47103209863414</v>
          </cell>
          <cell r="FY157">
            <v>13.109317588837627</v>
          </cell>
          <cell r="FZ157">
            <v>13.321168826486726</v>
          </cell>
          <cell r="GA157">
            <v>14.175134283394257</v>
          </cell>
          <cell r="GB157">
            <v>16.340235720720926</v>
          </cell>
          <cell r="GC157">
            <v>20.00258910369466</v>
          </cell>
          <cell r="GD157">
            <v>21.4619063727244</v>
          </cell>
          <cell r="GE157">
            <v>22.942113879748831</v>
          </cell>
          <cell r="GF157">
            <v>22.051589636627796</v>
          </cell>
          <cell r="GG157">
            <v>21.031879604617941</v>
          </cell>
          <cell r="GH157">
            <v>19.025566117230454</v>
          </cell>
          <cell r="GI157">
            <v>15.662079957781884</v>
          </cell>
          <cell r="GJ157">
            <v>11.376003265560612</v>
          </cell>
          <cell r="GK157">
            <v>8.942781364132685</v>
          </cell>
          <cell r="GL157">
            <v>10.640873903364323</v>
          </cell>
          <cell r="GM157">
            <v>9.5128229592603475</v>
          </cell>
          <cell r="GN157">
            <v>6.5563708103631058</v>
          </cell>
          <cell r="GO157">
            <v>1.8664288534565827</v>
          </cell>
          <cell r="GP157">
            <v>1.1526092994110115</v>
          </cell>
          <cell r="GQ157">
            <v>3.3313050478184891E-2</v>
          </cell>
          <cell r="GR157">
            <v>0.64300571508888993</v>
          </cell>
          <cell r="GS157">
            <v>1.2473848111905568</v>
          </cell>
          <cell r="GT157">
            <v>2.0361051784488495</v>
          </cell>
          <cell r="GU157">
            <v>1.754392429377674</v>
          </cell>
          <cell r="GV157">
            <v>2.2817824847171835</v>
          </cell>
          <cell r="GW157">
            <v>2.0779384633867721</v>
          </cell>
          <cell r="GX157">
            <v>-3.9954187466100137</v>
          </cell>
          <cell r="GY157">
            <v>-2.6472769884512246</v>
          </cell>
          <cell r="GZ157">
            <v>-1.3184719109038667</v>
          </cell>
          <cell r="HA157">
            <v>4.8744216560865823</v>
          </cell>
          <cell r="HB157">
            <v>1.4365894252382105</v>
          </cell>
          <cell r="HC157">
            <v>-1.3458142735537422</v>
          </cell>
          <cell r="HD157">
            <v>-2.3272818143440475</v>
          </cell>
          <cell r="HE157">
            <v>-2.3669993377419161</v>
          </cell>
          <cell r="HF157">
            <v>-1.0660271405208448</v>
          </cell>
          <cell r="HG157">
            <v>-0.95291500799874029</v>
          </cell>
          <cell r="HH157">
            <v>0.22609768560519683</v>
          </cell>
          <cell r="HI157">
            <v>1.1433730508258861</v>
          </cell>
          <cell r="HJ157">
            <v>2.5440183945231354</v>
          </cell>
          <cell r="HK157">
            <v>3.3561778552089834</v>
          </cell>
          <cell r="HL157">
            <v>1.6960113241530053</v>
          </cell>
          <cell r="HM157">
            <v>1.5132870640841816</v>
          </cell>
          <cell r="HN157">
            <v>1.4473357811402536</v>
          </cell>
          <cell r="HO157">
            <v>2.8063022520802292</v>
          </cell>
          <cell r="HP157">
            <v>3.0960142213911155</v>
          </cell>
          <cell r="HQ157">
            <v>3.2735475461434191</v>
          </cell>
          <cell r="HR157">
            <v>3.1365574352272318</v>
          </cell>
          <cell r="HS157">
            <v>3.4693182131635183</v>
          </cell>
          <cell r="HT157">
            <v>3.0150910462887879</v>
          </cell>
          <cell r="HU157">
            <v>2.3772291416765228</v>
          </cell>
          <cell r="HV157"/>
          <cell r="HW157"/>
        </row>
        <row r="158">
          <cell r="B158"/>
          <cell r="C158"/>
          <cell r="D158" t="str">
            <v>Vestuário</v>
          </cell>
          <cell r="E158"/>
          <cell r="F158"/>
          <cell r="G158">
            <v>4.8983536043112821</v>
          </cell>
          <cell r="H158">
            <v>5.8654681421167538</v>
          </cell>
          <cell r="I158">
            <v>6.0151662990059833</v>
          </cell>
          <cell r="J158">
            <v>4.8398475753965897</v>
          </cell>
          <cell r="K158">
            <v>3.7958601170799682</v>
          </cell>
          <cell r="L158">
            <v>1.6485722249801142</v>
          </cell>
          <cell r="M158">
            <v>0.82281522688607822</v>
          </cell>
          <cell r="N158">
            <v>3.1997898177798447</v>
          </cell>
          <cell r="O158">
            <v>5.6873364353592137</v>
          </cell>
          <cell r="P158">
            <v>6.699888071101384</v>
          </cell>
          <cell r="Q158">
            <v>4.4453550580123107</v>
          </cell>
          <cell r="R158">
            <v>4.3356938380612888</v>
          </cell>
          <cell r="S158">
            <v>4.9077046066945798</v>
          </cell>
          <cell r="T158">
            <v>4.497399187423909</v>
          </cell>
          <cell r="U158">
            <v>4.6565271428435011</v>
          </cell>
          <cell r="V158">
            <v>4.6710738796324591</v>
          </cell>
          <cell r="W158">
            <v>6.1758077368685491</v>
          </cell>
          <cell r="X158">
            <v>8.5930135008551076</v>
          </cell>
          <cell r="Y158">
            <v>8.3156784577759879</v>
          </cell>
          <cell r="Z158">
            <v>7.1051160357208971</v>
          </cell>
          <cell r="AA158">
            <v>5.277105006301781</v>
          </cell>
          <cell r="AB158">
            <v>6.7065501074432916</v>
          </cell>
          <cell r="AC158">
            <v>7.7620124482008066</v>
          </cell>
          <cell r="AD158">
            <v>9.4016673619850621</v>
          </cell>
          <cell r="AE158">
            <v>8.834421579260777</v>
          </cell>
          <cell r="AF158">
            <v>8.7266435294140194</v>
          </cell>
          <cell r="AG158">
            <v>6.7521479072741641</v>
          </cell>
          <cell r="AH158">
            <v>7.4785447700270566</v>
          </cell>
          <cell r="AI158">
            <v>7.3888444496877526</v>
          </cell>
          <cell r="AJ158">
            <v>7.7035140205045138</v>
          </cell>
          <cell r="AK158">
            <v>7.1081525269812715</v>
          </cell>
          <cell r="AL158">
            <v>6.5022787884468869</v>
          </cell>
          <cell r="AM158">
            <v>6.7155090604237557</v>
          </cell>
          <cell r="AN158">
            <v>5.9846621758923106</v>
          </cell>
          <cell r="AO158">
            <v>6.1180393666594171</v>
          </cell>
          <cell r="AP158">
            <v>4.7857068945262853</v>
          </cell>
          <cell r="AQ158">
            <v>4.753477191645274</v>
          </cell>
          <cell r="AR158">
            <v>4.362876509331798</v>
          </cell>
          <cell r="AS158">
            <v>6.4137359637786489</v>
          </cell>
          <cell r="AT158">
            <v>6.5163489392161154</v>
          </cell>
          <cell r="AU158">
            <v>7.5308013560863003</v>
          </cell>
          <cell r="AV158">
            <v>7.5886962529341702</v>
          </cell>
          <cell r="AW158">
            <v>7.5063568807636898</v>
          </cell>
          <cell r="AX158">
            <v>6.9211122621321408</v>
          </cell>
          <cell r="AY158">
            <v>6.0311141033522375</v>
          </cell>
          <cell r="AZ158">
            <v>6.2073061773698868</v>
          </cell>
          <cell r="BA158">
            <v>5.6569482540169673</v>
          </cell>
          <cell r="BB158">
            <v>5.4085529851980709</v>
          </cell>
          <cell r="BC158">
            <v>7.9650299808477598</v>
          </cell>
          <cell r="BD158">
            <v>10.725085956614194</v>
          </cell>
          <cell r="BE158">
            <v>10.898437385139516</v>
          </cell>
          <cell r="BF158">
            <v>9.3301734357327462</v>
          </cell>
          <cell r="BG158">
            <v>7.4165400489133475</v>
          </cell>
          <cell r="BH158">
            <v>9.2709725079543261</v>
          </cell>
          <cell r="BI158">
            <v>9.3296269667074228</v>
          </cell>
          <cell r="BJ158">
            <v>11.947005887980893</v>
          </cell>
          <cell r="BK158">
            <v>10.749389466356945</v>
          </cell>
          <cell r="BL158">
            <v>11.834031838591727</v>
          </cell>
          <cell r="BM158">
            <v>9.6925923218493182</v>
          </cell>
          <cell r="BN158">
            <v>8.023638266158855</v>
          </cell>
          <cell r="BO158">
            <v>5.4004966704973327</v>
          </cell>
          <cell r="BP158">
            <v>4.2471134637194723</v>
          </cell>
          <cell r="BQ158">
            <v>5.2169855930992384</v>
          </cell>
          <cell r="BR158">
            <v>6.6519253678453794</v>
          </cell>
          <cell r="BS158">
            <v>2.4125558813634456</v>
          </cell>
          <cell r="BT158">
            <v>2.6250380605354877</v>
          </cell>
          <cell r="BU158">
            <v>1.5178305201572613</v>
          </cell>
          <cell r="BV158">
            <v>5.1289223065461158</v>
          </cell>
          <cell r="BW158">
            <v>5.4101154692917106</v>
          </cell>
          <cell r="BX158">
            <v>5.6277710745072085</v>
          </cell>
          <cell r="BY158">
            <v>7.6116679319331979</v>
          </cell>
          <cell r="BZ158">
            <v>7.5898295385251799</v>
          </cell>
          <cell r="CA158">
            <v>8.2112667645278066</v>
          </cell>
          <cell r="CB158">
            <v>7.9557019963488358</v>
          </cell>
          <cell r="CC158">
            <v>5.2117691722881005</v>
          </cell>
          <cell r="CD158">
            <v>8.5391287715602431</v>
          </cell>
          <cell r="CE158">
            <v>6.2259738524396084</v>
          </cell>
          <cell r="CF158">
            <v>7.769567134381191</v>
          </cell>
          <cell r="CG158">
            <v>3.3713720706941785</v>
          </cell>
          <cell r="CH158">
            <v>4.3815576881571587</v>
          </cell>
          <cell r="CI158">
            <v>3.8003023890235994</v>
          </cell>
          <cell r="CJ158">
            <v>3.8181355966168979</v>
          </cell>
          <cell r="CK158">
            <v>4.101439817611336</v>
          </cell>
          <cell r="CL158">
            <v>6.0915684367857068</v>
          </cell>
          <cell r="CM158">
            <v>7.179571200567068</v>
          </cell>
          <cell r="CN158">
            <v>6.670119814300989</v>
          </cell>
          <cell r="CO158">
            <v>5.8350866889918649</v>
          </cell>
          <cell r="CP158">
            <v>4.6175275671165252</v>
          </cell>
          <cell r="CQ158">
            <v>4.3659345545159738</v>
          </cell>
          <cell r="CR158">
            <v>3.4503663033036673</v>
          </cell>
          <cell r="CS158">
            <v>3.3988213356322063</v>
          </cell>
          <cell r="CT158">
            <v>3.8739165924884986</v>
          </cell>
          <cell r="CU158">
            <v>4.3259749404563195</v>
          </cell>
          <cell r="CV158">
            <v>3.411165674816516</v>
          </cell>
          <cell r="CW158">
            <v>3.4315461842008972</v>
          </cell>
          <cell r="CX158">
            <v>2.7085323360163613</v>
          </cell>
          <cell r="CY158">
            <v>3.1140091753585182</v>
          </cell>
          <cell r="CZ158">
            <v>2.9255135602105327</v>
          </cell>
          <cell r="DA158">
            <v>2.2869539860552663</v>
          </cell>
          <cell r="DB158">
            <v>1.5408297241072688</v>
          </cell>
          <cell r="DC158">
            <v>2.2620787879901343</v>
          </cell>
          <cell r="DD158">
            <v>5.1724361693584058</v>
          </cell>
          <cell r="DE158">
            <v>5.3606642906485718</v>
          </cell>
          <cell r="DF158">
            <v>5.3629798568880034</v>
          </cell>
          <cell r="DG158">
            <v>3.5144531662392211</v>
          </cell>
          <cell r="DH158">
            <v>4.8876093423377398</v>
          </cell>
          <cell r="DI158">
            <v>4.1478782884054368</v>
          </cell>
          <cell r="DJ158">
            <v>3.987139435251791</v>
          </cell>
          <cell r="DK158">
            <v>5.13435516248488</v>
          </cell>
          <cell r="DL158">
            <v>6.190446192241339</v>
          </cell>
          <cell r="DM158">
            <v>7.5425278953136257</v>
          </cell>
          <cell r="DN158">
            <v>7.9491649524354528</v>
          </cell>
          <cell r="DO158">
            <v>7.9349786807905218</v>
          </cell>
          <cell r="DP158">
            <v>6.4916391790353032</v>
          </cell>
          <cell r="DQ158">
            <v>4.8272994324503316</v>
          </cell>
          <cell r="DR158">
            <v>3.5754204783349905</v>
          </cell>
          <cell r="DS158">
            <v>3.5981580606190562</v>
          </cell>
          <cell r="DT158">
            <v>3.1218675422020112</v>
          </cell>
          <cell r="DU158">
            <v>3.2336703398249398</v>
          </cell>
          <cell r="DV158">
            <v>2.4329254488100673</v>
          </cell>
          <cell r="DW158">
            <v>1.9759314148677447</v>
          </cell>
          <cell r="DX158">
            <v>-0.250246970996443</v>
          </cell>
          <cell r="DY158">
            <v>1.4202421145987927</v>
          </cell>
          <cell r="DZ158">
            <v>2.2354590235569276</v>
          </cell>
          <cell r="EA158">
            <v>2.1125235894711381</v>
          </cell>
          <cell r="EB158">
            <v>1.5021691598388287</v>
          </cell>
          <cell r="EC158">
            <v>2.1004323807012071</v>
          </cell>
          <cell r="ED158">
            <v>4.1234972130452121</v>
          </cell>
          <cell r="EE158">
            <v>3.5585512671578243</v>
          </cell>
          <cell r="EF158">
            <v>2.8803783606237801</v>
          </cell>
          <cell r="EG158">
            <v>2.8452789369905815</v>
          </cell>
          <cell r="EH158">
            <v>3.215387688012612</v>
          </cell>
          <cell r="EI158">
            <v>2.2959796655974003</v>
          </cell>
          <cell r="EJ158">
            <v>2.6898674548940136</v>
          </cell>
          <cell r="EK158">
            <v>0.75936215346771974</v>
          </cell>
          <cell r="EL158">
            <v>0.67384908357360018</v>
          </cell>
          <cell r="EM158">
            <v>-5.8590281336336147E-2</v>
          </cell>
          <cell r="EN158">
            <v>2.7071813424035582</v>
          </cell>
          <cell r="EO158">
            <v>3.0873071251306357</v>
          </cell>
          <cell r="EP158">
            <v>1.9746535266587557</v>
          </cell>
          <cell r="EQ158">
            <v>-9.2387830935507509E-2</v>
          </cell>
          <cell r="ER158">
            <v>-8.0986024966591685E-2</v>
          </cell>
          <cell r="ES158">
            <v>0.44024637310873516</v>
          </cell>
          <cell r="ET158">
            <v>-0.15580334227361448</v>
          </cell>
          <cell r="EU158">
            <v>-2.3749251509155016</v>
          </cell>
          <cell r="EV158">
            <v>0.25614016301740605</v>
          </cell>
          <cell r="EW158">
            <v>-0.89126793074412092</v>
          </cell>
          <cell r="EX158">
            <v>1.3363901213156169</v>
          </cell>
          <cell r="EY158">
            <v>-0.45437300899668287</v>
          </cell>
          <cell r="EZ158">
            <v>1.6678524455120822</v>
          </cell>
          <cell r="FA158">
            <v>1.0988648858367469</v>
          </cell>
          <cell r="FB158">
            <v>1.4937581863436691</v>
          </cell>
          <cell r="FC158">
            <v>1.3140675825210195</v>
          </cell>
          <cell r="FD158">
            <v>1.9150427767599609</v>
          </cell>
          <cell r="FE158">
            <v>2.0130414645848589</v>
          </cell>
          <cell r="FF158">
            <v>2.19857147959695</v>
          </cell>
          <cell r="FG158">
            <v>3.2178890083409613</v>
          </cell>
          <cell r="FH158">
            <v>-1.6648656031193809E-2</v>
          </cell>
          <cell r="FI158">
            <v>0.24892213908955796</v>
          </cell>
          <cell r="FJ158">
            <v>-2.1344996635965288</v>
          </cell>
          <cell r="FK158">
            <v>-0.44835128966823845</v>
          </cell>
          <cell r="FL158">
            <v>-0.99504064774919243</v>
          </cell>
          <cell r="FM158">
            <v>-3.4631027731139881</v>
          </cell>
          <cell r="FN158">
            <v>-5.255341766264138</v>
          </cell>
          <cell r="FO158">
            <v>-5.2045625901167227</v>
          </cell>
          <cell r="FP158">
            <v>-5.449411329134648</v>
          </cell>
          <cell r="FQ158">
            <v>-1.7604727551245531</v>
          </cell>
          <cell r="FR158">
            <v>0.3536873894794752</v>
          </cell>
          <cell r="FS158">
            <v>4.6526206229021199</v>
          </cell>
          <cell r="FT158">
            <v>3.2209770903416342</v>
          </cell>
          <cell r="FU158">
            <v>2.9122007765275129</v>
          </cell>
          <cell r="FV158">
            <v>6.3230840647429289</v>
          </cell>
          <cell r="FW158">
            <v>6.1993241988121213</v>
          </cell>
          <cell r="FX158">
            <v>5.6725170670974165</v>
          </cell>
          <cell r="FY158">
            <v>4.6008535396188108</v>
          </cell>
          <cell r="FZ158">
            <v>9.1636351528347859</v>
          </cell>
          <cell r="GA158">
            <v>12.213848303575233</v>
          </cell>
          <cell r="GB158">
            <v>12.915150382309619</v>
          </cell>
          <cell r="GC158">
            <v>9.5250334889923352</v>
          </cell>
          <cell r="GD158">
            <v>10.536844221358805</v>
          </cell>
          <cell r="GE158">
            <v>11.451875366871533</v>
          </cell>
          <cell r="GF158">
            <v>16.555026380039578</v>
          </cell>
          <cell r="GG158">
            <v>17.995139226711061</v>
          </cell>
          <cell r="GH158">
            <v>19.951179267573721</v>
          </cell>
          <cell r="GI158">
            <v>20.727538621895803</v>
          </cell>
          <cell r="GJ158">
            <v>18.360796888770238</v>
          </cell>
          <cell r="GK158">
            <v>20.368176490698531</v>
          </cell>
          <cell r="GL158">
            <v>19.999879689386773</v>
          </cell>
          <cell r="GM158">
            <v>19.926921823338304</v>
          </cell>
          <cell r="GN158">
            <v>18.025367745820333</v>
          </cell>
          <cell r="GO158">
            <v>19.067810957398109</v>
          </cell>
          <cell r="GP158">
            <v>17.662594977702355</v>
          </cell>
          <cell r="GQ158">
            <v>16.615080304074965</v>
          </cell>
          <cell r="GR158">
            <v>12.432988682726005</v>
          </cell>
          <cell r="GS158">
            <v>10.041208955259833</v>
          </cell>
          <cell r="GT158">
            <v>6.0992428028922063</v>
          </cell>
          <cell r="GU158">
            <v>3.3872806394068959</v>
          </cell>
          <cell r="GV158">
            <v>4.6419766506977851</v>
          </cell>
          <cell r="GW158">
            <v>4.2643858075932997</v>
          </cell>
          <cell r="GX158">
            <v>4.546547362751042</v>
          </cell>
          <cell r="GY158">
            <v>3.3117590011861466</v>
          </cell>
          <cell r="GZ158">
            <v>3.5742155374767179</v>
          </cell>
          <cell r="HA158">
            <v>3.9107946184585813</v>
          </cell>
          <cell r="HB158">
            <v>3.3053748424970166</v>
          </cell>
          <cell r="HC158">
            <v>1.3917458175776147</v>
          </cell>
          <cell r="HD158">
            <v>-0.13890519443222615</v>
          </cell>
          <cell r="HE158">
            <v>2.1938161285157065</v>
          </cell>
          <cell r="HF158">
            <v>3.313512482035307</v>
          </cell>
          <cell r="HG158">
            <v>3.359830275551559</v>
          </cell>
          <cell r="HH158">
            <v>1.4864770291108016</v>
          </cell>
          <cell r="HI158">
            <v>2.1589966467117137</v>
          </cell>
          <cell r="HJ158">
            <v>2.0839246831346685</v>
          </cell>
          <cell r="HK158">
            <v>3.0887031010647235</v>
          </cell>
          <cell r="HL158">
            <v>2.5754863475080185</v>
          </cell>
          <cell r="HM158">
            <v>3.1913484007440474</v>
          </cell>
          <cell r="HN158">
            <v>1.6436532421467973</v>
          </cell>
          <cell r="HO158">
            <v>1.4098298699628344</v>
          </cell>
          <cell r="HP158">
            <v>2.4946073670686815</v>
          </cell>
          <cell r="HQ158">
            <v>3.7671524518382995</v>
          </cell>
          <cell r="HR158">
            <v>5.6031437118244156</v>
          </cell>
          <cell r="HS158">
            <v>6.4234679996709332</v>
          </cell>
          <cell r="HT158">
            <v>7.4403949119299142</v>
          </cell>
          <cell r="HU158">
            <v>5.9322142734691568</v>
          </cell>
          <cell r="HV158"/>
          <cell r="HW158"/>
        </row>
        <row r="159">
          <cell r="B159"/>
          <cell r="C159"/>
          <cell r="D159" t="str">
            <v>Móveis e utensílios</v>
          </cell>
          <cell r="E159"/>
          <cell r="F159"/>
          <cell r="G159">
            <v>-1.9128638784521144</v>
          </cell>
          <cell r="H159">
            <v>-2.2287356062665822</v>
          </cell>
          <cell r="I159">
            <v>3.0482992201912111</v>
          </cell>
          <cell r="J159">
            <v>2.2221278125535378</v>
          </cell>
          <cell r="K159">
            <v>-0.82920032166636304</v>
          </cell>
          <cell r="L159">
            <v>-2.995443546688108</v>
          </cell>
          <cell r="M159">
            <v>-3.101284498818444</v>
          </cell>
          <cell r="N159">
            <v>-3.4492811817628422</v>
          </cell>
          <cell r="O159">
            <v>-3.8525808836511715</v>
          </cell>
          <cell r="P159">
            <v>-2.0445548908544424</v>
          </cell>
          <cell r="Q159">
            <v>1.6506428101142063</v>
          </cell>
          <cell r="R159">
            <v>2.7501408012570892</v>
          </cell>
          <cell r="S159">
            <v>2.569838559785893</v>
          </cell>
          <cell r="T159">
            <v>2.7633255006963822</v>
          </cell>
          <cell r="U159">
            <v>2.9323596485966164</v>
          </cell>
          <cell r="V159">
            <v>3.8674980738831124</v>
          </cell>
          <cell r="W159">
            <v>2.7676548243721157</v>
          </cell>
          <cell r="X159">
            <v>6.0374036942194067</v>
          </cell>
          <cell r="Y159">
            <v>5.676573296052851</v>
          </cell>
          <cell r="Z159">
            <v>8.0861392561398162</v>
          </cell>
          <cell r="AA159">
            <v>5.3310521963160937</v>
          </cell>
          <cell r="AB159">
            <v>6.0637069062853897</v>
          </cell>
          <cell r="AC159">
            <v>4.5101323694008784</v>
          </cell>
          <cell r="AD159">
            <v>6.2398279351817365</v>
          </cell>
          <cell r="AE159">
            <v>6.9582543021520422</v>
          </cell>
          <cell r="AF159">
            <v>7.0061550258346159</v>
          </cell>
          <cell r="AG159">
            <v>6.3683303618856399</v>
          </cell>
          <cell r="AH159">
            <v>5.8330020539468563</v>
          </cell>
          <cell r="AI159">
            <v>6.6750860265489393</v>
          </cell>
          <cell r="AJ159">
            <v>4.6289876425121008</v>
          </cell>
          <cell r="AK159">
            <v>7.0712324946174476</v>
          </cell>
          <cell r="AL159">
            <v>13.10818676639191</v>
          </cell>
          <cell r="AM159">
            <v>18.317592642445192</v>
          </cell>
          <cell r="AN159">
            <v>11.633072812405459</v>
          </cell>
          <cell r="AO159">
            <v>5.8749383236176556</v>
          </cell>
          <cell r="AP159">
            <v>1.363687622818361</v>
          </cell>
          <cell r="AQ159">
            <v>5.6807168781851658</v>
          </cell>
          <cell r="AR159">
            <v>5.6174280201020963</v>
          </cell>
          <cell r="AS159">
            <v>6.1718833317939925</v>
          </cell>
          <cell r="AT159">
            <v>4.7092252145594529</v>
          </cell>
          <cell r="AU159">
            <v>5.1055427470809889</v>
          </cell>
          <cell r="AV159">
            <v>4.5298496490199938</v>
          </cell>
          <cell r="AW159">
            <v>6.7953365904062508</v>
          </cell>
          <cell r="AX159">
            <v>5.8282240331014208</v>
          </cell>
          <cell r="AY159">
            <v>6.388146326641376</v>
          </cell>
          <cell r="AZ159">
            <v>5.5345385534666178</v>
          </cell>
          <cell r="BA159">
            <v>7.2751887825110089</v>
          </cell>
          <cell r="BB159">
            <v>9.941646991223223</v>
          </cell>
          <cell r="BC159">
            <v>9.686479146194074</v>
          </cell>
          <cell r="BD159">
            <v>9.7127801082909144</v>
          </cell>
          <cell r="BE159">
            <v>7.4913840239553764</v>
          </cell>
          <cell r="BF159">
            <v>7.3237937310387053</v>
          </cell>
          <cell r="BG159">
            <v>6.9208290436647957</v>
          </cell>
          <cell r="BH159">
            <v>6.2003455438146489</v>
          </cell>
          <cell r="BI159">
            <v>4.7068200377532463</v>
          </cell>
          <cell r="BJ159">
            <v>3.0645535194094435</v>
          </cell>
          <cell r="BK159">
            <v>4.0170026270197781</v>
          </cell>
          <cell r="BL159">
            <v>3.4710857908197141</v>
          </cell>
          <cell r="BM159">
            <v>2.6039246167122201</v>
          </cell>
          <cell r="BN159">
            <v>0.21620763997395898</v>
          </cell>
          <cell r="BO159">
            <v>0.32141859807445883</v>
          </cell>
          <cell r="BP159">
            <v>-0.4134702030640085</v>
          </cell>
          <cell r="BQ159">
            <v>-0.21397310456676166</v>
          </cell>
          <cell r="BR159">
            <v>1.9536024665408434</v>
          </cell>
          <cell r="BS159">
            <v>2.5859373331139608</v>
          </cell>
          <cell r="BT159">
            <v>2.588812542963197</v>
          </cell>
          <cell r="BU159">
            <v>7.7219590101094582E-2</v>
          </cell>
          <cell r="BV159">
            <v>0.86477100852088995</v>
          </cell>
          <cell r="BW159">
            <v>1.4376395649969993</v>
          </cell>
          <cell r="BX159">
            <v>3.389460315142955</v>
          </cell>
          <cell r="BY159">
            <v>4.6760453762464351</v>
          </cell>
          <cell r="BZ159">
            <v>5.8581763923315862</v>
          </cell>
          <cell r="CA159">
            <v>7.8064994050513121</v>
          </cell>
          <cell r="CB159">
            <v>6.3473067774728804</v>
          </cell>
          <cell r="CC159">
            <v>8.673067076804216</v>
          </cell>
          <cell r="CD159">
            <v>6.6064168090975102</v>
          </cell>
          <cell r="CE159">
            <v>5.9087017742727426</v>
          </cell>
          <cell r="CF159">
            <v>8.4066571939007702</v>
          </cell>
          <cell r="CG159">
            <v>8.7281485271902142</v>
          </cell>
          <cell r="CH159">
            <v>10.091046472973161</v>
          </cell>
          <cell r="CI159">
            <v>5.7642602865147978</v>
          </cell>
          <cell r="CJ159">
            <v>6.4525405527214446</v>
          </cell>
          <cell r="CK159">
            <v>6.1387145835813897</v>
          </cell>
          <cell r="CL159">
            <v>8.0228602200921131</v>
          </cell>
          <cell r="CM159">
            <v>7.3109138046746409</v>
          </cell>
          <cell r="CN159">
            <v>10.369981992952134</v>
          </cell>
          <cell r="CO159">
            <v>7.8094367852575601</v>
          </cell>
          <cell r="CP159">
            <v>9.5123247607719463</v>
          </cell>
          <cell r="CQ159">
            <v>7.9040333460467878</v>
          </cell>
          <cell r="CR159">
            <v>8.067961589690583</v>
          </cell>
          <cell r="CS159">
            <v>6.7926391049556685</v>
          </cell>
          <cell r="CT159">
            <v>5.8877865912016176</v>
          </cell>
          <cell r="CU159">
            <v>8.2001071702787414</v>
          </cell>
          <cell r="CV159">
            <v>8.6700239280470157</v>
          </cell>
          <cell r="CW159">
            <v>8.4708650426515106</v>
          </cell>
          <cell r="CX159">
            <v>5.0665242558651755</v>
          </cell>
          <cell r="CY159">
            <v>2.3927799797540388</v>
          </cell>
          <cell r="CZ159">
            <v>2.2325904399716592</v>
          </cell>
          <cell r="DA159">
            <v>3.9842162324208203</v>
          </cell>
          <cell r="DB159">
            <v>5.5997214923292518</v>
          </cell>
          <cell r="DC159">
            <v>6.1034265244486363</v>
          </cell>
          <cell r="DD159">
            <v>8.272049230305953</v>
          </cell>
          <cell r="DE159">
            <v>8.4993835109432752</v>
          </cell>
          <cell r="DF159">
            <v>10.238762800401943</v>
          </cell>
          <cell r="DG159">
            <v>10.611845075105236</v>
          </cell>
          <cell r="DH159">
            <v>7.3329216959598966</v>
          </cell>
          <cell r="DI159">
            <v>6.6404821675197354</v>
          </cell>
          <cell r="DJ159">
            <v>4.2829148710574998</v>
          </cell>
          <cell r="DK159">
            <v>6.3820267863826814</v>
          </cell>
          <cell r="DL159">
            <v>4.0930522393977782</v>
          </cell>
          <cell r="DM159">
            <v>2.5523972235734931</v>
          </cell>
          <cell r="DN159">
            <v>1.730784043613582</v>
          </cell>
          <cell r="DO159">
            <v>2.0659557787315634</v>
          </cell>
          <cell r="DP159">
            <v>2.0312638741291238</v>
          </cell>
          <cell r="DQ159">
            <v>2.51746613032266</v>
          </cell>
          <cell r="DR159">
            <v>3.1395688175137195</v>
          </cell>
          <cell r="DS159">
            <v>4.1803323435571969</v>
          </cell>
          <cell r="DT159">
            <v>2.4594589846093982</v>
          </cell>
          <cell r="DU159">
            <v>0.81786373379391364</v>
          </cell>
          <cell r="DV159">
            <v>-1.5779749018452662</v>
          </cell>
          <cell r="DW159">
            <v>0.51446671756278306</v>
          </cell>
          <cell r="DX159">
            <v>1.6283527309474835</v>
          </cell>
          <cell r="DY159">
            <v>2.3466864240333223</v>
          </cell>
          <cell r="DZ159">
            <v>3.1686833959858802</v>
          </cell>
          <cell r="EA159">
            <v>1.3550045687746888</v>
          </cell>
          <cell r="EB159">
            <v>1.0897391383111454</v>
          </cell>
          <cell r="EC159">
            <v>-1.2561692384613679</v>
          </cell>
          <cell r="ED159">
            <v>-0.95664577999566802</v>
          </cell>
          <cell r="EE159">
            <v>-1.6255867772731847</v>
          </cell>
          <cell r="EF159">
            <v>-0.73589713515249855</v>
          </cell>
          <cell r="EG159">
            <v>0.7929098213497241</v>
          </cell>
          <cell r="EH159">
            <v>0.43335196030615464</v>
          </cell>
          <cell r="EI159">
            <v>-0.47674210067954448</v>
          </cell>
          <cell r="EJ159">
            <v>-2.0887770875447416</v>
          </cell>
          <cell r="EK159">
            <v>-0.93082272897831331</v>
          </cell>
          <cell r="EL159">
            <v>-1.2498175530857907</v>
          </cell>
          <cell r="EM159">
            <v>-7.2437294213102632E-2</v>
          </cell>
          <cell r="EN159">
            <v>1.5930576036633965</v>
          </cell>
          <cell r="EO159">
            <v>4.9045445467612865</v>
          </cell>
          <cell r="EP159">
            <v>5.5847821467218637</v>
          </cell>
          <cell r="EQ159">
            <v>6.1284494886788536</v>
          </cell>
          <cell r="ER159">
            <v>4.3877227388930038</v>
          </cell>
          <cell r="ES159">
            <v>4.3966994073869614</v>
          </cell>
          <cell r="ET159">
            <v>4.0636562544091817</v>
          </cell>
          <cell r="EU159">
            <v>5.3147829035944625</v>
          </cell>
          <cell r="EV159">
            <v>5.0620385990256125</v>
          </cell>
          <cell r="EW159">
            <v>3.0007693868812026</v>
          </cell>
          <cell r="EX159">
            <v>1.2954124836137311</v>
          </cell>
          <cell r="EY159">
            <v>1.5750596224703344</v>
          </cell>
          <cell r="EZ159">
            <v>0.81682932682892329</v>
          </cell>
          <cell r="FA159">
            <v>1.267509169916508</v>
          </cell>
          <cell r="FB159">
            <v>0.84970729726229877</v>
          </cell>
          <cell r="FC159">
            <v>2.9450597488117154</v>
          </cell>
          <cell r="FD159">
            <v>2.7673169275343383</v>
          </cell>
          <cell r="FE159">
            <v>2.0675881854194103</v>
          </cell>
          <cell r="FF159">
            <v>-0.95092452388458071</v>
          </cell>
          <cell r="FG159">
            <v>-3.8176685636053094</v>
          </cell>
          <cell r="FH159">
            <v>-6.1821224229251612</v>
          </cell>
          <cell r="FI159">
            <v>-5.9618182501591406</v>
          </cell>
          <cell r="FJ159">
            <v>-4.1038711566736623</v>
          </cell>
          <cell r="FK159">
            <v>-4.0453063646434799</v>
          </cell>
          <cell r="FL159">
            <v>-7.4974638646894505</v>
          </cell>
          <cell r="FM159">
            <v>-12.934194817245455</v>
          </cell>
          <cell r="FN159">
            <v>-12.021145836979841</v>
          </cell>
          <cell r="FO159">
            <v>-7.181240784782986</v>
          </cell>
          <cell r="FP159">
            <v>-3.4910830265880861</v>
          </cell>
          <cell r="FQ159">
            <v>2.0401552423959544</v>
          </cell>
          <cell r="FR159">
            <v>6.1368386050994133</v>
          </cell>
          <cell r="FS159">
            <v>15.25632499816605</v>
          </cell>
          <cell r="FT159">
            <v>17.954934784755807</v>
          </cell>
          <cell r="FU159">
            <v>17.324958132534903</v>
          </cell>
          <cell r="FV159">
            <v>15.23558399583014</v>
          </cell>
          <cell r="FW159">
            <v>11.549211408061495</v>
          </cell>
          <cell r="FX159">
            <v>12.428783977495456</v>
          </cell>
          <cell r="FY159">
            <v>13.627138051439601</v>
          </cell>
          <cell r="FZ159">
            <v>11.65726855728964</v>
          </cell>
          <cell r="GA159">
            <v>10.280453055302758</v>
          </cell>
          <cell r="GB159">
            <v>8.72671413493822</v>
          </cell>
          <cell r="GC159">
            <v>11.832976786622069</v>
          </cell>
          <cell r="GD159">
            <v>13.005527780483632</v>
          </cell>
          <cell r="GE159">
            <v>15.606640338470285</v>
          </cell>
          <cell r="GF159">
            <v>16.31444073628397</v>
          </cell>
          <cell r="GG159">
            <v>18.137966074028</v>
          </cell>
          <cell r="GH159">
            <v>19.635650999671952</v>
          </cell>
          <cell r="GI159">
            <v>20.053580296025842</v>
          </cell>
          <cell r="GJ159">
            <v>20.089933788634241</v>
          </cell>
          <cell r="GK159">
            <v>18.910421109168695</v>
          </cell>
          <cell r="GL159">
            <v>18.46033518346843</v>
          </cell>
          <cell r="GM159">
            <v>14.88994464909905</v>
          </cell>
          <cell r="GN159">
            <v>12.053924924083105</v>
          </cell>
          <cell r="GO159">
            <v>9.7346378406159175</v>
          </cell>
          <cell r="GP159">
            <v>9.9561171716233474</v>
          </cell>
          <cell r="GQ159">
            <v>5.5183320355376679</v>
          </cell>
          <cell r="GR159">
            <v>5.4511325877334258</v>
          </cell>
          <cell r="GS159">
            <v>4.8301801890279847</v>
          </cell>
          <cell r="GT159">
            <v>6.6904716159875051</v>
          </cell>
          <cell r="GU159">
            <v>4.4714280430008273</v>
          </cell>
          <cell r="GV159">
            <v>3.3774043937085736</v>
          </cell>
          <cell r="GW159">
            <v>4.8114540620274511</v>
          </cell>
          <cell r="GX159">
            <v>5.6140759913835296</v>
          </cell>
          <cell r="GY159">
            <v>5.5642389168072128</v>
          </cell>
          <cell r="GZ159">
            <v>2.8435049480135746</v>
          </cell>
          <cell r="HA159">
            <v>7.3556111122073276E-2</v>
          </cell>
          <cell r="HB159">
            <v>-1.489333475910172</v>
          </cell>
          <cell r="HC159">
            <v>-3.1477329921804369</v>
          </cell>
          <cell r="HD159">
            <v>-2.3067973939858035</v>
          </cell>
          <cell r="HE159">
            <v>-2.9176727634336572</v>
          </cell>
          <cell r="HF159">
            <v>-0.71163322628636649</v>
          </cell>
          <cell r="HG159">
            <v>0.71214641362460895</v>
          </cell>
          <cell r="HH159">
            <v>2.2561112150392546</v>
          </cell>
          <cell r="HI159">
            <v>0.10943526530486736</v>
          </cell>
          <cell r="HJ159">
            <v>-1.3211765072085484</v>
          </cell>
          <cell r="HK159">
            <v>0.11608884569271538</v>
          </cell>
          <cell r="HL159">
            <v>4.1349659368557781</v>
          </cell>
          <cell r="HM159">
            <v>4.700100600988506</v>
          </cell>
          <cell r="HN159">
            <v>4.110656966769227</v>
          </cell>
          <cell r="HO159">
            <v>3.0306243657410477</v>
          </cell>
          <cell r="HP159">
            <v>4.0594367210129008</v>
          </cell>
          <cell r="HQ159">
            <v>3.3316101606972239</v>
          </cell>
          <cell r="HR159">
            <v>2.1237164018863979</v>
          </cell>
          <cell r="HS159">
            <v>0.59012016896591035</v>
          </cell>
          <cell r="HT159">
            <v>2.8494977792451408</v>
          </cell>
          <cell r="HU159">
            <v>4.6459894452096364</v>
          </cell>
          <cell r="HV159"/>
          <cell r="HW159"/>
        </row>
        <row r="160">
          <cell r="B160"/>
          <cell r="C160"/>
          <cell r="D160" t="str">
            <v>Aparelhos eletroeletrônicos</v>
          </cell>
          <cell r="E160"/>
          <cell r="F160"/>
          <cell r="G160">
            <v>-4.042822627788766</v>
          </cell>
          <cell r="H160">
            <v>-2.4408813853645199</v>
          </cell>
          <cell r="I160">
            <v>-2.8775514755432994</v>
          </cell>
          <cell r="J160">
            <v>-4.6905093961180313</v>
          </cell>
          <cell r="K160">
            <v>-4.6316155247386348</v>
          </cell>
          <cell r="L160">
            <v>-3.4731308301449388</v>
          </cell>
          <cell r="M160">
            <v>-1.3633232475913246</v>
          </cell>
          <cell r="N160">
            <v>-2.0174416523639138</v>
          </cell>
          <cell r="O160">
            <v>-3.6668153721736871</v>
          </cell>
          <cell r="P160">
            <v>-4.4343275728267173</v>
          </cell>
          <cell r="Q160">
            <v>-2.5806478077626167</v>
          </cell>
          <cell r="R160">
            <v>-1.320484716043552</v>
          </cell>
          <cell r="S160">
            <v>-5.8075643247326099</v>
          </cell>
          <cell r="T160">
            <v>-9.9166666548260878</v>
          </cell>
          <cell r="U160">
            <v>-10.99471666999716</v>
          </cell>
          <cell r="V160">
            <v>-8.0289198590827908</v>
          </cell>
          <cell r="W160">
            <v>-8.5912211337169282</v>
          </cell>
          <cell r="X160">
            <v>-7.1093677674766553</v>
          </cell>
          <cell r="Y160">
            <v>-5.088789929277155</v>
          </cell>
          <cell r="Z160">
            <v>-1.9128480472189864</v>
          </cell>
          <cell r="AA160">
            <v>-2.1271095804372493</v>
          </cell>
          <cell r="AB160">
            <v>-3.8706855523488457</v>
          </cell>
          <cell r="AC160">
            <v>-0.95088121627591704</v>
          </cell>
          <cell r="AD160">
            <v>-1.8199170682593149</v>
          </cell>
          <cell r="AE160">
            <v>2.2185225483045201</v>
          </cell>
          <cell r="AF160">
            <v>0.35424976225857563</v>
          </cell>
          <cell r="AG160">
            <v>1.9557159048930117</v>
          </cell>
          <cell r="AH160">
            <v>-2.3251366609810162</v>
          </cell>
          <cell r="AI160">
            <v>-0.60581899650512128</v>
          </cell>
          <cell r="AJ160">
            <v>-4.0051622728252596</v>
          </cell>
          <cell r="AK160">
            <v>-7.8116400736752354</v>
          </cell>
          <cell r="AL160">
            <v>-11.273846651536559</v>
          </cell>
          <cell r="AM160">
            <v>-8.4352278630448865</v>
          </cell>
          <cell r="AN160">
            <v>-3.9714882000229892</v>
          </cell>
          <cell r="AO160">
            <v>-4.9118177379390033</v>
          </cell>
          <cell r="AP160">
            <v>-3.3344193024485378</v>
          </cell>
          <cell r="AQ160">
            <v>-2.0408655130611351</v>
          </cell>
          <cell r="AR160">
            <v>4.9977316843626625</v>
          </cell>
          <cell r="AS160">
            <v>3.0564996741607899</v>
          </cell>
          <cell r="AT160">
            <v>3.8881763233857214</v>
          </cell>
          <cell r="AU160">
            <v>6.8102202405213177</v>
          </cell>
          <cell r="AV160">
            <v>9.3289045917717601</v>
          </cell>
          <cell r="AW160">
            <v>8.5457149020718361</v>
          </cell>
          <cell r="AX160">
            <v>1.8261858809347018</v>
          </cell>
          <cell r="AY160">
            <v>2.9951127470248196</v>
          </cell>
          <cell r="AZ160">
            <v>-5.7692637546332293</v>
          </cell>
          <cell r="BA160">
            <v>-5.7157045208370221</v>
          </cell>
          <cell r="BB160">
            <v>-11.312804052206843</v>
          </cell>
          <cell r="BC160">
            <v>-7.8387917195297803</v>
          </cell>
          <cell r="BD160">
            <v>-10.437772176418235</v>
          </cell>
          <cell r="BE160">
            <v>-8.7682413565507034</v>
          </cell>
          <cell r="BF160">
            <v>-4.2794965149949462</v>
          </cell>
          <cell r="BG160">
            <v>-4.3758155875205915</v>
          </cell>
          <cell r="BH160">
            <v>-6.656154026688796</v>
          </cell>
          <cell r="BI160">
            <v>-8.5060813145938567</v>
          </cell>
          <cell r="BJ160">
            <v>-3.1406611141709675</v>
          </cell>
          <cell r="BK160">
            <v>-1.64245224196668</v>
          </cell>
          <cell r="BL160">
            <v>4.3555933596524028</v>
          </cell>
          <cell r="BM160">
            <v>-3.8333108325653455</v>
          </cell>
          <cell r="BN160">
            <v>-3.8818525241157431</v>
          </cell>
          <cell r="BO160">
            <v>-7.0572135204423034</v>
          </cell>
          <cell r="BP160">
            <v>-10.506659981815787</v>
          </cell>
          <cell r="BQ160">
            <v>-9.0590244914560714</v>
          </cell>
          <cell r="BR160">
            <v>-13.688588823459895</v>
          </cell>
          <cell r="BS160">
            <v>-9.5611007838592457</v>
          </cell>
          <cell r="BT160">
            <v>-11.626031445804472</v>
          </cell>
          <cell r="BU160">
            <v>-7.3448426797726825</v>
          </cell>
          <cell r="BV160">
            <v>-5.0724826068816498</v>
          </cell>
          <cell r="BW160">
            <v>-2.2446460980740994</v>
          </cell>
          <cell r="BX160">
            <v>-2.6651828344959227</v>
          </cell>
          <cell r="BY160">
            <v>-1.621679866146863</v>
          </cell>
          <cell r="BZ160">
            <v>-1.1346995398334343</v>
          </cell>
          <cell r="CA160">
            <v>0.47562834026626888</v>
          </cell>
          <cell r="CB160">
            <v>4.3609416328273625</v>
          </cell>
          <cell r="CC160">
            <v>7.3801671056019131</v>
          </cell>
          <cell r="CD160">
            <v>7.4247623686918445</v>
          </cell>
          <cell r="CE160">
            <v>5.5067588660841551</v>
          </cell>
          <cell r="CF160">
            <v>3.7646861508911798</v>
          </cell>
          <cell r="CG160">
            <v>2.5857685744450407</v>
          </cell>
          <cell r="CH160">
            <v>0.68614222135592229</v>
          </cell>
          <cell r="CI160">
            <v>-0.35457234153838613</v>
          </cell>
          <cell r="CJ160">
            <v>1.5707147831181203</v>
          </cell>
          <cell r="CK160">
            <v>7.4455631478680857</v>
          </cell>
          <cell r="CL160">
            <v>10.404914796597069</v>
          </cell>
          <cell r="CM160">
            <v>10.97226395095494</v>
          </cell>
          <cell r="CN160">
            <v>10.522225041077519</v>
          </cell>
          <cell r="CO160">
            <v>8.403692629785823</v>
          </cell>
          <cell r="CP160">
            <v>9.5017275713731237</v>
          </cell>
          <cell r="CQ160">
            <v>5.5259449542624566</v>
          </cell>
          <cell r="CR160">
            <v>4.6522335986302039</v>
          </cell>
          <cell r="CS160">
            <v>5.8828800185868175</v>
          </cell>
          <cell r="CT160">
            <v>6.7581337257686158</v>
          </cell>
          <cell r="CU160">
            <v>9.5374645676300105</v>
          </cell>
          <cell r="CV160">
            <v>1.9069651060861901</v>
          </cell>
          <cell r="CW160">
            <v>2.3493457078875792</v>
          </cell>
          <cell r="CX160">
            <v>0.37034638505211603</v>
          </cell>
          <cell r="CY160">
            <v>4.1483071587771576</v>
          </cell>
          <cell r="CZ160">
            <v>0.84154251758199905</v>
          </cell>
          <cell r="DA160">
            <v>-7.5924140305328507</v>
          </cell>
          <cell r="DB160">
            <v>-5.1692803941869983</v>
          </cell>
          <cell r="DC160">
            <v>-3.2323654043576937</v>
          </cell>
          <cell r="DD160">
            <v>7.551107122166357</v>
          </cell>
          <cell r="DE160">
            <v>2.8444985032045338</v>
          </cell>
          <cell r="DF160">
            <v>4.9350531128135486</v>
          </cell>
          <cell r="DG160">
            <v>3.3139475510898961</v>
          </cell>
          <cell r="DH160">
            <v>5.9565763695295146</v>
          </cell>
          <cell r="DI160">
            <v>2.6659094717915224</v>
          </cell>
          <cell r="DJ160">
            <v>1.1450468089622348</v>
          </cell>
          <cell r="DK160">
            <v>2.4693679049087081</v>
          </cell>
          <cell r="DL160">
            <v>6.9509303841511496</v>
          </cell>
          <cell r="DM160">
            <v>9.158252331317513</v>
          </cell>
          <cell r="DN160">
            <v>13.949000012707202</v>
          </cell>
          <cell r="DO160">
            <v>17.253482613822939</v>
          </cell>
          <cell r="DP160">
            <v>17.774773798673294</v>
          </cell>
          <cell r="DQ160">
            <v>14.833850062349114</v>
          </cell>
          <cell r="DR160">
            <v>8.0895144977826732</v>
          </cell>
          <cell r="DS160">
            <v>7.823595459370523</v>
          </cell>
          <cell r="DT160">
            <v>4.8067619051707311</v>
          </cell>
          <cell r="DU160">
            <v>3.0802920898550781</v>
          </cell>
          <cell r="DV160">
            <v>0.53950706699990292</v>
          </cell>
          <cell r="DW160">
            <v>-3.2406309825513375</v>
          </cell>
          <cell r="DX160">
            <v>-6.0456574499946498</v>
          </cell>
          <cell r="DY160">
            <v>-8.1502226007371945</v>
          </cell>
          <cell r="DZ160">
            <v>-7.7591171119238425</v>
          </cell>
          <cell r="EA160">
            <v>-5.0318311064776964</v>
          </cell>
          <cell r="EB160">
            <v>-4.5644805501556789</v>
          </cell>
          <cell r="EC160">
            <v>-4.0881497613062976</v>
          </cell>
          <cell r="ED160">
            <v>-4.338659997952405</v>
          </cell>
          <cell r="EE160">
            <v>-4.7295901763282444</v>
          </cell>
          <cell r="EF160">
            <v>-5.3682760905428637</v>
          </cell>
          <cell r="EG160">
            <v>-2.3581263882060739</v>
          </cell>
          <cell r="EH160">
            <v>-2.9982135976564877</v>
          </cell>
          <cell r="EI160">
            <v>-4.0426189224637596</v>
          </cell>
          <cell r="EJ160">
            <v>-5.3270817597493192</v>
          </cell>
          <cell r="EK160">
            <v>-2.4768745082941734</v>
          </cell>
          <cell r="EL160">
            <v>0.65895071433826047</v>
          </cell>
          <cell r="EM160">
            <v>0.85299249008285472</v>
          </cell>
          <cell r="EN160">
            <v>1.5840273353481251</v>
          </cell>
          <cell r="EO160">
            <v>-1.7414652607740209</v>
          </cell>
          <cell r="EP160">
            <v>-2.3479754800585653</v>
          </cell>
          <cell r="EQ160">
            <v>-2.294683719145695</v>
          </cell>
          <cell r="ER160">
            <v>2.7039658369456703</v>
          </cell>
          <cell r="ES160">
            <v>4.134282288675891</v>
          </cell>
          <cell r="ET160">
            <v>6.7903178266326449</v>
          </cell>
          <cell r="EU160">
            <v>8.6150977799382247</v>
          </cell>
          <cell r="EV160">
            <v>10.349679499169099</v>
          </cell>
          <cell r="EW160">
            <v>9.1561921582401737</v>
          </cell>
          <cell r="EX160">
            <v>5.9642479371530044</v>
          </cell>
          <cell r="EY160">
            <v>5.1777338135106987</v>
          </cell>
          <cell r="EZ160">
            <v>3.2459487810621397</v>
          </cell>
          <cell r="FA160">
            <v>1.7899461239667431</v>
          </cell>
          <cell r="FB160">
            <v>-2.2560505160635387</v>
          </cell>
          <cell r="FC160">
            <v>-1.7061510723123945</v>
          </cell>
          <cell r="FD160">
            <v>1.0899750633002867</v>
          </cell>
          <cell r="FE160">
            <v>-2.9970161563545332</v>
          </cell>
          <cell r="FF160">
            <v>-4.3749497799315691</v>
          </cell>
          <cell r="FG160">
            <v>-5.108270614359995</v>
          </cell>
          <cell r="FH160">
            <v>-4.1340938871114332</v>
          </cell>
          <cell r="FI160">
            <v>-4.5257733880356312</v>
          </cell>
          <cell r="FJ160">
            <v>-6.8073431342480291</v>
          </cell>
          <cell r="FK160">
            <v>-6.8857410476506686</v>
          </cell>
          <cell r="FL160">
            <v>-11.823973836543544</v>
          </cell>
          <cell r="FM160">
            <v>1.7907173041265025</v>
          </cell>
          <cell r="FN160">
            <v>19.426474828223192</v>
          </cell>
          <cell r="FO160">
            <v>36.393621459668367</v>
          </cell>
          <cell r="FP160">
            <v>26.002665917278605</v>
          </cell>
          <cell r="FQ160">
            <v>20.133039549563534</v>
          </cell>
          <cell r="FR160">
            <v>19.250884653582645</v>
          </cell>
          <cell r="FS160">
            <v>15.869022973236298</v>
          </cell>
          <cell r="FT160">
            <v>15.190567974736879</v>
          </cell>
          <cell r="FU160">
            <v>9.5461852124659572</v>
          </cell>
          <cell r="FV160">
            <v>7.8165859015121271</v>
          </cell>
          <cell r="FW160">
            <v>7.7232883205080327</v>
          </cell>
          <cell r="FX160">
            <v>7.0627999496931011</v>
          </cell>
          <cell r="FY160">
            <v>13.835001578691347</v>
          </cell>
          <cell r="FZ160">
            <v>14.072403920431498</v>
          </cell>
          <cell r="GA160">
            <v>17.046876555955322</v>
          </cell>
          <cell r="GB160">
            <v>12.770634507524676</v>
          </cell>
          <cell r="GC160">
            <v>12.493573868613211</v>
          </cell>
          <cell r="GD160">
            <v>13.812785246733213</v>
          </cell>
          <cell r="GE160">
            <v>17.055387529914</v>
          </cell>
          <cell r="GF160">
            <v>14.188764663079326</v>
          </cell>
          <cell r="GG160">
            <v>17.026075861749931</v>
          </cell>
          <cell r="GH160">
            <v>17.665462324659757</v>
          </cell>
          <cell r="GI160">
            <v>15.555177831743777</v>
          </cell>
          <cell r="GJ160">
            <v>16.578383522687744</v>
          </cell>
          <cell r="GK160">
            <v>10.191889163657095</v>
          </cell>
          <cell r="GL160">
            <v>7.5068096692075983</v>
          </cell>
          <cell r="GM160">
            <v>-2.6318533942614692</v>
          </cell>
          <cell r="GN160">
            <v>-5.2647576194266037</v>
          </cell>
          <cell r="GO160">
            <v>-5.3235205725412555</v>
          </cell>
          <cell r="GP160">
            <v>-5.2019602123663304</v>
          </cell>
          <cell r="GQ160">
            <v>-6.249866285365556</v>
          </cell>
          <cell r="GR160">
            <v>-6.560412785160068</v>
          </cell>
          <cell r="GS160">
            <v>-3.8697970895780713</v>
          </cell>
          <cell r="GT160">
            <v>-3.019233599380982</v>
          </cell>
          <cell r="GU160">
            <v>-2.8240406053444644</v>
          </cell>
          <cell r="GV160">
            <v>-3.7354946493968697</v>
          </cell>
          <cell r="GW160">
            <v>-4.2181044305993112</v>
          </cell>
          <cell r="GX160">
            <v>-8.0890300701112068</v>
          </cell>
          <cell r="GY160">
            <v>-8.7283023731633165</v>
          </cell>
          <cell r="GZ160">
            <v>-8.077995047090397</v>
          </cell>
          <cell r="HA160">
            <v>-3.8633382559098806</v>
          </cell>
          <cell r="HB160">
            <v>-1.2373603832223523</v>
          </cell>
          <cell r="HC160">
            <v>0.995140872761624</v>
          </cell>
          <cell r="HD160">
            <v>4.5735865924543901</v>
          </cell>
          <cell r="HE160">
            <v>3.3576376260605656</v>
          </cell>
          <cell r="HF160">
            <v>-0.15312988318765974</v>
          </cell>
          <cell r="HG160">
            <v>-2.8856537529203621</v>
          </cell>
          <cell r="HH160">
            <v>-6.6479443109622309</v>
          </cell>
          <cell r="HI160">
            <v>-3.3982646021658383</v>
          </cell>
          <cell r="HJ160">
            <v>-0.95356465503058985</v>
          </cell>
          <cell r="HK160">
            <v>5.2768597408496589</v>
          </cell>
          <cell r="HL160">
            <v>6.8551640980901425</v>
          </cell>
          <cell r="HM160">
            <v>5.7247367046487199</v>
          </cell>
          <cell r="HN160">
            <v>2.5773413693988942</v>
          </cell>
          <cell r="HO160">
            <v>-0.67992045596525941</v>
          </cell>
          <cell r="HP160">
            <v>-2.0217548128952387</v>
          </cell>
          <cell r="HQ160">
            <v>-5.442158773045719</v>
          </cell>
          <cell r="HR160">
            <v>-2.9198683798781531</v>
          </cell>
          <cell r="HS160">
            <v>-0.14177402083005575</v>
          </cell>
          <cell r="HT160">
            <v>5.5529507614235882</v>
          </cell>
          <cell r="HU160">
            <v>2.4435315710354075</v>
          </cell>
          <cell r="HV160"/>
          <cell r="HW160"/>
        </row>
        <row r="161">
          <cell r="B161"/>
          <cell r="C161"/>
          <cell r="D161" t="str">
            <v>Produtos de beleza</v>
          </cell>
          <cell r="E161"/>
          <cell r="F161"/>
          <cell r="G161">
            <v>0.73014727406204827</v>
          </cell>
          <cell r="H161">
            <v>0.64688947054622759</v>
          </cell>
          <cell r="I161">
            <v>1.1699212830610577</v>
          </cell>
          <cell r="J161">
            <v>6.3446670691064355E-2</v>
          </cell>
          <cell r="K161">
            <v>2.5853469625638041</v>
          </cell>
          <cell r="L161">
            <v>1.6283273212494009</v>
          </cell>
          <cell r="M161">
            <v>4.0171027145899956</v>
          </cell>
          <cell r="N161">
            <v>1.4100446112598917</v>
          </cell>
          <cell r="O161">
            <v>2.7860235479576971</v>
          </cell>
          <cell r="P161">
            <v>2.7304383299664607</v>
          </cell>
          <cell r="Q161">
            <v>2.7228249139115377</v>
          </cell>
          <cell r="R161">
            <v>3.9783734153056969</v>
          </cell>
          <cell r="S161">
            <v>3.285466318430025</v>
          </cell>
          <cell r="T161">
            <v>4.7223795269745636</v>
          </cell>
          <cell r="U161">
            <v>5.3334479564812938</v>
          </cell>
          <cell r="V161">
            <v>8.4452444131283215</v>
          </cell>
          <cell r="W161">
            <v>9.7091099708114541</v>
          </cell>
          <cell r="X161">
            <v>8.9892114505821326</v>
          </cell>
          <cell r="Y161">
            <v>4.9932733079333502</v>
          </cell>
          <cell r="Z161">
            <v>7.0941161507803088</v>
          </cell>
          <cell r="AA161">
            <v>4.386660667022511</v>
          </cell>
          <cell r="AB161">
            <v>4.3334969343019338</v>
          </cell>
          <cell r="AC161">
            <v>4.2580677424207494</v>
          </cell>
          <cell r="AD161">
            <v>4.9318650115751694</v>
          </cell>
          <cell r="AE161">
            <v>4.5376238117653713</v>
          </cell>
          <cell r="AF161">
            <v>3.2461049580008421</v>
          </cell>
          <cell r="AG161">
            <v>4.4186737531347831</v>
          </cell>
          <cell r="AH161">
            <v>2.3579302272143821</v>
          </cell>
          <cell r="AI161">
            <v>-0.3629081009016204</v>
          </cell>
          <cell r="AJ161">
            <v>-1.0790524941949542</v>
          </cell>
          <cell r="AK161">
            <v>0.95537035620824895</v>
          </cell>
          <cell r="AL161">
            <v>1.5059011637451789</v>
          </cell>
          <cell r="AM161">
            <v>1.5717359809532354</v>
          </cell>
          <cell r="AN161">
            <v>3.553162837828495</v>
          </cell>
          <cell r="AO161">
            <v>4.5506053283576477</v>
          </cell>
          <cell r="AP161">
            <v>4.0202325856257772</v>
          </cell>
          <cell r="AQ161">
            <v>3.0173822295767536</v>
          </cell>
          <cell r="AR161">
            <v>3.8162974007840376</v>
          </cell>
          <cell r="AS161">
            <v>2.8769229855501521</v>
          </cell>
          <cell r="AT161">
            <v>0.2719063495901537</v>
          </cell>
          <cell r="AU161">
            <v>-2.6971183497182523</v>
          </cell>
          <cell r="AV161">
            <v>-1.8798838933138029</v>
          </cell>
          <cell r="AW161">
            <v>2.9595789859564263</v>
          </cell>
          <cell r="AX161">
            <v>5.1128778003534165</v>
          </cell>
          <cell r="AY161">
            <v>6.6714905648732667</v>
          </cell>
          <cell r="AZ161">
            <v>2.7547406310999065</v>
          </cell>
          <cell r="BA161">
            <v>3.002554219838288</v>
          </cell>
          <cell r="BB161">
            <v>1.2254970221720498</v>
          </cell>
          <cell r="BC161">
            <v>3.2101577198080662</v>
          </cell>
          <cell r="BD161">
            <v>2.5525167133787221</v>
          </cell>
          <cell r="BE161">
            <v>4.5257045933657594</v>
          </cell>
          <cell r="BF161">
            <v>2.8189719917034211</v>
          </cell>
          <cell r="BG161">
            <v>6.2318214824586704</v>
          </cell>
          <cell r="BH161">
            <v>3.9311955504590941</v>
          </cell>
          <cell r="BI161">
            <v>4.2199583558619054</v>
          </cell>
          <cell r="BJ161">
            <v>1.7343776886967959</v>
          </cell>
          <cell r="BK161">
            <v>3.1712612368163207</v>
          </cell>
          <cell r="BL161">
            <v>1.9569810827429137</v>
          </cell>
          <cell r="BM161">
            <v>1.1668065775591856</v>
          </cell>
          <cell r="BN161">
            <v>2.0180184494055453</v>
          </cell>
          <cell r="BO161">
            <v>4.3652348732552468</v>
          </cell>
          <cell r="BP161">
            <v>3.0421970761487387</v>
          </cell>
          <cell r="BQ161">
            <v>-0.4887426102119008</v>
          </cell>
          <cell r="BR161">
            <v>-0.14991973753467391</v>
          </cell>
          <cell r="BS161">
            <v>0.16779884423252156</v>
          </cell>
          <cell r="BT161">
            <v>2.5196840728669798</v>
          </cell>
          <cell r="BU161">
            <v>1.0411900217236933</v>
          </cell>
          <cell r="BV161">
            <v>1.0933267708623191</v>
          </cell>
          <cell r="BW161">
            <v>6.4638218075700138E-2</v>
          </cell>
          <cell r="BX161">
            <v>1.9331558562311244</v>
          </cell>
          <cell r="BY161">
            <v>2.5151905682234883</v>
          </cell>
          <cell r="BZ161">
            <v>4.6204265302695973</v>
          </cell>
          <cell r="CA161">
            <v>2.7194388392443472</v>
          </cell>
          <cell r="CB161">
            <v>7.7626143489269595</v>
          </cell>
          <cell r="CC161">
            <v>15.289379831384963</v>
          </cell>
          <cell r="CD161">
            <v>16.874362109229565</v>
          </cell>
          <cell r="CE161">
            <v>10.836026136759131</v>
          </cell>
          <cell r="CF161">
            <v>3.4613754910328538</v>
          </cell>
          <cell r="CG161">
            <v>4.8096255575202065</v>
          </cell>
          <cell r="CH161">
            <v>5.9706767382900381</v>
          </cell>
          <cell r="CI161">
            <v>5.179322320568744</v>
          </cell>
          <cell r="CJ161">
            <v>4.6573421194861595</v>
          </cell>
          <cell r="CK161">
            <v>8.5045936330769365</v>
          </cell>
          <cell r="CL161">
            <v>9.7893885363096018</v>
          </cell>
          <cell r="CM161">
            <v>7.717798385425283</v>
          </cell>
          <cell r="CN161">
            <v>5.5611190001785928</v>
          </cell>
          <cell r="CO161">
            <v>3.2605320547994552</v>
          </cell>
          <cell r="CP161">
            <v>9.271877306118455</v>
          </cell>
          <cell r="CQ161">
            <v>7.8330006128383616</v>
          </cell>
          <cell r="CR161">
            <v>10.342052060008683</v>
          </cell>
          <cell r="CS161">
            <v>6.1930942881369049</v>
          </cell>
          <cell r="CT161">
            <v>5.6294804115065205</v>
          </cell>
          <cell r="CU161">
            <v>5.9622740283152353</v>
          </cell>
          <cell r="CV161">
            <v>5.5579852143496851</v>
          </cell>
          <cell r="CW161">
            <v>5.1825014472655084</v>
          </cell>
          <cell r="CX161">
            <v>4.0050779601735513</v>
          </cell>
          <cell r="CY161">
            <v>3.9336352128912324</v>
          </cell>
          <cell r="CZ161">
            <v>4.846370771711392</v>
          </cell>
          <cell r="DA161">
            <v>0.30427188047053733</v>
          </cell>
          <cell r="DB161">
            <v>-2.1729723589659073</v>
          </cell>
          <cell r="DC161">
            <v>1.7045010334380635</v>
          </cell>
          <cell r="DD161">
            <v>4.9525201632655751</v>
          </cell>
          <cell r="DE161">
            <v>9.2086252325156437</v>
          </cell>
          <cell r="DF161">
            <v>9.2130730700193766</v>
          </cell>
          <cell r="DG161">
            <v>10.962956553637596</v>
          </cell>
          <cell r="DH161">
            <v>12.074003879390304</v>
          </cell>
          <cell r="DI161">
            <v>7.1534901225299024</v>
          </cell>
          <cell r="DJ161">
            <v>7.0508116736055939</v>
          </cell>
          <cell r="DK161">
            <v>6.0152397980191381</v>
          </cell>
          <cell r="DL161">
            <v>8.409997560243724</v>
          </cell>
          <cell r="DM161">
            <v>10.72180486936854</v>
          </cell>
          <cell r="DN161">
            <v>12.690030978108751</v>
          </cell>
          <cell r="DO161">
            <v>10.979898146437137</v>
          </cell>
          <cell r="DP161">
            <v>7.6995934336943463</v>
          </cell>
          <cell r="DQ161">
            <v>5.2591894317609302</v>
          </cell>
          <cell r="DR161">
            <v>8.0346062222941299</v>
          </cell>
          <cell r="DS161">
            <v>9.4102402435425745</v>
          </cell>
          <cell r="DT161">
            <v>9.3110077730437411</v>
          </cell>
          <cell r="DU161">
            <v>5.8432077350680629</v>
          </cell>
          <cell r="DV161">
            <v>4.1190425214029176</v>
          </cell>
          <cell r="DW161">
            <v>7.4170187012408348</v>
          </cell>
          <cell r="DX161">
            <v>10.974389093165726</v>
          </cell>
          <cell r="DY161">
            <v>12.579680675092078</v>
          </cell>
          <cell r="DZ161">
            <v>6.8788691872180294</v>
          </cell>
          <cell r="EA161">
            <v>3.769389585544431</v>
          </cell>
          <cell r="EB161">
            <v>1.5022551007557041</v>
          </cell>
          <cell r="EC161">
            <v>-0.35278762354349169</v>
          </cell>
          <cell r="ED161">
            <v>-2.5222182079873647</v>
          </cell>
          <cell r="EE161">
            <v>-1.5804261147129353</v>
          </cell>
          <cell r="EF161">
            <v>-3.1062479254544968</v>
          </cell>
          <cell r="EG161">
            <v>1.4788442580925079</v>
          </cell>
          <cell r="EH161">
            <v>3.3997888131013241</v>
          </cell>
          <cell r="EI161">
            <v>9.5689262822445897</v>
          </cell>
          <cell r="EJ161">
            <v>5.7649000557841106</v>
          </cell>
          <cell r="EK161">
            <v>3.020085328081251</v>
          </cell>
          <cell r="EL161">
            <v>-2.7953951466105593</v>
          </cell>
          <cell r="EM161">
            <v>-1.9625131735985377</v>
          </cell>
          <cell r="EN161">
            <v>-2.3084906891218679</v>
          </cell>
          <cell r="EO161">
            <v>0.52808387388070344</v>
          </cell>
          <cell r="EP161">
            <v>-0.56344952092139522</v>
          </cell>
          <cell r="EQ161">
            <v>-0.25872491992127777</v>
          </cell>
          <cell r="ER161">
            <v>-0.57386784625791165</v>
          </cell>
          <cell r="ES161">
            <v>-2.3720154939355922</v>
          </cell>
          <cell r="ET161">
            <v>-3.3925969911177845</v>
          </cell>
          <cell r="EU161">
            <v>-26.328060218197137</v>
          </cell>
          <cell r="EV161">
            <v>-22.434863902698595</v>
          </cell>
          <cell r="EW161">
            <v>-21.321942844461205</v>
          </cell>
          <cell r="EX161">
            <v>2.0407975938754959</v>
          </cell>
          <cell r="EY161">
            <v>-3.943793868074124</v>
          </cell>
          <cell r="EZ161">
            <v>11.940748403385086</v>
          </cell>
          <cell r="FA161">
            <v>11.695177852604871</v>
          </cell>
          <cell r="FB161">
            <v>29.295447443993822</v>
          </cell>
          <cell r="FC161">
            <v>-3.191017300213943</v>
          </cell>
          <cell r="FD161">
            <v>-7.7698477585160077</v>
          </cell>
          <cell r="FE161">
            <v>-8.1380204510491581</v>
          </cell>
          <cell r="FF161">
            <v>10.048462154002962</v>
          </cell>
          <cell r="FG161">
            <v>24.143082113531577</v>
          </cell>
          <cell r="FH161">
            <v>16.951385546886044</v>
          </cell>
          <cell r="FI161">
            <v>-6.7199025603191274</v>
          </cell>
          <cell r="FJ161">
            <v>0.80372687706753254</v>
          </cell>
          <cell r="FK161">
            <v>-2.5810890729617881</v>
          </cell>
          <cell r="FL161">
            <v>12.824091837405405</v>
          </cell>
          <cell r="FM161">
            <v>-0.13802617167576159</v>
          </cell>
          <cell r="FN161">
            <v>-7.4295346289685114</v>
          </cell>
          <cell r="FO161">
            <v>2.8996140400463304</v>
          </cell>
          <cell r="FP161">
            <v>6.0605476401032234</v>
          </cell>
          <cell r="FQ161">
            <v>12.774468113033151</v>
          </cell>
          <cell r="FR161">
            <v>10.126415112512731</v>
          </cell>
          <cell r="FS161">
            <v>10.771329585303206</v>
          </cell>
          <cell r="FT161">
            <v>13.625375409822709</v>
          </cell>
          <cell r="FU161">
            <v>4.902022985396485</v>
          </cell>
          <cell r="FV161">
            <v>6.3511481199721231</v>
          </cell>
          <cell r="FW161">
            <v>-4.3327799306686074</v>
          </cell>
          <cell r="FX161">
            <v>2.1300776011164118</v>
          </cell>
          <cell r="FY161">
            <v>-1.2329697841335019</v>
          </cell>
          <cell r="FZ161">
            <v>15.307466678514743</v>
          </cell>
          <cell r="GA161">
            <v>8.477120638378338</v>
          </cell>
          <cell r="GB161">
            <v>-3.7539667092568436</v>
          </cell>
          <cell r="GC161">
            <v>-1.8695678797264463</v>
          </cell>
          <cell r="GD161">
            <v>-0.59680293628638026</v>
          </cell>
          <cell r="GE161">
            <v>-13.660599442912741</v>
          </cell>
          <cell r="GF161">
            <v>-6.7396982855623122</v>
          </cell>
          <cell r="GG161">
            <v>1.9827179573654234</v>
          </cell>
          <cell r="GH161">
            <v>32.633231941586729</v>
          </cell>
          <cell r="GI161">
            <v>25.806198240145434</v>
          </cell>
          <cell r="GJ161">
            <v>17.446455654882058</v>
          </cell>
          <cell r="GK161">
            <v>16.448427703067978</v>
          </cell>
          <cell r="GL161">
            <v>2.9813976286350936</v>
          </cell>
          <cell r="GM161">
            <v>-2.476761578456518</v>
          </cell>
          <cell r="GN161">
            <v>12.018425435779619</v>
          </cell>
          <cell r="GO161">
            <v>12.765886060555417</v>
          </cell>
          <cell r="GP161">
            <v>34.940525139846812</v>
          </cell>
          <cell r="GQ161">
            <v>12.66221629066608</v>
          </cell>
          <cell r="GR161">
            <v>46.163683892101005</v>
          </cell>
          <cell r="GS161">
            <v>5.7230401135387297</v>
          </cell>
          <cell r="GT161">
            <v>29.134299941658668</v>
          </cell>
          <cell r="GU161">
            <v>-0.99078071964137848</v>
          </cell>
          <cell r="GV161">
            <v>20.707294552712611</v>
          </cell>
          <cell r="GW161">
            <v>3.852603826914347</v>
          </cell>
          <cell r="GX161">
            <v>4.471628282013512</v>
          </cell>
          <cell r="GY161">
            <v>2.9958837047809936</v>
          </cell>
          <cell r="GZ161">
            <v>7.8036642294259764</v>
          </cell>
          <cell r="HA161">
            <v>4.1872157673970634</v>
          </cell>
          <cell r="HB161">
            <v>2.6830562843797736</v>
          </cell>
          <cell r="HC161">
            <v>-0.47313549307388314</v>
          </cell>
          <cell r="HD161">
            <v>1.4812184823400401</v>
          </cell>
          <cell r="HE161">
            <v>6.190559985819192</v>
          </cell>
          <cell r="HF161">
            <v>-0.1767535595423908</v>
          </cell>
          <cell r="HG161">
            <v>0.59509035280214562</v>
          </cell>
          <cell r="HH161">
            <v>-1.5031287249984047</v>
          </cell>
          <cell r="HI161">
            <v>8.0388770156390592</v>
          </cell>
          <cell r="HJ161">
            <v>13.887497312220361</v>
          </cell>
          <cell r="HK161">
            <v>19.229099734118861</v>
          </cell>
          <cell r="HL161">
            <v>6.8992557469689189</v>
          </cell>
          <cell r="HM161">
            <v>8.7827963472086878</v>
          </cell>
          <cell r="HN161">
            <v>0.9025619835254588</v>
          </cell>
          <cell r="HO161">
            <v>13.021147586449075</v>
          </cell>
          <cell r="HP161">
            <v>3.0400225358372097</v>
          </cell>
          <cell r="HQ161">
            <v>7.7043322910805614</v>
          </cell>
          <cell r="HR161">
            <v>-0.55034401697946578</v>
          </cell>
          <cell r="HS161">
            <v>4.0885386366838645</v>
          </cell>
          <cell r="HT161">
            <v>9.0448296293723018</v>
          </cell>
          <cell r="HU161">
            <v>5.6065585292445661</v>
          </cell>
          <cell r="HV161"/>
          <cell r="HW161"/>
        </row>
        <row r="162">
          <cell r="B162"/>
          <cell r="C162"/>
          <cell r="D162" t="str">
            <v>Demais</v>
          </cell>
          <cell r="E162"/>
          <cell r="F162"/>
          <cell r="G162">
            <v>5.759720054931222</v>
          </cell>
          <cell r="H162">
            <v>5.7698046722815661</v>
          </cell>
          <cell r="I162">
            <v>5.7872206333464646</v>
          </cell>
          <cell r="J162">
            <v>4.1094544063025893</v>
          </cell>
          <cell r="K162">
            <v>1.9038844396878716</v>
          </cell>
          <cell r="L162">
            <v>0.5444177352703008</v>
          </cell>
          <cell r="M162">
            <v>0.4168918354951785</v>
          </cell>
          <cell r="N162">
            <v>2.0720749670977341</v>
          </cell>
          <cell r="O162">
            <v>4.1423426692566352</v>
          </cell>
          <cell r="P162">
            <v>4.1171160487929939</v>
          </cell>
          <cell r="Q162">
            <v>4.4524220400572858</v>
          </cell>
          <cell r="R162">
            <v>4.4001936953445409</v>
          </cell>
          <cell r="S162">
            <v>4.6142256133948791</v>
          </cell>
          <cell r="T162">
            <v>6.4946815679925152</v>
          </cell>
          <cell r="U162">
            <v>6.4392877899001775</v>
          </cell>
          <cell r="V162">
            <v>5.7671033522168358</v>
          </cell>
          <cell r="W162">
            <v>3.9525609422078816</v>
          </cell>
          <cell r="X162">
            <v>3.2551245200542809</v>
          </cell>
          <cell r="Y162">
            <v>4.4787025569664252</v>
          </cell>
          <cell r="Z162">
            <v>4.8796284732673456</v>
          </cell>
          <cell r="AA162">
            <v>5.9859656251487507</v>
          </cell>
          <cell r="AB162">
            <v>8.0358340396688988</v>
          </cell>
          <cell r="AC162">
            <v>12.296145958908284</v>
          </cell>
          <cell r="AD162">
            <v>12.142002128583044</v>
          </cell>
          <cell r="AE162">
            <v>11.1020878335395</v>
          </cell>
          <cell r="AF162">
            <v>7.7886984022977686</v>
          </cell>
          <cell r="AG162">
            <v>7.9437990298545742</v>
          </cell>
          <cell r="AH162">
            <v>6.1445253445140651</v>
          </cell>
          <cell r="AI162">
            <v>6.6396182180623811</v>
          </cell>
          <cell r="AJ162">
            <v>14.730547323092267</v>
          </cell>
          <cell r="AK162">
            <v>20.760319659459128</v>
          </cell>
          <cell r="AL162">
            <v>16.338724839276964</v>
          </cell>
          <cell r="AM162">
            <v>7.106866986009635</v>
          </cell>
          <cell r="AN162">
            <v>0.88276486118681419</v>
          </cell>
          <cell r="AO162">
            <v>2.1672397754256139</v>
          </cell>
          <cell r="AP162">
            <v>0.97827616388981653</v>
          </cell>
          <cell r="AQ162">
            <v>1.707704109601039</v>
          </cell>
          <cell r="AR162">
            <v>1.1945528688378744</v>
          </cell>
          <cell r="AS162">
            <v>2.121564259558923</v>
          </cell>
          <cell r="AT162">
            <v>0.97193901252778403</v>
          </cell>
          <cell r="AU162">
            <v>0.85796992609718359</v>
          </cell>
          <cell r="AV162">
            <v>-1.5372261143581198</v>
          </cell>
          <cell r="AW162">
            <v>-0.70050499410113787</v>
          </cell>
          <cell r="AX162">
            <v>2.1112323119679672</v>
          </cell>
          <cell r="AY162">
            <v>5.0785223311706602</v>
          </cell>
          <cell r="AZ162">
            <v>5.789642983008207</v>
          </cell>
          <cell r="BA162">
            <v>4.2380693120315414</v>
          </cell>
          <cell r="BB162">
            <v>4.4867421947505193</v>
          </cell>
          <cell r="BC162">
            <v>4.5701723116101221</v>
          </cell>
          <cell r="BD162">
            <v>4.5135543195622887</v>
          </cell>
          <cell r="BE162">
            <v>4.5765309819088174</v>
          </cell>
          <cell r="BF162">
            <v>5.7126766312040047</v>
          </cell>
          <cell r="BG162">
            <v>4.721034710737726</v>
          </cell>
          <cell r="BH162">
            <v>3.2156165638649981</v>
          </cell>
          <cell r="BI162">
            <v>1.1943138037102443</v>
          </cell>
          <cell r="BJ162">
            <v>1.9665744601280437</v>
          </cell>
          <cell r="BK162">
            <v>3.6629334368795128</v>
          </cell>
          <cell r="BL162">
            <v>5.2962162044443346</v>
          </cell>
          <cell r="BM162">
            <v>6.5097596161966464</v>
          </cell>
          <cell r="BN162">
            <v>6.4455337692225498</v>
          </cell>
          <cell r="BO162">
            <v>5.063140571905663</v>
          </cell>
          <cell r="BP162">
            <v>4.6589895252745208</v>
          </cell>
          <cell r="BQ162">
            <v>2.5170896177637161</v>
          </cell>
          <cell r="BR162">
            <v>1.6287477335281437</v>
          </cell>
          <cell r="BS162">
            <v>0.98097566174368467</v>
          </cell>
          <cell r="BT162">
            <v>11.617258449897534</v>
          </cell>
          <cell r="BU162">
            <v>15.947971445773931</v>
          </cell>
          <cell r="BV162">
            <v>14.802024033805523</v>
          </cell>
          <cell r="BW162">
            <v>6.3934506726879334</v>
          </cell>
          <cell r="BX162">
            <v>5.4180977073057477</v>
          </cell>
          <cell r="BY162">
            <v>8.0820299657133035</v>
          </cell>
          <cell r="BZ162">
            <v>7.8679813691407929</v>
          </cell>
          <cell r="CA162">
            <v>5.6332114756366849</v>
          </cell>
          <cell r="CB162">
            <v>8.4137046470588217</v>
          </cell>
          <cell r="CC162">
            <v>12.528167367585979</v>
          </cell>
          <cell r="CD162">
            <v>13.179841685176811</v>
          </cell>
          <cell r="CE162">
            <v>9.3339105966688152</v>
          </cell>
          <cell r="CF162">
            <v>4.1758834274970127</v>
          </cell>
          <cell r="CG162">
            <v>3.1679943051792918</v>
          </cell>
          <cell r="CH162">
            <v>1.9076453006161813</v>
          </cell>
          <cell r="CI162">
            <v>2.8574250312586997</v>
          </cell>
          <cell r="CJ162">
            <v>4.4953650167960575</v>
          </cell>
          <cell r="CK162">
            <v>6.1270531580840668</v>
          </cell>
          <cell r="CL162">
            <v>7.6099097727442881</v>
          </cell>
          <cell r="CM162">
            <v>9.5578107959083809</v>
          </cell>
          <cell r="CN162">
            <v>10.158883402658986</v>
          </cell>
          <cell r="CO162">
            <v>12.5736059054002</v>
          </cell>
          <cell r="CP162">
            <v>9.0132312950853049</v>
          </cell>
          <cell r="CQ162">
            <v>8.3255270267290911</v>
          </cell>
          <cell r="CR162">
            <v>4.4431948377824</v>
          </cell>
          <cell r="CS162">
            <v>6.4962645328654531</v>
          </cell>
          <cell r="CT162">
            <v>6.1603435977133785</v>
          </cell>
          <cell r="CU162">
            <v>6.3986231477949076</v>
          </cell>
          <cell r="CV162">
            <v>5.7964746372165763</v>
          </cell>
          <cell r="CW162">
            <v>6.4399228164169244</v>
          </cell>
          <cell r="CX162">
            <v>6.6738214390855006</v>
          </cell>
          <cell r="CY162">
            <v>5.5199105007476277</v>
          </cell>
          <cell r="CZ162">
            <v>5.2269976066405803</v>
          </cell>
          <cell r="DA162">
            <v>6.1993196920589071</v>
          </cell>
          <cell r="DB162">
            <v>7.2768745161388608</v>
          </cell>
          <cell r="DC162">
            <v>7.3316071167798071</v>
          </cell>
          <cell r="DD162">
            <v>6.8642564886545188</v>
          </cell>
          <cell r="DE162">
            <v>7.36930133648724</v>
          </cell>
          <cell r="DF162">
            <v>8.3155728104855768</v>
          </cell>
          <cell r="DG162">
            <v>8.5897369414245048</v>
          </cell>
          <cell r="DH162">
            <v>9.3607930749133317</v>
          </cell>
          <cell r="DI162">
            <v>9.3069009998711891</v>
          </cell>
          <cell r="DJ162">
            <v>9.0617474711997374</v>
          </cell>
          <cell r="DK162">
            <v>9.8094459213401706</v>
          </cell>
          <cell r="DL162">
            <v>10.097872976801753</v>
          </cell>
          <cell r="DM162">
            <v>11.243003635650979</v>
          </cell>
          <cell r="DN162">
            <v>11.878717321248118</v>
          </cell>
          <cell r="DO162">
            <v>13.465902411474545</v>
          </cell>
          <cell r="DP162">
            <v>12.271524631561249</v>
          </cell>
          <cell r="DQ162">
            <v>18.328921763263708</v>
          </cell>
          <cell r="DR162">
            <v>15.273346679705327</v>
          </cell>
          <cell r="DS162">
            <v>15.469460684406869</v>
          </cell>
          <cell r="DT162">
            <v>7.3730247539968872</v>
          </cell>
          <cell r="DU162">
            <v>4.811246141400332</v>
          </cell>
          <cell r="DV162">
            <v>1.7069383788153658</v>
          </cell>
          <cell r="DW162">
            <v>-0.74941709326876094</v>
          </cell>
          <cell r="DX162">
            <v>4.6523114652556501</v>
          </cell>
          <cell r="DY162">
            <v>4.7616003872124111</v>
          </cell>
          <cell r="DZ162">
            <v>4.329633174593809</v>
          </cell>
          <cell r="EA162">
            <v>1.8544627693996745</v>
          </cell>
          <cell r="EB162">
            <v>1.8237176689134031</v>
          </cell>
          <cell r="EC162">
            <v>2.9973052734935521</v>
          </cell>
          <cell r="ED162">
            <v>0.26123655723222328</v>
          </cell>
          <cell r="EE162">
            <v>0.33959351322343423</v>
          </cell>
          <cell r="EF162">
            <v>-0.67241798093708383</v>
          </cell>
          <cell r="EG162">
            <v>0.9960113497890859</v>
          </cell>
          <cell r="EH162">
            <v>2.2157137158139051</v>
          </cell>
          <cell r="EI162">
            <v>3.0664420347026322</v>
          </cell>
          <cell r="EJ162">
            <v>1.5031106936721557</v>
          </cell>
          <cell r="EK162">
            <v>0.15859641913785083</v>
          </cell>
          <cell r="EL162">
            <v>-0.43200695941092704</v>
          </cell>
          <cell r="EM162">
            <v>-0.5326112296273493</v>
          </cell>
          <cell r="EN162">
            <v>-0.37781859195553125</v>
          </cell>
          <cell r="EO162">
            <v>0.77363032026622136</v>
          </cell>
          <cell r="EP162">
            <v>1.9878447240409258</v>
          </cell>
          <cell r="EQ162">
            <v>3.8160722839448908</v>
          </cell>
          <cell r="ER162">
            <v>5.9400509886402091</v>
          </cell>
          <cell r="ES162">
            <v>8.2705611731446851</v>
          </cell>
          <cell r="ET162">
            <v>7.2366889774714309</v>
          </cell>
          <cell r="EU162">
            <v>4.8392782505726899</v>
          </cell>
          <cell r="EV162">
            <v>1.9300338192979893</v>
          </cell>
          <cell r="EW162">
            <v>1.2875975820400924</v>
          </cell>
          <cell r="EX162">
            <v>1.5371507146967076</v>
          </cell>
          <cell r="EY162">
            <v>2.2435533184188046</v>
          </cell>
          <cell r="EZ162">
            <v>3.4765501377190162</v>
          </cell>
          <cell r="FA162">
            <v>3.4427262215156418</v>
          </cell>
          <cell r="FB162">
            <v>3.4125152681216093</v>
          </cell>
          <cell r="FC162">
            <v>2.8626643568499475</v>
          </cell>
          <cell r="FD162">
            <v>2.6406278674959935</v>
          </cell>
          <cell r="FE162">
            <v>1.0798850559828423</v>
          </cell>
          <cell r="FF162">
            <v>0.38842428654233174</v>
          </cell>
          <cell r="FG162">
            <v>1.5176501948384669</v>
          </cell>
          <cell r="FH162">
            <v>1.9489843758639012</v>
          </cell>
          <cell r="FI162">
            <v>2.2965435577341822</v>
          </cell>
          <cell r="FJ162">
            <v>1.6306725632556009</v>
          </cell>
          <cell r="FK162">
            <v>2.0888965377797035</v>
          </cell>
          <cell r="FL162">
            <v>0.50304705305796915</v>
          </cell>
          <cell r="FM162">
            <v>1.098850289529409</v>
          </cell>
          <cell r="FN162">
            <v>2.2117404038709765</v>
          </cell>
          <cell r="FO162">
            <v>3.8522918131536272</v>
          </cell>
          <cell r="FP162">
            <v>3.7089825418414648</v>
          </cell>
          <cell r="FQ162">
            <v>5.1952267738467128</v>
          </cell>
          <cell r="FR162">
            <v>6.817910798746027</v>
          </cell>
          <cell r="FS162">
            <v>7.5230244757024991</v>
          </cell>
          <cell r="FT162">
            <v>6.8939257750197953</v>
          </cell>
          <cell r="FU162">
            <v>6.9370360619080742</v>
          </cell>
          <cell r="FV162">
            <v>5.8927811673067652</v>
          </cell>
          <cell r="FW162">
            <v>5.5295403405505539</v>
          </cell>
          <cell r="FX162">
            <v>5.5197612188952405</v>
          </cell>
          <cell r="FY162">
            <v>6.3336644964805373</v>
          </cell>
          <cell r="FZ162">
            <v>5.7142820809302179</v>
          </cell>
          <cell r="GA162">
            <v>6.6622951364601448</v>
          </cell>
          <cell r="GB162">
            <v>6.7537201036064261</v>
          </cell>
          <cell r="GC162">
            <v>8.0489037564730239</v>
          </cell>
          <cell r="GD162">
            <v>8.5692380674717015</v>
          </cell>
          <cell r="GE162">
            <v>9.5045845857121094</v>
          </cell>
          <cell r="GF162">
            <v>10.239047053885116</v>
          </cell>
          <cell r="GG162">
            <v>8.682307465976848</v>
          </cell>
          <cell r="GH162">
            <v>10.478626786675264</v>
          </cell>
          <cell r="GI162">
            <v>11.040442892210422</v>
          </cell>
          <cell r="GJ162">
            <v>13.074355467151506</v>
          </cell>
          <cell r="GK162">
            <v>12.138054433771799</v>
          </cell>
          <cell r="GL162">
            <v>11.840572454258222</v>
          </cell>
          <cell r="GM162">
            <v>11.708046931058419</v>
          </cell>
          <cell r="GN162">
            <v>11.956298428333696</v>
          </cell>
          <cell r="GO162">
            <v>11.264876030501455</v>
          </cell>
          <cell r="GP162">
            <v>9.6518676315253629</v>
          </cell>
          <cell r="GQ162">
            <v>5.7953962469230902</v>
          </cell>
          <cell r="GR162">
            <v>6.6129377682860593</v>
          </cell>
          <cell r="GS162">
            <v>6.034776637789335</v>
          </cell>
          <cell r="GT162">
            <v>7.9332683485688733</v>
          </cell>
          <cell r="GU162">
            <v>6.002059424861045</v>
          </cell>
          <cell r="GV162">
            <v>5.5822649360110432</v>
          </cell>
          <cell r="GW162">
            <v>5.108728650001936</v>
          </cell>
          <cell r="GX162">
            <v>3.9860480438255905</v>
          </cell>
          <cell r="GY162">
            <v>3.2400605846027304</v>
          </cell>
          <cell r="GZ162">
            <v>1.5225211169918111</v>
          </cell>
          <cell r="HA162">
            <v>0.43617468362641887</v>
          </cell>
          <cell r="HB162">
            <v>-1.0700874534200864</v>
          </cell>
          <cell r="HC162">
            <v>-2.8046830758100612</v>
          </cell>
          <cell r="HD162">
            <v>-1.1716670154279853</v>
          </cell>
          <cell r="HE162">
            <v>0.32619174864396427</v>
          </cell>
          <cell r="HF162">
            <v>3.4575295499885073</v>
          </cell>
          <cell r="HG162">
            <v>0.85132366560654305</v>
          </cell>
          <cell r="HH162">
            <v>-5.7613471565815644E-2</v>
          </cell>
          <cell r="HI162">
            <v>-1.370021391959753</v>
          </cell>
          <cell r="HJ162">
            <v>0.74535281785786367</v>
          </cell>
          <cell r="HK162">
            <v>1.3709361547670369</v>
          </cell>
          <cell r="HL162">
            <v>1.8376057615363806</v>
          </cell>
          <cell r="HM162">
            <v>2.0110816459419425</v>
          </cell>
          <cell r="HN162">
            <v>2.4471739276232967</v>
          </cell>
          <cell r="HO162">
            <v>6.3520127073243913</v>
          </cell>
          <cell r="HP162">
            <v>8.4507508044194424</v>
          </cell>
          <cell r="HQ162">
            <v>7.716938168616295</v>
          </cell>
          <cell r="HR162">
            <v>4.3850578941813296</v>
          </cell>
          <cell r="HS162">
            <v>2.9802020763101496</v>
          </cell>
          <cell r="HT162">
            <v>4.9620386168965638</v>
          </cell>
          <cell r="HU162">
            <v>4.7103822319876372</v>
          </cell>
          <cell r="HV162"/>
          <cell r="HW162"/>
        </row>
        <row r="163">
          <cell r="B163"/>
          <cell r="C163"/>
          <cell r="D163" t="str">
            <v>Combustíveis (etanol e carvão vegetal)</v>
          </cell>
          <cell r="E163"/>
          <cell r="F163"/>
          <cell r="G163">
            <v>-41.238926673400336</v>
          </cell>
          <cell r="H163">
            <v>-34.512293082910048</v>
          </cell>
          <cell r="I163">
            <v>-9.6900759086441184</v>
          </cell>
          <cell r="J163">
            <v>6.0885784933268638</v>
          </cell>
          <cell r="K163">
            <v>5.1664316794384888</v>
          </cell>
          <cell r="L163">
            <v>34.785408766443737</v>
          </cell>
          <cell r="M163">
            <v>73.056293983528263</v>
          </cell>
          <cell r="N163">
            <v>26.41229324090088</v>
          </cell>
          <cell r="O163">
            <v>-30.958157140802939</v>
          </cell>
          <cell r="P163">
            <v>-54.085767385214837</v>
          </cell>
          <cell r="Q163">
            <v>-37.883218397403951</v>
          </cell>
          <cell r="R163">
            <v>-30.345021976754609</v>
          </cell>
          <cell r="S163">
            <v>-11.059821589863404</v>
          </cell>
          <cell r="T163">
            <v>33.885825465387114</v>
          </cell>
          <cell r="U163">
            <v>24.893229339119486</v>
          </cell>
          <cell r="V163">
            <v>7.4421114500905219</v>
          </cell>
          <cell r="W163">
            <v>-21.533977598196458</v>
          </cell>
          <cell r="X163">
            <v>1.7403302299211987</v>
          </cell>
          <cell r="Y163">
            <v>30.36452212102202</v>
          </cell>
          <cell r="Z163">
            <v>37.939896199391029</v>
          </cell>
          <cell r="AA163">
            <v>45.612032331466509</v>
          </cell>
          <cell r="AB163">
            <v>21.824161927669095</v>
          </cell>
          <cell r="AC163">
            <v>17.767376674755141</v>
          </cell>
          <cell r="AD163">
            <v>-1.7964783907878825</v>
          </cell>
          <cell r="AE163">
            <v>-13.12869011238655</v>
          </cell>
          <cell r="AF163">
            <v>-18.53804629868327</v>
          </cell>
          <cell r="AG163">
            <v>-21.221446383500322</v>
          </cell>
          <cell r="AH163">
            <v>-5.2843392352943539</v>
          </cell>
          <cell r="AI163">
            <v>-13.053088426054643</v>
          </cell>
          <cell r="AJ163">
            <v>-6.6230137467352108</v>
          </cell>
          <cell r="AK163">
            <v>-14.537331517698846</v>
          </cell>
          <cell r="AL163">
            <v>3.5297042422099736</v>
          </cell>
          <cell r="AM163">
            <v>21.209303158816411</v>
          </cell>
          <cell r="AN163">
            <v>28.565195348795243</v>
          </cell>
          <cell r="AO163">
            <v>28.294868432319447</v>
          </cell>
          <cell r="AP163">
            <v>50.092039242667283</v>
          </cell>
          <cell r="AQ163">
            <v>58.132636983146824</v>
          </cell>
          <cell r="AR163">
            <v>50.187207555720647</v>
          </cell>
          <cell r="AS163">
            <v>56.346832340888398</v>
          </cell>
          <cell r="AT163">
            <v>62.097506280291697</v>
          </cell>
          <cell r="AU163">
            <v>1.0951850253429569</v>
          </cell>
          <cell r="AV163">
            <v>-43.548155657534025</v>
          </cell>
          <cell r="AW163">
            <v>-55.548523656553499</v>
          </cell>
          <cell r="AX163">
            <v>-33.795948228869051</v>
          </cell>
          <cell r="AY163">
            <v>-6.8310110450721169</v>
          </cell>
          <cell r="AZ163">
            <v>20.260926958608835</v>
          </cell>
          <cell r="BA163">
            <v>28.600223470663053</v>
          </cell>
          <cell r="BB163">
            <v>40.770251638651501</v>
          </cell>
          <cell r="BC163">
            <v>27.36543613476428</v>
          </cell>
          <cell r="BD163">
            <v>38.104601108761756</v>
          </cell>
          <cell r="BE163">
            <v>26.249485291614121</v>
          </cell>
          <cell r="BF163">
            <v>31.994201779296759</v>
          </cell>
          <cell r="BG163">
            <v>63.426558497637274</v>
          </cell>
          <cell r="BH163">
            <v>147.11217255886802</v>
          </cell>
          <cell r="BI163">
            <v>57.172348620217974</v>
          </cell>
          <cell r="BJ163">
            <v>-4.6951899413282234</v>
          </cell>
          <cell r="BK163">
            <v>-30.61605432709645</v>
          </cell>
          <cell r="BL163">
            <v>-0.65496901884679914</v>
          </cell>
          <cell r="BM163">
            <v>33.057043289802778</v>
          </cell>
          <cell r="BN163">
            <v>0.14502762490913312</v>
          </cell>
          <cell r="BO163">
            <v>6.4624411180133734E-2</v>
          </cell>
          <cell r="BP163">
            <v>-12.686023610588393</v>
          </cell>
          <cell r="BQ163">
            <v>-11.576469319575082</v>
          </cell>
          <cell r="BR163">
            <v>-23.1329222058977</v>
          </cell>
          <cell r="BS163">
            <v>-23.560223291068027</v>
          </cell>
          <cell r="BT163">
            <v>-8.0483426043403909</v>
          </cell>
          <cell r="BU163">
            <v>12.595733709505154</v>
          </cell>
          <cell r="BV163">
            <v>33.220476466371139</v>
          </cell>
          <cell r="BW163">
            <v>16.930718300983273</v>
          </cell>
          <cell r="BX163">
            <v>5.9620665718973527</v>
          </cell>
          <cell r="BY163">
            <v>-7.8599599000769018</v>
          </cell>
          <cell r="BZ163">
            <v>-10.310806368243988</v>
          </cell>
          <cell r="CA163">
            <v>-9.4384232055704871</v>
          </cell>
          <cell r="CB163">
            <v>-8.6098300831821462</v>
          </cell>
          <cell r="CC163">
            <v>-1.8264691352058406</v>
          </cell>
          <cell r="CD163">
            <v>5.7528615289580358</v>
          </cell>
          <cell r="CE163">
            <v>8.6514250256836789</v>
          </cell>
          <cell r="CF163">
            <v>15.236770709856074</v>
          </cell>
          <cell r="CG163">
            <v>13.195987462544537</v>
          </cell>
          <cell r="CH163">
            <v>6.3836849812199432</v>
          </cell>
          <cell r="CI163">
            <v>3.3807960008324471</v>
          </cell>
          <cell r="CJ163">
            <v>-4.0149907597060803</v>
          </cell>
          <cell r="CK163">
            <v>-5.2238448611969091</v>
          </cell>
          <cell r="CL163">
            <v>-10.498258396147094</v>
          </cell>
          <cell r="CM163">
            <v>-8.6121124162066138</v>
          </cell>
          <cell r="CN163">
            <v>5.2040870687035721</v>
          </cell>
          <cell r="CO163">
            <v>8.9116265358133262</v>
          </cell>
          <cell r="CP163">
            <v>13.246875290558037</v>
          </cell>
          <cell r="CQ163">
            <v>11.049844687627598</v>
          </cell>
          <cell r="CR163">
            <v>20.136315424506961</v>
          </cell>
          <cell r="CS163">
            <v>19.512256468838146</v>
          </cell>
          <cell r="CT163">
            <v>16.843671857712408</v>
          </cell>
          <cell r="CU163">
            <v>7.2177820704639117</v>
          </cell>
          <cell r="CV163">
            <v>5.735818272754841</v>
          </cell>
          <cell r="CW163">
            <v>-1.2898564164633655</v>
          </cell>
          <cell r="CX163">
            <v>-7.6726295450167612</v>
          </cell>
          <cell r="CY163">
            <v>-13.734778864791025</v>
          </cell>
          <cell r="CZ163">
            <v>-16.39673029361262</v>
          </cell>
          <cell r="DA163">
            <v>-11.138415931549389</v>
          </cell>
          <cell r="DB163">
            <v>17.554025662407312</v>
          </cell>
          <cell r="DC163">
            <v>18.72171268864065</v>
          </cell>
          <cell r="DD163">
            <v>18.520525757554324</v>
          </cell>
          <cell r="DE163">
            <v>1.8009162868255544</v>
          </cell>
          <cell r="DF163">
            <v>18.68536957706894</v>
          </cell>
          <cell r="DG163">
            <v>19.416505193585948</v>
          </cell>
          <cell r="DH163">
            <v>12.963028921125613</v>
          </cell>
          <cell r="DI163">
            <v>2.596893817182206</v>
          </cell>
          <cell r="DJ163">
            <v>47.970488230325913</v>
          </cell>
          <cell r="DK163">
            <v>90.821840210660753</v>
          </cell>
          <cell r="DL163">
            <v>91.602862780422498</v>
          </cell>
          <cell r="DM163">
            <v>41.2053844671658</v>
          </cell>
          <cell r="DN163">
            <v>21.142195355594339</v>
          </cell>
          <cell r="DO163">
            <v>25.972736546343839</v>
          </cell>
          <cell r="DP163">
            <v>9.0398285712716131</v>
          </cell>
          <cell r="DQ163">
            <v>-27.463207956496078</v>
          </cell>
          <cell r="DR163">
            <v>-20.888278687728629</v>
          </cell>
          <cell r="DS163">
            <v>-8.3680979128183424</v>
          </cell>
          <cell r="DT163">
            <v>22.516397983570059</v>
          </cell>
          <cell r="DU163">
            <v>8.0447572464348269</v>
          </cell>
          <cell r="DV163">
            <v>15.997882745499609</v>
          </cell>
          <cell r="DW163">
            <v>25.728538893565982</v>
          </cell>
          <cell r="DX163">
            <v>17.719346863356236</v>
          </cell>
          <cell r="DY163">
            <v>7.7162365676800846</v>
          </cell>
          <cell r="DZ163">
            <v>-6.7648498324593902</v>
          </cell>
          <cell r="EA163">
            <v>-21.686462530451365</v>
          </cell>
          <cell r="EB163">
            <v>-23.645713384879159</v>
          </cell>
          <cell r="EC163">
            <v>-19.458770672993396</v>
          </cell>
          <cell r="ED163">
            <v>-2.920570710353303</v>
          </cell>
          <cell r="EE163">
            <v>6.6033135461847081</v>
          </cell>
          <cell r="EF163">
            <v>27.546180263901505</v>
          </cell>
          <cell r="EG163">
            <v>33.737395305348684</v>
          </cell>
          <cell r="EH163">
            <v>13.232245804076982</v>
          </cell>
          <cell r="EI163">
            <v>-0.76345149042559513</v>
          </cell>
          <cell r="EJ163">
            <v>11.034647232821442</v>
          </cell>
          <cell r="EK163">
            <v>25.823243051163459</v>
          </cell>
          <cell r="EL163">
            <v>25.00786163847981</v>
          </cell>
          <cell r="EM163">
            <v>10.049840980961903</v>
          </cell>
          <cell r="EN163">
            <v>11.5739767472963</v>
          </cell>
          <cell r="EO163">
            <v>-1.4569700522311138</v>
          </cell>
          <cell r="EP163">
            <v>35.047371830958639</v>
          </cell>
          <cell r="EQ163">
            <v>8.3979222203681019</v>
          </cell>
          <cell r="ER163">
            <v>-6.989419631061196</v>
          </cell>
          <cell r="ES163">
            <v>-16.655979062322984</v>
          </cell>
          <cell r="ET163">
            <v>3.562901944888381</v>
          </cell>
          <cell r="EU163">
            <v>11.517034024922253</v>
          </cell>
          <cell r="EV163">
            <v>-19.56145509235094</v>
          </cell>
          <cell r="EW163">
            <v>-30.87008196126007</v>
          </cell>
          <cell r="EX163">
            <v>-22.635307447631533</v>
          </cell>
          <cell r="EY163">
            <v>8.2847654121298859</v>
          </cell>
          <cell r="EZ163">
            <v>49.31219968737949</v>
          </cell>
          <cell r="FA163">
            <v>48.901551025698183</v>
          </cell>
          <cell r="FB163">
            <v>11.422564691436762</v>
          </cell>
          <cell r="FC163">
            <v>-15.585979587678793</v>
          </cell>
          <cell r="FD163">
            <v>-5.1052187018282496</v>
          </cell>
          <cell r="FE163">
            <v>4.0821473382402189</v>
          </cell>
          <cell r="FF163">
            <v>9.8005596512910955</v>
          </cell>
          <cell r="FG163">
            <v>-4.7018757121836074</v>
          </cell>
          <cell r="FH163">
            <v>18.133049817707828</v>
          </cell>
          <cell r="FI163">
            <v>25.480663517144379</v>
          </cell>
          <cell r="FJ163">
            <v>37.963864907516097</v>
          </cell>
          <cell r="FK163">
            <v>-11.450998994354748</v>
          </cell>
          <cell r="FL163">
            <v>-42.582661362305494</v>
          </cell>
          <cell r="FM163">
            <v>-59.45579444273681</v>
          </cell>
          <cell r="FN163">
            <v>-28.967301498727394</v>
          </cell>
          <cell r="FO163">
            <v>14.399553433105666</v>
          </cell>
          <cell r="FP163">
            <v>69.471009773352222</v>
          </cell>
          <cell r="FQ163">
            <v>30.353080372972897</v>
          </cell>
          <cell r="FR163">
            <v>21.273287100912967</v>
          </cell>
          <cell r="FS163">
            <v>34.498118344944771</v>
          </cell>
          <cell r="FT163">
            <v>34.423605400593829</v>
          </cell>
          <cell r="FU163">
            <v>37.300148443826799</v>
          </cell>
          <cell r="FV163">
            <v>52.855549243998325</v>
          </cell>
          <cell r="FW163">
            <v>99.394533799014141</v>
          </cell>
          <cell r="FX163">
            <v>83.462112736448432</v>
          </cell>
          <cell r="FY163">
            <v>103.38428645637686</v>
          </cell>
          <cell r="FZ163">
            <v>76.385374278597254</v>
          </cell>
          <cell r="GA163">
            <v>85.985932154505576</v>
          </cell>
          <cell r="GB163">
            <v>61.662328206043469</v>
          </cell>
          <cell r="GC163">
            <v>52.590051889409096</v>
          </cell>
          <cell r="GD163">
            <v>68.043946114191414</v>
          </cell>
          <cell r="GE163">
            <v>66.211089534161715</v>
          </cell>
          <cell r="GF163">
            <v>31.772302685338559</v>
          </cell>
          <cell r="GG163">
            <v>3.6543586929515897</v>
          </cell>
          <cell r="GH163">
            <v>-35.944131646733027</v>
          </cell>
          <cell r="GI163">
            <v>-30.550834000357213</v>
          </cell>
          <cell r="GJ163">
            <v>20.471927110059696</v>
          </cell>
          <cell r="GK163">
            <v>38.791365434413763</v>
          </cell>
          <cell r="GL163">
            <v>21.394534721628304</v>
          </cell>
          <cell r="GM163">
            <v>-49.883176868994596</v>
          </cell>
          <cell r="GN163">
            <v>-56.735071410724814</v>
          </cell>
          <cell r="GO163">
            <v>-70.454352214234476</v>
          </cell>
          <cell r="GP163">
            <v>-51.133163710075394</v>
          </cell>
          <cell r="GQ163">
            <v>-26.724726888147629</v>
          </cell>
          <cell r="GR163">
            <v>29.022135760149439</v>
          </cell>
          <cell r="GS163">
            <v>25.767257326904613</v>
          </cell>
          <cell r="GT163">
            <v>-2.0680260435848083</v>
          </cell>
          <cell r="GU163">
            <v>-4.1801954093375997</v>
          </cell>
          <cell r="GV163">
            <v>-6.0301977942003759E-2</v>
          </cell>
          <cell r="GW163">
            <v>5.7346328482918523</v>
          </cell>
          <cell r="GX163">
            <v>-6.0496564442970566</v>
          </cell>
          <cell r="GY163">
            <v>-6.0867235295997375</v>
          </cell>
          <cell r="GZ163">
            <v>-5.8338047544290532</v>
          </cell>
          <cell r="HA163">
            <v>1.9774848018593758</v>
          </cell>
          <cell r="HB163">
            <v>-7.1786139464427947</v>
          </cell>
          <cell r="HC163">
            <v>-19.31793369109684</v>
          </cell>
          <cell r="HD163">
            <v>-20.944747412370063</v>
          </cell>
          <cell r="HE163">
            <v>-24.366112468602694</v>
          </cell>
          <cell r="HF163">
            <v>1.5674375276912116</v>
          </cell>
          <cell r="HG163">
            <v>-1.248471200774631</v>
          </cell>
          <cell r="HH163">
            <v>22.204055522784955</v>
          </cell>
          <cell r="HI163">
            <v>8.6533753430079798</v>
          </cell>
          <cell r="HJ163">
            <v>30.991306977236235</v>
          </cell>
          <cell r="HK163">
            <v>42.113958970535236</v>
          </cell>
          <cell r="HL163">
            <v>63.568154004926527</v>
          </cell>
          <cell r="HM163">
            <v>50.798930808057378</v>
          </cell>
          <cell r="HN163">
            <v>19.790708424001807</v>
          </cell>
          <cell r="HO163">
            <v>-4.9827026794271774</v>
          </cell>
          <cell r="HP163">
            <v>-1.4016143012755435</v>
          </cell>
          <cell r="HQ163">
            <v>4.5436701641087751</v>
          </cell>
          <cell r="HR163">
            <v>24.648108780496031</v>
          </cell>
          <cell r="HS163">
            <v>8.1304607378338147</v>
          </cell>
          <cell r="HT163">
            <v>-7.7574336131404351</v>
          </cell>
          <cell r="HU163">
            <v>-18.064551349141141</v>
          </cell>
          <cell r="HV163"/>
          <cell r="HW163"/>
        </row>
        <row r="164">
          <cell r="B164"/>
          <cell r="C164"/>
          <cell r="D164" t="str">
            <v>Serviços</v>
          </cell>
          <cell r="E164"/>
          <cell r="F164"/>
          <cell r="G164">
            <v>5.5357778659865744</v>
          </cell>
          <cell r="H164">
            <v>4.9039107391186008</v>
          </cell>
          <cell r="I164">
            <v>4.3098360652784891</v>
          </cell>
          <cell r="J164">
            <v>4.5035444238927766</v>
          </cell>
          <cell r="K164">
            <v>5.131790016520398</v>
          </cell>
          <cell r="L164">
            <v>5.1089153893363175</v>
          </cell>
          <cell r="M164">
            <v>4.8108214872347901</v>
          </cell>
          <cell r="N164">
            <v>4.613839941139247</v>
          </cell>
          <cell r="O164">
            <v>4.6417641724371066</v>
          </cell>
          <cell r="P164">
            <v>6.168558771605575</v>
          </cell>
          <cell r="Q164">
            <v>6.2554732712270038</v>
          </cell>
          <cell r="R164">
            <v>6.6120573772796121</v>
          </cell>
          <cell r="S164">
            <v>6.2860490593623837</v>
          </cell>
          <cell r="T164">
            <v>6.7818240156409786</v>
          </cell>
          <cell r="U164">
            <v>6.8648271776374088</v>
          </cell>
          <cell r="V164">
            <v>6.1680745673293274</v>
          </cell>
          <cell r="W164">
            <v>6.17494724880126</v>
          </cell>
          <cell r="X164">
            <v>6.3318472408459172</v>
          </cell>
          <cell r="Y164">
            <v>7.3820151898616757</v>
          </cell>
          <cell r="Z164">
            <v>8.1654844252251166</v>
          </cell>
          <cell r="AA164">
            <v>9.355986107809585</v>
          </cell>
          <cell r="AB164">
            <v>8.9410372045361868</v>
          </cell>
          <cell r="AC164">
            <v>8.7503033106748944</v>
          </cell>
          <cell r="AD164">
            <v>7.9799520300121003</v>
          </cell>
          <cell r="AE164">
            <v>7.7032686000633674</v>
          </cell>
          <cell r="AF164">
            <v>6.5339940799704834</v>
          </cell>
          <cell r="AG164">
            <v>6.403187841809526</v>
          </cell>
          <cell r="AH164">
            <v>7.782093758058835</v>
          </cell>
          <cell r="AI164">
            <v>7.1476320646668228</v>
          </cell>
          <cell r="AJ164">
            <v>7.0935670133366386</v>
          </cell>
          <cell r="AK164">
            <v>5.8687529104587242</v>
          </cell>
          <cell r="AL164">
            <v>6.8497987736679846</v>
          </cell>
          <cell r="AM164">
            <v>6.0749852211346536</v>
          </cell>
          <cell r="AN164">
            <v>6.3362466303292848</v>
          </cell>
          <cell r="AO164">
            <v>6.4126622199033534</v>
          </cell>
          <cell r="AP164">
            <v>5.8903632838474493</v>
          </cell>
          <cell r="AQ164">
            <v>5.7654273295770366</v>
          </cell>
          <cell r="AR164">
            <v>6.6846505215534222</v>
          </cell>
          <cell r="AS164">
            <v>7.6498978945165135</v>
          </cell>
          <cell r="AT164">
            <v>7.5548114920795228</v>
          </cell>
          <cell r="AU164">
            <v>7.4554001134530949</v>
          </cell>
          <cell r="AV164">
            <v>7.3359407924931332</v>
          </cell>
          <cell r="AW164">
            <v>8.0964131272967705</v>
          </cell>
          <cell r="AX164">
            <v>7.8600996449964953</v>
          </cell>
          <cell r="AY164">
            <v>8.1335092308936936</v>
          </cell>
          <cell r="AZ164">
            <v>7.0382203990602363</v>
          </cell>
          <cell r="BA164">
            <v>6.7245353102503458</v>
          </cell>
          <cell r="BB164">
            <v>7.6475797992986685</v>
          </cell>
          <cell r="BC164">
            <v>8.4300119259801818</v>
          </cell>
          <cell r="BD164">
            <v>9.21682961174794</v>
          </cell>
          <cell r="BE164">
            <v>9.4056329140025809</v>
          </cell>
          <cell r="BF164">
            <v>11.165559043822327</v>
          </cell>
          <cell r="BG164">
            <v>13.591967972480589</v>
          </cell>
          <cell r="BH164">
            <v>11.840728823603868</v>
          </cell>
          <cell r="BI164">
            <v>10.138590115600095</v>
          </cell>
          <cell r="BJ164">
            <v>7.6986074587568112</v>
          </cell>
          <cell r="BK164">
            <v>9.084472635033265</v>
          </cell>
          <cell r="BL164">
            <v>9.0320977402430316</v>
          </cell>
          <cell r="BM164">
            <v>9.697721591997535</v>
          </cell>
          <cell r="BN164">
            <v>10.24928792809871</v>
          </cell>
          <cell r="BO164">
            <v>10.545188223908312</v>
          </cell>
          <cell r="BP164">
            <v>8.3365347774599883</v>
          </cell>
          <cell r="BQ164">
            <v>9.1145040371663413</v>
          </cell>
          <cell r="BR164">
            <v>8.5069212775517258</v>
          </cell>
          <cell r="BS164">
            <v>9.5896886994038937</v>
          </cell>
          <cell r="BT164">
            <v>8.5269291863435654</v>
          </cell>
          <cell r="BU164">
            <v>7.8142939725760669</v>
          </cell>
          <cell r="BV164">
            <v>7.7051661677553653</v>
          </cell>
          <cell r="BW164">
            <v>8.3180797248256084</v>
          </cell>
          <cell r="BX164">
            <v>9.6027455273094233</v>
          </cell>
          <cell r="BY164">
            <v>9.5807229902155768</v>
          </cell>
          <cell r="BZ164">
            <v>8.1743940431215236</v>
          </cell>
          <cell r="CA164">
            <v>8.8741451719874078</v>
          </cell>
          <cell r="CB164">
            <v>9.3994769598988199</v>
          </cell>
          <cell r="CC164">
            <v>10.309684517442392</v>
          </cell>
          <cell r="CD164">
            <v>9.8570757455049431</v>
          </cell>
          <cell r="CE164">
            <v>8.0425487039317716</v>
          </cell>
          <cell r="CF164">
            <v>6.8491987029402139</v>
          </cell>
          <cell r="CG164">
            <v>7.1910490483846843</v>
          </cell>
          <cell r="CH164">
            <v>8.7446303819950515</v>
          </cell>
          <cell r="CI164">
            <v>9.432289360017009</v>
          </cell>
          <cell r="CJ164">
            <v>9.5026875841618619</v>
          </cell>
          <cell r="CK164">
            <v>9.6592530876895779</v>
          </cell>
          <cell r="CL164">
            <v>9.4791752470279249</v>
          </cell>
          <cell r="CM164">
            <v>8.7012079361051633</v>
          </cell>
          <cell r="CN164">
            <v>8.8706574145847412</v>
          </cell>
          <cell r="CO164">
            <v>7.6407158209794659</v>
          </cell>
          <cell r="CP164">
            <v>7.803035283459181</v>
          </cell>
          <cell r="CQ164">
            <v>10.095804815264003</v>
          </cell>
          <cell r="CR164">
            <v>10.37563192997915</v>
          </cell>
          <cell r="CS164">
            <v>9.6671517783071863</v>
          </cell>
          <cell r="CT164">
            <v>9.3031028925623929</v>
          </cell>
          <cell r="CU164">
            <v>7.39471944329199</v>
          </cell>
          <cell r="CV164">
            <v>8.5288980642709475</v>
          </cell>
          <cell r="CW164">
            <v>6.6680365085626647</v>
          </cell>
          <cell r="CX164">
            <v>9.0988518993618186</v>
          </cell>
          <cell r="CY164">
            <v>7.5568274390830652</v>
          </cell>
          <cell r="CZ164">
            <v>8.11663477841158</v>
          </cell>
          <cell r="DA164">
            <v>9.301978401731418</v>
          </cell>
          <cell r="DB164">
            <v>9.7173716215747987</v>
          </cell>
          <cell r="DC164">
            <v>9.0893823603975363</v>
          </cell>
          <cell r="DD164">
            <v>8.4698613210279348</v>
          </cell>
          <cell r="DE164">
            <v>8.0988131303149373</v>
          </cell>
          <cell r="DF164">
            <v>8.4916482140300502</v>
          </cell>
          <cell r="DG164">
            <v>7.9257950698544306</v>
          </cell>
          <cell r="DH164">
            <v>8.153385004922157</v>
          </cell>
          <cell r="DI164">
            <v>7.3502614975616183</v>
          </cell>
          <cell r="DJ164">
            <v>8.0357245435750002</v>
          </cell>
          <cell r="DK164">
            <v>7.8820754837404081</v>
          </cell>
          <cell r="DL164">
            <v>7.744164368923208</v>
          </cell>
          <cell r="DM164">
            <v>7.4796131917966449</v>
          </cell>
          <cell r="DN164">
            <v>7.6293563559876958</v>
          </cell>
          <cell r="DO164">
            <v>6.3860082479950506</v>
          </cell>
          <cell r="DP164">
            <v>6.2581697709200199</v>
          </cell>
          <cell r="DQ164">
            <v>7.0007739815780496</v>
          </cell>
          <cell r="DR164">
            <v>7.1980263059007399</v>
          </cell>
          <cell r="DS164">
            <v>7.2736147361144958</v>
          </cell>
          <cell r="DT164">
            <v>7.9145987625030045</v>
          </cell>
          <cell r="DU164">
            <v>7.2928398006921924</v>
          </cell>
          <cell r="DV164">
            <v>6.8532632917720235</v>
          </cell>
          <cell r="DW164">
            <v>5.1809234244267088</v>
          </cell>
          <cell r="DX164">
            <v>5.6315924044531016</v>
          </cell>
          <cell r="DY164">
            <v>4.8793568936642941</v>
          </cell>
          <cell r="DZ164">
            <v>4.4934755504279451</v>
          </cell>
          <cell r="EA164">
            <v>5.1211420116718216</v>
          </cell>
          <cell r="EB164">
            <v>5.6927266148591542</v>
          </cell>
          <cell r="EC164">
            <v>5.8278282794853595</v>
          </cell>
          <cell r="ED164">
            <v>5.9247119940921067</v>
          </cell>
          <cell r="EE164">
            <v>4.9235594914544834</v>
          </cell>
          <cell r="EF164">
            <v>4.3725596915992355</v>
          </cell>
          <cell r="EG164">
            <v>4.1375231038203424</v>
          </cell>
          <cell r="EH164">
            <v>4.8565320204978661</v>
          </cell>
          <cell r="EI164">
            <v>3.9679580636727678</v>
          </cell>
          <cell r="EJ164">
            <v>3.076270411920845</v>
          </cell>
          <cell r="EK164">
            <v>1.9837061533129656</v>
          </cell>
          <cell r="EL164">
            <v>3.0384876694969449</v>
          </cell>
          <cell r="EM164">
            <v>2.974858469142049</v>
          </cell>
          <cell r="EN164">
            <v>2.4134059565129604</v>
          </cell>
          <cell r="EO164">
            <v>2.1170628392089412</v>
          </cell>
          <cell r="EP164">
            <v>2.4865695415356157</v>
          </cell>
          <cell r="EQ164">
            <v>5.0424195168638164</v>
          </cell>
          <cell r="ER164">
            <v>4.4205369563814969</v>
          </cell>
          <cell r="ES164">
            <v>4.8135953444648578</v>
          </cell>
          <cell r="ET164">
            <v>2.6528090943349696</v>
          </cell>
          <cell r="EU164">
            <v>3.7532369247013264</v>
          </cell>
          <cell r="EV164">
            <v>3.3132097397609073</v>
          </cell>
          <cell r="EW164">
            <v>5.0246522454158651</v>
          </cell>
          <cell r="EX164">
            <v>3.1467761464418516</v>
          </cell>
          <cell r="EY164">
            <v>4.0640324804765697</v>
          </cell>
          <cell r="EZ164">
            <v>3.2296996324334089</v>
          </cell>
          <cell r="FA164">
            <v>4.5153546263883015</v>
          </cell>
          <cell r="FB164">
            <v>4.1633259652731169</v>
          </cell>
          <cell r="FC164">
            <v>4.3790388360140895</v>
          </cell>
          <cell r="FD164">
            <v>4.8758338920749935</v>
          </cell>
          <cell r="FE164">
            <v>3.3525657008001843</v>
          </cell>
          <cell r="FF164">
            <v>2.4444211316778137</v>
          </cell>
          <cell r="FG164">
            <v>1.5577530736275094</v>
          </cell>
          <cell r="FH164">
            <v>2.6328911820124148</v>
          </cell>
          <cell r="FI164">
            <v>3.4252831193583972</v>
          </cell>
          <cell r="FJ164">
            <v>3.6044871738452002</v>
          </cell>
          <cell r="FK164">
            <v>2.3516061642732353</v>
          </cell>
          <cell r="FL164">
            <v>1.9090096123610465</v>
          </cell>
          <cell r="FM164">
            <v>0.97887021930942808</v>
          </cell>
          <cell r="FN164">
            <v>0.12766960327137156</v>
          </cell>
          <cell r="FO164">
            <v>-1.6994849252762378</v>
          </cell>
          <cell r="FP164">
            <v>-2.3214078445709418</v>
          </cell>
          <cell r="FQ164">
            <v>-0.77952398676497126</v>
          </cell>
          <cell r="FR164">
            <v>2.0280322119123184</v>
          </cell>
          <cell r="FS164">
            <v>4.1691419484614016</v>
          </cell>
          <cell r="FT164">
            <v>5.319223573242283</v>
          </cell>
          <cell r="FU164">
            <v>4.0675433241856922</v>
          </cell>
          <cell r="FV164">
            <v>2.7276010470077807</v>
          </cell>
          <cell r="FW164">
            <v>2.09105263688744</v>
          </cell>
          <cell r="FX164">
            <v>1.5333968892217769</v>
          </cell>
          <cell r="FY164">
            <v>2.4730161776310666</v>
          </cell>
          <cell r="FZ164">
            <v>2.41427312042984</v>
          </cell>
          <cell r="GA164">
            <v>4.4894500544014875</v>
          </cell>
          <cell r="GB164">
            <v>6.3235143453070179</v>
          </cell>
          <cell r="GC164">
            <v>7.9775152102604494</v>
          </cell>
          <cell r="GD164">
            <v>9.7778228457080729</v>
          </cell>
          <cell r="GE164">
            <v>7.6331111551703117</v>
          </cell>
          <cell r="GF164">
            <v>6.7028908647022121</v>
          </cell>
          <cell r="GG164">
            <v>4.9629329311555921</v>
          </cell>
          <cell r="GH164">
            <v>7.426988666436543</v>
          </cell>
          <cell r="GI164">
            <v>8.2109041421215494</v>
          </cell>
          <cell r="GJ164">
            <v>8.7811877739972175</v>
          </cell>
          <cell r="GK164">
            <v>10.686170305470341</v>
          </cell>
          <cell r="GL164">
            <v>12.06577154365192</v>
          </cell>
          <cell r="GM164">
            <v>11.998570348810915</v>
          </cell>
          <cell r="GN164">
            <v>9.1936331996501224</v>
          </cell>
          <cell r="GO164">
            <v>7.0615107267403943</v>
          </cell>
          <cell r="GP164">
            <v>6.8016914243340665</v>
          </cell>
          <cell r="GQ164">
            <v>4.4390410997844754</v>
          </cell>
          <cell r="GR164">
            <v>3.2622637330702133</v>
          </cell>
          <cell r="GS164">
            <v>4.0157384085376577</v>
          </cell>
          <cell r="GT164">
            <v>7.1431747270837604</v>
          </cell>
          <cell r="GU164">
            <v>8.3307003040302021</v>
          </cell>
          <cell r="GV164">
            <v>7.4710839350912011</v>
          </cell>
          <cell r="GW164">
            <v>5.2549095876972558</v>
          </cell>
          <cell r="GX164">
            <v>6.2181995781499921</v>
          </cell>
          <cell r="GY164">
            <v>4.176975812305983</v>
          </cell>
          <cell r="GZ164">
            <v>4.7676238037022785</v>
          </cell>
          <cell r="HA164">
            <v>4.340226723994391</v>
          </cell>
          <cell r="HB164">
            <v>6.2310547174742226</v>
          </cell>
          <cell r="HC164">
            <v>6.9808366286333978</v>
          </cell>
          <cell r="HD164">
            <v>6.1378581946378574</v>
          </cell>
          <cell r="HE164">
            <v>4.7909163860277317</v>
          </cell>
          <cell r="HF164">
            <v>4.0455852992641752</v>
          </cell>
          <cell r="HG164">
            <v>3.6352424307454214</v>
          </cell>
          <cell r="HH164">
            <v>3.3198540103511505</v>
          </cell>
          <cell r="HI164">
            <v>4.5641926421401848</v>
          </cell>
          <cell r="HJ164">
            <v>3.7879118619945586</v>
          </cell>
          <cell r="HK164">
            <v>5.6506304079113363</v>
          </cell>
          <cell r="HL164">
            <v>5.054047269903748</v>
          </cell>
          <cell r="HM164">
            <v>5.6803282237060841</v>
          </cell>
          <cell r="HN164">
            <v>4.5581572646488979</v>
          </cell>
          <cell r="HO164">
            <v>5.1524815280040031</v>
          </cell>
          <cell r="HP164">
            <v>6.0858231551528092</v>
          </cell>
          <cell r="HQ164">
            <v>8.9170130817682036</v>
          </cell>
          <cell r="HR164">
            <v>6.4996185846209329</v>
          </cell>
          <cell r="HS164">
            <v>7.9679860144692185</v>
          </cell>
          <cell r="HT164">
            <v>5.066481037657951</v>
          </cell>
          <cell r="HU164">
            <v>6.4628629591270794</v>
          </cell>
          <cell r="HV164"/>
          <cell r="HW164"/>
        </row>
        <row r="165">
          <cell r="B165" t="str">
            <v>3M SAAR (6.65)</v>
          </cell>
          <cell r="C165" t="str">
            <v>Serviços ex-passagem (6.55)</v>
          </cell>
          <cell r="D165" t="str">
            <v>Serviços ex-passagem</v>
          </cell>
          <cell r="E165"/>
          <cell r="F165"/>
          <cell r="G165">
            <v>5.8899188721756275</v>
          </cell>
          <cell r="H165">
            <v>5.6010111254961998</v>
          </cell>
          <cell r="I165">
            <v>4.5590244771267976</v>
          </cell>
          <cell r="J165">
            <v>4.682614674090928</v>
          </cell>
          <cell r="K165">
            <v>4.7045377955031995</v>
          </cell>
          <cell r="L165">
            <v>4.9259746679273206</v>
          </cell>
          <cell r="M165">
            <v>4.7462697408432888</v>
          </cell>
          <cell r="N165">
            <v>4.749462237134054</v>
          </cell>
          <cell r="O165">
            <v>4.7824158282267604</v>
          </cell>
          <cell r="P165">
            <v>5.8478910519208256</v>
          </cell>
          <cell r="Q165">
            <v>6.0117453069530313</v>
          </cell>
          <cell r="R165">
            <v>6.4837922586956012</v>
          </cell>
          <cell r="S165">
            <v>6.5945019007472609</v>
          </cell>
          <cell r="T165">
            <v>7.4746075733913528</v>
          </cell>
          <cell r="U165">
            <v>7.1715438321583633</v>
          </cell>
          <cell r="V165">
            <v>6.3708949871544434</v>
          </cell>
          <cell r="W165">
            <v>5.7114775216111013</v>
          </cell>
          <cell r="X165">
            <v>6.0906214844858226</v>
          </cell>
          <cell r="Y165">
            <v>7.1126490222380738</v>
          </cell>
          <cell r="Z165">
            <v>8.0102182461102416</v>
          </cell>
          <cell r="AA165">
            <v>9.2559359200345313</v>
          </cell>
          <cell r="AB165">
            <v>8.5662825662568451</v>
          </cell>
          <cell r="AC165">
            <v>8.590908535617416</v>
          </cell>
          <cell r="AD165">
            <v>7.8934284619089965</v>
          </cell>
          <cell r="AE165">
            <v>8.0273326965802028</v>
          </cell>
          <cell r="AF165">
            <v>7.2491178583577351</v>
          </cell>
          <cell r="AG165">
            <v>6.6936725668223147</v>
          </cell>
          <cell r="AH165">
            <v>7.8874633736939899</v>
          </cell>
          <cell r="AI165">
            <v>6.5416044539084623</v>
          </cell>
          <cell r="AJ165">
            <v>6.895085593388302</v>
          </cell>
          <cell r="AK165">
            <v>5.699126353969362</v>
          </cell>
          <cell r="AL165">
            <v>6.9087153544787725</v>
          </cell>
          <cell r="AM165">
            <v>6.3277917127800407</v>
          </cell>
          <cell r="AN165">
            <v>6.7488034148959457</v>
          </cell>
          <cell r="AO165">
            <v>6.8809747263421883</v>
          </cell>
          <cell r="AP165">
            <v>6.6712585718900357</v>
          </cell>
          <cell r="AQ165">
            <v>6.1036257370928695</v>
          </cell>
          <cell r="AR165">
            <v>5.914066567616544</v>
          </cell>
          <cell r="AS165">
            <v>6.2269279287691717</v>
          </cell>
          <cell r="AT165">
            <v>6.5514474966491036</v>
          </cell>
          <cell r="AU165">
            <v>7.6158781080586664</v>
          </cell>
          <cell r="AV165">
            <v>7.8360589237799587</v>
          </cell>
          <cell r="AW165">
            <v>8.2958817747504696</v>
          </cell>
          <cell r="AX165">
            <v>7.5883536230334556</v>
          </cell>
          <cell r="AY165">
            <v>7.1092069570835434</v>
          </cell>
          <cell r="AZ165">
            <v>6.434884335634365</v>
          </cell>
          <cell r="BA165">
            <v>6.4551629536682071</v>
          </cell>
          <cell r="BB165">
            <v>7.8422253721362978</v>
          </cell>
          <cell r="BC165">
            <v>8.8188162191143391</v>
          </cell>
          <cell r="BD165">
            <v>10.116883879246046</v>
          </cell>
          <cell r="BE165">
            <v>9.6884458907268396</v>
          </cell>
          <cell r="BF165">
            <v>11.143238452369133</v>
          </cell>
          <cell r="BG165">
            <v>11.529222451266392</v>
          </cell>
          <cell r="BH165">
            <v>11.15612417669702</v>
          </cell>
          <cell r="BI165">
            <v>9.5307820682533588</v>
          </cell>
          <cell r="BJ165">
            <v>8.2310842787781695</v>
          </cell>
          <cell r="BK165">
            <v>8.6493159866030993</v>
          </cell>
          <cell r="BL165">
            <v>8.4700453516071121</v>
          </cell>
          <cell r="BM165">
            <v>8.7503810348339925</v>
          </cell>
          <cell r="BN165">
            <v>8.857253061448489</v>
          </cell>
          <cell r="BO165">
            <v>9.2753114809566455</v>
          </cell>
          <cell r="BP165">
            <v>8.9827154920863137</v>
          </cell>
          <cell r="BQ165">
            <v>9.3499028498373633</v>
          </cell>
          <cell r="BR165">
            <v>8.5362675464151039</v>
          </cell>
          <cell r="BS165">
            <v>8.1695928694124405</v>
          </cell>
          <cell r="BT165">
            <v>8.3378364339465065</v>
          </cell>
          <cell r="BU165">
            <v>7.9005509639084011</v>
          </cell>
          <cell r="BV165">
            <v>8.4134359077533247</v>
          </cell>
          <cell r="BW165">
            <v>8.748778962209542</v>
          </cell>
          <cell r="BX165">
            <v>9.8100892192907452</v>
          </cell>
          <cell r="BY165">
            <v>9.7190418339785651</v>
          </cell>
          <cell r="BZ165">
            <v>8.5313948585136643</v>
          </cell>
          <cell r="CA165">
            <v>8.8153811972787821</v>
          </cell>
          <cell r="CB165">
            <v>8.9561626960753813</v>
          </cell>
          <cell r="CC165">
            <v>9.0083824479664685</v>
          </cell>
          <cell r="CD165">
            <v>8.8795773140519145</v>
          </cell>
          <cell r="CE165">
            <v>8.3151892864436974</v>
          </cell>
          <cell r="CF165">
            <v>8.9799679213594601</v>
          </cell>
          <cell r="CG165">
            <v>8.8559920044355351</v>
          </cell>
          <cell r="CH165">
            <v>9.3505308421615752</v>
          </cell>
          <cell r="CI165">
            <v>8.8834559878590653</v>
          </cell>
          <cell r="CJ165">
            <v>9.1285266400926446</v>
          </cell>
          <cell r="CK165">
            <v>8.9136253247611421</v>
          </cell>
          <cell r="CL165">
            <v>9.140336862528315</v>
          </cell>
          <cell r="CM165">
            <v>8.6697695060772446</v>
          </cell>
          <cell r="CN165">
            <v>9.0135189109908254</v>
          </cell>
          <cell r="CO165">
            <v>8.5635383428069645</v>
          </cell>
          <cell r="CP165">
            <v>9.1148042422302353</v>
          </cell>
          <cell r="CQ165">
            <v>9.5491057473134902</v>
          </cell>
          <cell r="CR165">
            <v>9.3448299956628773</v>
          </cell>
          <cell r="CS165">
            <v>9.0784678378780512</v>
          </cell>
          <cell r="CT165">
            <v>9.9967825551375853</v>
          </cell>
          <cell r="CU165">
            <v>9.3046979045825964</v>
          </cell>
          <cell r="CV165">
            <v>8.6206794250344672</v>
          </cell>
          <cell r="CW165">
            <v>7.3200769294773806</v>
          </cell>
          <cell r="CX165">
            <v>7.9546678143576344</v>
          </cell>
          <cell r="CY165">
            <v>7.8872004998509055</v>
          </cell>
          <cell r="CZ165">
            <v>7.4420888876138349</v>
          </cell>
          <cell r="DA165">
            <v>8.5957520451204346</v>
          </cell>
          <cell r="DB165">
            <v>9.4738354898611163</v>
          </cell>
          <cell r="DC165">
            <v>10.405293509874042</v>
          </cell>
          <cell r="DD165">
            <v>9.750425101213537</v>
          </cell>
          <cell r="DE165">
            <v>9.1200889403553163</v>
          </cell>
          <cell r="DF165">
            <v>8.257458425742044</v>
          </cell>
          <cell r="DG165">
            <v>7.83003130835489</v>
          </cell>
          <cell r="DH165">
            <v>8.2025692417472698</v>
          </cell>
          <cell r="DI165">
            <v>8.1051638505033878</v>
          </cell>
          <cell r="DJ165">
            <v>8.6659150149396282</v>
          </cell>
          <cell r="DK165">
            <v>8.1734223731551197</v>
          </cell>
          <cell r="DL165">
            <v>7.8359057883100576</v>
          </cell>
          <cell r="DM165">
            <v>7.6063570551357884</v>
          </cell>
          <cell r="DN165">
            <v>7.3538945204725223</v>
          </cell>
          <cell r="DO165">
            <v>6.3451843230536724</v>
          </cell>
          <cell r="DP165">
            <v>6.6010471184134474</v>
          </cell>
          <cell r="DQ165">
            <v>6.9628098339664035</v>
          </cell>
          <cell r="DR165">
            <v>7.8636949895996224</v>
          </cell>
          <cell r="DS165">
            <v>7.0405332274014825</v>
          </cell>
          <cell r="DT165">
            <v>7.4547970637914034</v>
          </cell>
          <cell r="DU165">
            <v>7.149710739226947</v>
          </cell>
          <cell r="DV165">
            <v>6.9946430601709011</v>
          </cell>
          <cell r="DW165">
            <v>6.0730935744750525</v>
          </cell>
          <cell r="DX165">
            <v>5.8021488662609784</v>
          </cell>
          <cell r="DY165">
            <v>5.2897811736996942</v>
          </cell>
          <cell r="DZ165">
            <v>4.6418776049917909</v>
          </cell>
          <cell r="EA165">
            <v>4.8425764093533274</v>
          </cell>
          <cell r="EB165">
            <v>5.1474559516930185</v>
          </cell>
          <cell r="EC165">
            <v>5.1657744105645236</v>
          </cell>
          <cell r="ED165">
            <v>5.4337214262848903</v>
          </cell>
          <cell r="EE165">
            <v>4.8454858555374756</v>
          </cell>
          <cell r="EF165">
            <v>4.4234093794932647</v>
          </cell>
          <cell r="EG165">
            <v>4.0281294210875842</v>
          </cell>
          <cell r="EH165">
            <v>4.588228724709225</v>
          </cell>
          <cell r="EI165">
            <v>4.3699719153948564</v>
          </cell>
          <cell r="EJ165">
            <v>3.9754199179093064</v>
          </cell>
          <cell r="EK165">
            <v>2.5247502241043662</v>
          </cell>
          <cell r="EL165">
            <v>2.51141301271835</v>
          </cell>
          <cell r="EM165">
            <v>2.4102968534305518</v>
          </cell>
          <cell r="EN165">
            <v>2.681066826133403</v>
          </cell>
          <cell r="EO165">
            <v>2.6833735966979191</v>
          </cell>
          <cell r="EP165">
            <v>2.9676574225131702</v>
          </cell>
          <cell r="EQ165">
            <v>3.8430678566158605</v>
          </cell>
          <cell r="ER165">
            <v>4.072412930463372</v>
          </cell>
          <cell r="ES165">
            <v>4.2314398191149536</v>
          </cell>
          <cell r="ET165">
            <v>3.3480301937181167</v>
          </cell>
          <cell r="EU165">
            <v>3.8353918456523104</v>
          </cell>
          <cell r="EV165">
            <v>3.1981358611236317</v>
          </cell>
          <cell r="EW165">
            <v>4.5534807478116051</v>
          </cell>
          <cell r="EX165">
            <v>3.1072886248991551</v>
          </cell>
          <cell r="EY165">
            <v>3.3366047311031082</v>
          </cell>
          <cell r="EZ165">
            <v>2.869630234360983</v>
          </cell>
          <cell r="FA165">
            <v>4.0765489485592923</v>
          </cell>
          <cell r="FB165">
            <v>3.7184945552870943</v>
          </cell>
          <cell r="FC165">
            <v>3.3491181420918679</v>
          </cell>
          <cell r="FD165">
            <v>3.7498988732594682</v>
          </cell>
          <cell r="FE165">
            <v>3.8529349876498742</v>
          </cell>
          <cell r="FF165">
            <v>3.8742217681375024</v>
          </cell>
          <cell r="FG165">
            <v>2.77448974675805</v>
          </cell>
          <cell r="FH165">
            <v>3.5185545168127703</v>
          </cell>
          <cell r="FI165">
            <v>3.6691793903701466</v>
          </cell>
          <cell r="FJ165">
            <v>3.6713190519123344</v>
          </cell>
          <cell r="FK165">
            <v>2.6874764825136594</v>
          </cell>
          <cell r="FL165">
            <v>2.0451599726738721</v>
          </cell>
          <cell r="FM165">
            <v>1.8775092628251997</v>
          </cell>
          <cell r="FN165">
            <v>1.5751778547730169</v>
          </cell>
          <cell r="FO165">
            <v>0.76139974106317254</v>
          </cell>
          <cell r="FP165">
            <v>-1.2149607870090335</v>
          </cell>
          <cell r="FQ165">
            <v>-0.4352706021260957</v>
          </cell>
          <cell r="FR165">
            <v>0.98357560697115787</v>
          </cell>
          <cell r="FS165">
            <v>4.2257346068430763</v>
          </cell>
          <cell r="FT165">
            <v>4.7432276456783171</v>
          </cell>
          <cell r="FU165">
            <v>4.5389532989387931</v>
          </cell>
          <cell r="FV165">
            <v>2.3837645506937548</v>
          </cell>
          <cell r="FW165">
            <v>1.5173701812998956</v>
          </cell>
          <cell r="FX165">
            <v>0.8285644402014043</v>
          </cell>
          <cell r="FY165">
            <v>2.6389717746714041</v>
          </cell>
          <cell r="FZ165">
            <v>3.2082957912490855</v>
          </cell>
          <cell r="GA165">
            <v>4.4958948410474022</v>
          </cell>
          <cell r="GB165">
            <v>5.6024223836834466</v>
          </cell>
          <cell r="GC165">
            <v>6.4706949442032311</v>
          </cell>
          <cell r="GD165">
            <v>7.8509846012221374</v>
          </cell>
          <cell r="GE165">
            <v>7.2308846671453466</v>
          </cell>
          <cell r="GF165">
            <v>7.3111205922162981</v>
          </cell>
          <cell r="GG165">
            <v>6.7343646262622912</v>
          </cell>
          <cell r="GH165">
            <v>7.7753754523264433</v>
          </cell>
          <cell r="GI165">
            <v>7.9914559372060552</v>
          </cell>
          <cell r="GJ165">
            <v>8.3071460600837099</v>
          </cell>
          <cell r="GK165">
            <v>8.5333443446886861</v>
          </cell>
          <cell r="GL165">
            <v>9.3246730064981591</v>
          </cell>
          <cell r="GM165">
            <v>9.4706492289868578</v>
          </cell>
          <cell r="GN165">
            <v>8.8169836655522857</v>
          </cell>
          <cell r="GO165">
            <v>7.3717971775481885</v>
          </cell>
          <cell r="GP165">
            <v>5.738522110072779</v>
          </cell>
          <cell r="GQ165">
            <v>5.0865210476368503</v>
          </cell>
          <cell r="GR165">
            <v>4.7366422471843066</v>
          </cell>
          <cell r="GS165">
            <v>5.4643800181741256</v>
          </cell>
          <cell r="GT165">
            <v>7.0600118816380899</v>
          </cell>
          <cell r="GU165">
            <v>7.2044294767030976</v>
          </cell>
          <cell r="GV165">
            <v>6.9789140888452721</v>
          </cell>
          <cell r="GW165">
            <v>5.1559017001789726</v>
          </cell>
          <cell r="GX165">
            <v>5.6797561454057188</v>
          </cell>
          <cell r="GY165">
            <v>4.6466650064203492</v>
          </cell>
          <cell r="GZ165">
            <v>4.679250555920845</v>
          </cell>
          <cell r="HA165">
            <v>4.4636516972292668</v>
          </cell>
          <cell r="HB165">
            <v>4.9616706612845292</v>
          </cell>
          <cell r="HC165">
            <v>4.9724932260612178</v>
          </cell>
          <cell r="HD165">
            <v>4.4028471498648685</v>
          </cell>
          <cell r="HE165">
            <v>4.4280258415445388</v>
          </cell>
          <cell r="HF165">
            <v>4.9126189069477419</v>
          </cell>
          <cell r="HG165">
            <v>4.8810584417322076</v>
          </cell>
          <cell r="HH165">
            <v>5.0988043010656128</v>
          </cell>
          <cell r="HI165">
            <v>4.7746520548332256</v>
          </cell>
          <cell r="HJ165">
            <v>4.6523256981748204</v>
          </cell>
          <cell r="HK165">
            <v>5.1481741969334678</v>
          </cell>
          <cell r="HL165">
            <v>5.1928830105027401</v>
          </cell>
          <cell r="HM165">
            <v>4.9932430982400149</v>
          </cell>
          <cell r="HN165">
            <v>5.9071461908088168</v>
          </cell>
          <cell r="HO165">
            <v>6.4735829913354195</v>
          </cell>
          <cell r="HP165">
            <v>7.711675590505223</v>
          </cell>
          <cell r="HQ165">
            <v>6.6174517196329248</v>
          </cell>
          <cell r="HR165">
            <v>6.1380639786883506</v>
          </cell>
          <cell r="HS165">
            <v>6.1547889780705844</v>
          </cell>
          <cell r="HT165">
            <v>6.5466805577039935</v>
          </cell>
          <cell r="HU165">
            <v>6.6520189833384933</v>
          </cell>
          <cell r="HV165"/>
          <cell r="HW165"/>
        </row>
        <row r="166">
          <cell r="A166" t="str">
            <v>ServiçosSubjacentes3MSAAR</v>
          </cell>
          <cell r="B166" t="str">
            <v>3M SAAR (7.09)</v>
          </cell>
          <cell r="C166" t="str">
            <v>Serviços subjancentes (7.8)</v>
          </cell>
          <cell r="D166" t="str">
            <v>Serviços subjacente</v>
          </cell>
          <cell r="E166"/>
          <cell r="F166"/>
          <cell r="G166">
            <v>4.4567187539374089</v>
          </cell>
          <cell r="H166">
            <v>5.1144244894267104</v>
          </cell>
          <cell r="I166">
            <v>4.4313778314859036</v>
          </cell>
          <cell r="J166">
            <v>4.8613874965613491</v>
          </cell>
          <cell r="K166">
            <v>4.6178706002876595</v>
          </cell>
          <cell r="L166">
            <v>4.5895694011610431</v>
          </cell>
          <cell r="M166">
            <v>3.7364621304733561</v>
          </cell>
          <cell r="N166">
            <v>3.668149571236242</v>
          </cell>
          <cell r="O166">
            <v>3.0742807527464038</v>
          </cell>
          <cell r="P166">
            <v>4.7105850767969741</v>
          </cell>
          <cell r="Q166">
            <v>5.4818403641513811</v>
          </cell>
          <cell r="R166">
            <v>7.0267223985869691</v>
          </cell>
          <cell r="S166">
            <v>7.5488493888508259</v>
          </cell>
          <cell r="T166">
            <v>8.2720846693716368</v>
          </cell>
          <cell r="U166">
            <v>8.132252121161244</v>
          </cell>
          <cell r="V166">
            <v>6.8272938936258925</v>
          </cell>
          <cell r="W166">
            <v>6.7233855903217261</v>
          </cell>
          <cell r="X166">
            <v>7.4557263534395588</v>
          </cell>
          <cell r="Y166">
            <v>8.9203111424328085</v>
          </cell>
          <cell r="Z166">
            <v>9.3463800019724346</v>
          </cell>
          <cell r="AA166">
            <v>10.262940260236235</v>
          </cell>
          <cell r="AB166">
            <v>9.8495396440305711</v>
          </cell>
          <cell r="AC166">
            <v>10.424493455119801</v>
          </cell>
          <cell r="AD166">
            <v>9.2150861240636601</v>
          </cell>
          <cell r="AE166">
            <v>8.4748943714782996</v>
          </cell>
          <cell r="AF166">
            <v>6.6230798952163354</v>
          </cell>
          <cell r="AG166">
            <v>6.58878628373742</v>
          </cell>
          <cell r="AH166">
            <v>7.7204850928241058</v>
          </cell>
          <cell r="AI166">
            <v>7.4200936036703951</v>
          </cell>
          <cell r="AJ166">
            <v>7.2659782077079598</v>
          </cell>
          <cell r="AK166">
            <v>5.9997043673509722</v>
          </cell>
          <cell r="AL166">
            <v>6.403507649042723</v>
          </cell>
          <cell r="AM166">
            <v>6.2784828004408979</v>
          </cell>
          <cell r="AN166">
            <v>6.7042722113515083</v>
          </cell>
          <cell r="AO166">
            <v>6.6119090933806461</v>
          </cell>
          <cell r="AP166">
            <v>5.5449938841380515</v>
          </cell>
          <cell r="AQ166">
            <v>5.8544514035162791</v>
          </cell>
          <cell r="AR166">
            <v>6.0828584322829045</v>
          </cell>
          <cell r="AS166">
            <v>6.9542740964692484</v>
          </cell>
          <cell r="AT166">
            <v>6.2730091617320056</v>
          </cell>
          <cell r="AU166">
            <v>6.655404783821055</v>
          </cell>
          <cell r="AV166">
            <v>6.8270050918986129</v>
          </cell>
          <cell r="AW166">
            <v>8.0188519521901043</v>
          </cell>
          <cell r="AX166">
            <v>7.8014602847602958</v>
          </cell>
          <cell r="AY166">
            <v>7.2674759953517736</v>
          </cell>
          <cell r="AZ166">
            <v>6.4314158115452926</v>
          </cell>
          <cell r="BA166">
            <v>6.3717361071236951</v>
          </cell>
          <cell r="BB166">
            <v>7.8464086561532298</v>
          </cell>
          <cell r="BC166">
            <v>8.8227363145976199</v>
          </cell>
          <cell r="BD166">
            <v>10.98083262266411</v>
          </cell>
          <cell r="BE166">
            <v>11.02167386694066</v>
          </cell>
          <cell r="BF166">
            <v>10.807430035941849</v>
          </cell>
          <cell r="BG166">
            <v>9.6853228004802219</v>
          </cell>
          <cell r="BH166">
            <v>9.6887388027857639</v>
          </cell>
          <cell r="BI166">
            <v>9.761499936554813</v>
          </cell>
          <cell r="BJ166">
            <v>9.5102779747936665</v>
          </cell>
          <cell r="BK166">
            <v>9.472808580480276</v>
          </cell>
          <cell r="BL166">
            <v>8.9935162948984129</v>
          </cell>
          <cell r="BM166">
            <v>9.2847769591045477</v>
          </cell>
          <cell r="BN166">
            <v>9.5387227467204525</v>
          </cell>
          <cell r="BO166">
            <v>9.6799928416763805</v>
          </cell>
          <cell r="BP166">
            <v>9.2900156813491463</v>
          </cell>
          <cell r="BQ166">
            <v>9.415221675028576</v>
          </cell>
          <cell r="BR166">
            <v>9.2562095491225449</v>
          </cell>
          <cell r="BS166">
            <v>8.3838522283366217</v>
          </cell>
          <cell r="BT166">
            <v>7.5560676154466648</v>
          </cell>
          <cell r="BU166">
            <v>6.6502689945357076</v>
          </cell>
          <cell r="BV166">
            <v>6.9606464629599287</v>
          </cell>
          <cell r="BW166">
            <v>8.6644917818020417</v>
          </cell>
          <cell r="BX166">
            <v>10.028088355888769</v>
          </cell>
          <cell r="BY166">
            <v>10.006148162462054</v>
          </cell>
          <cell r="BZ166">
            <v>8.1765978202986247</v>
          </cell>
          <cell r="CA166">
            <v>8.3216614436485656</v>
          </cell>
          <cell r="CB166">
            <v>8.0818746255202853</v>
          </cell>
          <cell r="CC166">
            <v>8.8427962271449445</v>
          </cell>
          <cell r="CD166">
            <v>10.134525907602509</v>
          </cell>
          <cell r="CE166">
            <v>10.437290455953161</v>
          </cell>
          <cell r="CF166">
            <v>10.697719915966445</v>
          </cell>
          <cell r="CG166">
            <v>8.9041539578106779</v>
          </cell>
          <cell r="CH166">
            <v>9.3732682280179205</v>
          </cell>
          <cell r="CI166">
            <v>8.2450232930039391</v>
          </cell>
          <cell r="CJ166">
            <v>8.5793449249962066</v>
          </cell>
          <cell r="CK166">
            <v>8.8506361828321474</v>
          </cell>
          <cell r="CL166">
            <v>9.6215116686631461</v>
          </cell>
          <cell r="CM166">
            <v>9.2080866033287947</v>
          </cell>
          <cell r="CN166">
            <v>9.191322298792187</v>
          </cell>
          <cell r="CO166">
            <v>7.861338863118462</v>
          </cell>
          <cell r="CP166">
            <v>8.9976265233055415</v>
          </cell>
          <cell r="CQ166">
            <v>8.9394877230106289</v>
          </cell>
          <cell r="CR166">
            <v>9.8472049526507277</v>
          </cell>
          <cell r="CS166">
            <v>9.3576100394143822</v>
          </cell>
          <cell r="CT166">
            <v>9.4108082727091755</v>
          </cell>
          <cell r="CU166">
            <v>9.4463928545446976</v>
          </cell>
          <cell r="CV166">
            <v>8.9744512012620561</v>
          </cell>
          <cell r="CW166">
            <v>9.3013759293031768</v>
          </cell>
          <cell r="CX166">
            <v>8.6238218407699918</v>
          </cell>
          <cell r="CY166">
            <v>8.404217968506984</v>
          </cell>
          <cell r="CZ166">
            <v>8.00132302203167</v>
          </cell>
          <cell r="DA166">
            <v>9.0833902671880509</v>
          </cell>
          <cell r="DB166">
            <v>9.7255131060392017</v>
          </cell>
          <cell r="DC166">
            <v>10.730819020331069</v>
          </cell>
          <cell r="DD166">
            <v>10.893833448153003</v>
          </cell>
          <cell r="DE166">
            <v>10.916238678076027</v>
          </cell>
          <cell r="DF166">
            <v>9.6075776445663621</v>
          </cell>
          <cell r="DG166">
            <v>9.3764052750675546</v>
          </cell>
          <cell r="DH166">
            <v>8.8706302523290645</v>
          </cell>
          <cell r="DI166">
            <v>9.1449127658489715</v>
          </cell>
          <cell r="DJ166">
            <v>8.7725742655590437</v>
          </cell>
          <cell r="DK166">
            <v>8.563445521638684</v>
          </cell>
          <cell r="DL166">
            <v>7.7288606399085467</v>
          </cell>
          <cell r="DM166">
            <v>8.00067759802414</v>
          </cell>
          <cell r="DN166">
            <v>7.3580438481887427</v>
          </cell>
          <cell r="DO166">
            <v>6.6014163878477206</v>
          </cell>
          <cell r="DP166">
            <v>6.3105472645215883</v>
          </cell>
          <cell r="DQ166">
            <v>6.7769517467265672</v>
          </cell>
          <cell r="DR166">
            <v>7.2324352373646832</v>
          </cell>
          <cell r="DS166">
            <v>6.6995956256540552</v>
          </cell>
          <cell r="DT166">
            <v>6.1108657868347223</v>
          </cell>
          <cell r="DU166">
            <v>5.9491093969608784</v>
          </cell>
          <cell r="DV166">
            <v>5.7880905980718325</v>
          </cell>
          <cell r="DW166">
            <v>5.9983461065661743</v>
          </cell>
          <cell r="DX166">
            <v>5.2943029877246204</v>
          </cell>
          <cell r="DY166">
            <v>4.3564401333560596</v>
          </cell>
          <cell r="DZ166">
            <v>3.2056014383461644</v>
          </cell>
          <cell r="EA166">
            <v>3.391193382927483</v>
          </cell>
          <cell r="EB166">
            <v>3.8032713620766145</v>
          </cell>
          <cell r="EC166">
            <v>3.8842665271776582</v>
          </cell>
          <cell r="ED166">
            <v>4.6210540952193071</v>
          </cell>
          <cell r="EE166">
            <v>4.2093606022398404</v>
          </cell>
          <cell r="EF166">
            <v>4.4102662859550037</v>
          </cell>
          <cell r="EG166">
            <v>3.5313714837603101</v>
          </cell>
          <cell r="EH166">
            <v>3.7308794415554587</v>
          </cell>
          <cell r="EI166">
            <v>3.1779176830771831</v>
          </cell>
          <cell r="EJ166">
            <v>3.1099592504920253</v>
          </cell>
          <cell r="EK166">
            <v>1.8513049014003684</v>
          </cell>
          <cell r="EL166">
            <v>2.1826357646665997</v>
          </cell>
          <cell r="EM166">
            <v>2.5341248167254093</v>
          </cell>
          <cell r="EN166">
            <v>2.7744516879074439</v>
          </cell>
          <cell r="EO166">
            <v>2.3683280377897518</v>
          </cell>
          <cell r="EP166">
            <v>2.443795061961012</v>
          </cell>
          <cell r="EQ166">
            <v>3.7585207760394042</v>
          </cell>
          <cell r="ER166">
            <v>3.9822762951987585</v>
          </cell>
          <cell r="ES166">
            <v>4.1848240892308866</v>
          </cell>
          <cell r="ET166">
            <v>2.6465905591491605</v>
          </cell>
          <cell r="EU166">
            <v>3.6209008570845782</v>
          </cell>
          <cell r="EV166">
            <v>2.99831543498766</v>
          </cell>
          <cell r="EW166">
            <v>5.0878352691626105</v>
          </cell>
          <cell r="EX166">
            <v>3.6165664188166318</v>
          </cell>
          <cell r="EY166">
            <v>3.466632058423329</v>
          </cell>
          <cell r="EZ166">
            <v>2.9959202341705407</v>
          </cell>
          <cell r="FA166">
            <v>4.0558025722202302</v>
          </cell>
          <cell r="FB166">
            <v>3.8134850739314459</v>
          </cell>
          <cell r="FC166">
            <v>2.7880671492756477</v>
          </cell>
          <cell r="FD166">
            <v>3.1630354895685144</v>
          </cell>
          <cell r="FE166">
            <v>3.241283416665965</v>
          </cell>
          <cell r="FF166">
            <v>3.6358087972670177</v>
          </cell>
          <cell r="FG166">
            <v>2.3661839011183616</v>
          </cell>
          <cell r="FH166">
            <v>3.9253236842181423</v>
          </cell>
          <cell r="FI166">
            <v>4.4057745274533033</v>
          </cell>
          <cell r="FJ166">
            <v>4.3146182911240061</v>
          </cell>
          <cell r="FK166">
            <v>2.6493498364334727</v>
          </cell>
          <cell r="FL166">
            <v>1.8558188977540198</v>
          </cell>
          <cell r="FM166">
            <v>1.576615829209743</v>
          </cell>
          <cell r="FN166">
            <v>1.2580323310413632</v>
          </cell>
          <cell r="FO166">
            <v>0.45279884878782184</v>
          </cell>
          <cell r="FP166">
            <v>0.92066784991166628</v>
          </cell>
          <cell r="FQ166">
            <v>1.7723232630034431</v>
          </cell>
          <cell r="FR166">
            <v>3.4616552004352599</v>
          </cell>
          <cell r="FS166">
            <v>4.7740086792984187</v>
          </cell>
          <cell r="FT166">
            <v>4.6453085988621865</v>
          </cell>
          <cell r="FU166">
            <v>4.9985579189731482</v>
          </cell>
          <cell r="FV166">
            <v>4.1751567989188061</v>
          </cell>
          <cell r="FW166">
            <v>5.3585385693158685</v>
          </cell>
          <cell r="FX166">
            <v>3.6993037718458481</v>
          </cell>
          <cell r="FY166">
            <v>4.2862647865116799</v>
          </cell>
          <cell r="FZ166">
            <v>3.760360207790896</v>
          </cell>
          <cell r="GA166">
            <v>5.5085555773478632</v>
          </cell>
          <cell r="GB166">
            <v>6.5737668228167223</v>
          </cell>
          <cell r="GC166">
            <v>6.7727668558097207</v>
          </cell>
          <cell r="GD166">
            <v>7.7820830684202349</v>
          </cell>
          <cell r="GE166">
            <v>6.8827203203720018</v>
          </cell>
          <cell r="GF166">
            <v>7.9614033910439872</v>
          </cell>
          <cell r="GG166">
            <v>7.828353867329696</v>
          </cell>
          <cell r="GH166">
            <v>9.1356692505822963</v>
          </cell>
          <cell r="GI166">
            <v>9.5896418929827405</v>
          </cell>
          <cell r="GJ166">
            <v>9.9243566528263614</v>
          </cell>
          <cell r="GK166">
            <v>10.204003457064758</v>
          </cell>
          <cell r="GL166">
            <v>11.038470611737068</v>
          </cell>
          <cell r="GM166">
            <v>11.056286226937246</v>
          </cell>
          <cell r="GN166">
            <v>10.758079631808855</v>
          </cell>
          <cell r="GO166">
            <v>9.4501825197203431</v>
          </cell>
          <cell r="GP166">
            <v>7.9408608217209178</v>
          </cell>
          <cell r="GQ166">
            <v>7.0794477526456348</v>
          </cell>
          <cell r="GR166">
            <v>5.7335236196499011</v>
          </cell>
          <cell r="GS166">
            <v>5.3413091384153688</v>
          </cell>
          <cell r="GT166">
            <v>5.1033768179565016</v>
          </cell>
          <cell r="GU166">
            <v>5.0144094110399493</v>
          </cell>
          <cell r="GV166">
            <v>5.8670422799923472</v>
          </cell>
          <cell r="GW166">
            <v>5.6141247076439953</v>
          </cell>
          <cell r="GX166">
            <v>6.6931615658489818</v>
          </cell>
          <cell r="GY166">
            <v>5.1400571804084194</v>
          </cell>
          <cell r="GZ166">
            <v>4.0590618124229252</v>
          </cell>
          <cell r="HA166">
            <v>3.2416780524390703</v>
          </cell>
          <cell r="HB166">
            <v>3.7566078389215818</v>
          </cell>
          <cell r="HC166">
            <v>4.386134143090743</v>
          </cell>
          <cell r="HD166">
            <v>4.47123231618869</v>
          </cell>
          <cell r="HE166">
            <v>5.3469022896089626</v>
          </cell>
          <cell r="HF166">
            <v>5.5728159776670054</v>
          </cell>
          <cell r="HG166">
            <v>5.6013473568611687</v>
          </cell>
          <cell r="HH166">
            <v>4.728065748482507</v>
          </cell>
          <cell r="HI166">
            <v>5.0285878305241738</v>
          </cell>
          <cell r="HJ166">
            <v>4.4618600063089247</v>
          </cell>
          <cell r="HK166">
            <v>5.726351720714959</v>
          </cell>
          <cell r="HL166">
            <v>5.1958771217456245</v>
          </cell>
          <cell r="HM166">
            <v>4.3658931217941586</v>
          </cell>
          <cell r="HN166">
            <v>5.5363397240226107</v>
          </cell>
          <cell r="HO166">
            <v>6.9478822766990049</v>
          </cell>
          <cell r="HP166">
            <v>9.0597825627014146</v>
          </cell>
          <cell r="HQ166">
            <v>7.9032070092364108</v>
          </cell>
          <cell r="HR166">
            <v>7.7623360737193821</v>
          </cell>
          <cell r="HS166">
            <v>7.9521726817823435</v>
          </cell>
          <cell r="HT166">
            <v>7.8007346824161772</v>
          </cell>
          <cell r="HU166">
            <v>7.0901963676472235</v>
          </cell>
          <cell r="HV166"/>
          <cell r="HW166"/>
        </row>
        <row r="167">
          <cell r="B167" t="str">
            <v>3M SAAR (7.13)</v>
          </cell>
          <cell r="C167"/>
          <cell r="D167" t="str">
            <v>Serviços inerciais</v>
          </cell>
          <cell r="E167"/>
          <cell r="F167"/>
          <cell r="G167">
            <v>5.1807635571115185</v>
          </cell>
          <cell r="H167">
            <v>5.5491457286487957</v>
          </cell>
          <cell r="I167">
            <v>4.8233870340627476</v>
          </cell>
          <cell r="J167">
            <v>4.7199791504641411</v>
          </cell>
          <cell r="K167">
            <v>4.7539568107207941</v>
          </cell>
          <cell r="L167">
            <v>4.5621299821400925</v>
          </cell>
          <cell r="M167">
            <v>4.7699190445131876</v>
          </cell>
          <cell r="N167">
            <v>4.9443009138657459</v>
          </cell>
          <cell r="O167">
            <v>4.559492096022467</v>
          </cell>
          <cell r="P167">
            <v>5.3252338421144998</v>
          </cell>
          <cell r="Q167">
            <v>5.2967593834269309</v>
          </cell>
          <cell r="R167">
            <v>6.2976451930219213</v>
          </cell>
          <cell r="S167">
            <v>7.0021763515216264</v>
          </cell>
          <cell r="T167">
            <v>7.6566273251066406</v>
          </cell>
          <cell r="U167">
            <v>7.7156479064464776</v>
          </cell>
          <cell r="V167">
            <v>6.4235857194175878</v>
          </cell>
          <cell r="W167">
            <v>6.4923843533547512</v>
          </cell>
          <cell r="X167">
            <v>6.8690189885819848</v>
          </cell>
          <cell r="Y167">
            <v>7.8609397108986769</v>
          </cell>
          <cell r="Z167">
            <v>8.623362358808123</v>
          </cell>
          <cell r="AA167">
            <v>9.8874798102448551</v>
          </cell>
          <cell r="AB167">
            <v>9.4649171042051989</v>
          </cell>
          <cell r="AC167">
            <v>9.8944284767090949</v>
          </cell>
          <cell r="AD167">
            <v>8.5476997945539921</v>
          </cell>
          <cell r="AE167">
            <v>8.418997669341465</v>
          </cell>
          <cell r="AF167">
            <v>6.7796734597533828</v>
          </cell>
          <cell r="AG167">
            <v>6.5375271784226641</v>
          </cell>
          <cell r="AH167">
            <v>8.362941115805711</v>
          </cell>
          <cell r="AI167">
            <v>6.7966570915202027</v>
          </cell>
          <cell r="AJ167">
            <v>6.8146207852726235</v>
          </cell>
          <cell r="AK167">
            <v>5.0791565443177831</v>
          </cell>
          <cell r="AL167">
            <v>6.5873432512969288</v>
          </cell>
          <cell r="AM167">
            <v>6.5921689769814549</v>
          </cell>
          <cell r="AN167">
            <v>7.1354947734754148</v>
          </cell>
          <cell r="AO167">
            <v>7.1176597187188975</v>
          </cell>
          <cell r="AP167">
            <v>6.2387346747207317</v>
          </cell>
          <cell r="AQ167">
            <v>6.0618160932837952</v>
          </cell>
          <cell r="AR167">
            <v>6.0955421011559707</v>
          </cell>
          <cell r="AS167">
            <v>7.0607887076046723</v>
          </cell>
          <cell r="AT167">
            <v>7.0917483919403139</v>
          </cell>
          <cell r="AU167">
            <v>7.7704426010180612</v>
          </cell>
          <cell r="AV167">
            <v>7.3282905219527805</v>
          </cell>
          <cell r="AW167">
            <v>7.9448059441149894</v>
          </cell>
          <cell r="AX167">
            <v>7.5861840242486949</v>
          </cell>
          <cell r="AY167">
            <v>7.4154953352217632</v>
          </cell>
          <cell r="AZ167">
            <v>6.5817141816211233</v>
          </cell>
          <cell r="BA167">
            <v>6.8040788105201671</v>
          </cell>
          <cell r="BB167">
            <v>7.947876139264082</v>
          </cell>
          <cell r="BC167">
            <v>8.262636814233673</v>
          </cell>
          <cell r="BD167">
            <v>9.9150650969130254</v>
          </cell>
          <cell r="BE167">
            <v>9.9176743488613113</v>
          </cell>
          <cell r="BF167">
            <v>11.405975987597245</v>
          </cell>
          <cell r="BG167">
            <v>11.304607616869404</v>
          </cell>
          <cell r="BH167">
            <v>11.262402188409212</v>
          </cell>
          <cell r="BI167">
            <v>9.8528215415537517</v>
          </cell>
          <cell r="BJ167">
            <v>8.0592309975356073</v>
          </cell>
          <cell r="BK167">
            <v>7.9964621161796856</v>
          </cell>
          <cell r="BL167">
            <v>7.3804776187371317</v>
          </cell>
          <cell r="BM167">
            <v>7.6842651398806936</v>
          </cell>
          <cell r="BN167">
            <v>8.203732658013891</v>
          </cell>
          <cell r="BO167">
            <v>8.6569526307054332</v>
          </cell>
          <cell r="BP167">
            <v>8.4030156223530099</v>
          </cell>
          <cell r="BQ167">
            <v>8.9199118657262488</v>
          </cell>
          <cell r="BR167">
            <v>7.7418021271725195</v>
          </cell>
          <cell r="BS167">
            <v>7.283052851130293</v>
          </cell>
          <cell r="BT167">
            <v>6.0899023293069519</v>
          </cell>
          <cell r="BU167">
            <v>6.7821061887529481</v>
          </cell>
          <cell r="BV167">
            <v>8.1059550155878242</v>
          </cell>
          <cell r="BW167">
            <v>9.4025745671164884</v>
          </cell>
          <cell r="BX167">
            <v>10.174204202084837</v>
          </cell>
          <cell r="BY167">
            <v>9.3197928847304752</v>
          </cell>
          <cell r="BZ167">
            <v>8.7981268575211686</v>
          </cell>
          <cell r="CA167">
            <v>10.35501633865718</v>
          </cell>
          <cell r="CB167">
            <v>11.004872413207337</v>
          </cell>
          <cell r="CC167">
            <v>10.318908868245941</v>
          </cell>
          <cell r="CD167">
            <v>8.2841288554610202</v>
          </cell>
          <cell r="CE167">
            <v>7.2182146308860098</v>
          </cell>
          <cell r="CF167">
            <v>7.7906841456331364</v>
          </cell>
          <cell r="CG167">
            <v>8.7603328639162896</v>
          </cell>
          <cell r="CH167">
            <v>9.6539377549847103</v>
          </cell>
          <cell r="CI167">
            <v>8.9680567522876657</v>
          </cell>
          <cell r="CJ167">
            <v>9.1836806002733056</v>
          </cell>
          <cell r="CK167">
            <v>8.69522656952077</v>
          </cell>
          <cell r="CL167">
            <v>8.8124273083736142</v>
          </cell>
          <cell r="CM167">
            <v>8.1985194832830359</v>
          </cell>
          <cell r="CN167">
            <v>9.0900982213930632</v>
          </cell>
          <cell r="CO167">
            <v>9.2305002602346633</v>
          </cell>
          <cell r="CP167">
            <v>9.6568371619684115</v>
          </cell>
          <cell r="CQ167">
            <v>9.7664539603955518</v>
          </cell>
          <cell r="CR167">
            <v>9.3673778121463442</v>
          </cell>
          <cell r="CS167">
            <v>9.3346160359657233</v>
          </cell>
          <cell r="CT167">
            <v>9.0639883349643071</v>
          </cell>
          <cell r="CU167">
            <v>9.0048551943675506</v>
          </cell>
          <cell r="CV167">
            <v>8.6708401210997579</v>
          </cell>
          <cell r="CW167">
            <v>8.8200952086424422</v>
          </cell>
          <cell r="CX167">
            <v>8.8334850204510502</v>
          </cell>
          <cell r="CY167">
            <v>8.3680979590182716</v>
          </cell>
          <cell r="CZ167">
            <v>7.8860516978140822</v>
          </cell>
          <cell r="DA167">
            <v>8.8685188435320867</v>
          </cell>
          <cell r="DB167">
            <v>10.770500171430641</v>
          </cell>
          <cell r="DC167">
            <v>12.645974851372998</v>
          </cell>
          <cell r="DD167">
            <v>11.83089917961459</v>
          </cell>
          <cell r="DE167">
            <v>10.376478538634188</v>
          </cell>
          <cell r="DF167">
            <v>8.5271109134122298</v>
          </cell>
          <cell r="DG167">
            <v>8.7933690835951808</v>
          </cell>
          <cell r="DH167">
            <v>8.7948391775291839</v>
          </cell>
          <cell r="DI167">
            <v>9.0474448069502387</v>
          </cell>
          <cell r="DJ167">
            <v>9.2290546185854794</v>
          </cell>
          <cell r="DK167">
            <v>8.8734874185381045</v>
          </cell>
          <cell r="DL167">
            <v>8.3368007628067176</v>
          </cell>
          <cell r="DM167">
            <v>8.4804344989744038</v>
          </cell>
          <cell r="DN167">
            <v>8.3791165649304844</v>
          </cell>
          <cell r="DO167">
            <v>7.9790415784272426</v>
          </cell>
          <cell r="DP167">
            <v>7.4521433397657972</v>
          </cell>
          <cell r="DQ167">
            <v>7.7695575047794136</v>
          </cell>
          <cell r="DR167">
            <v>7.8159245772325647</v>
          </cell>
          <cell r="DS167">
            <v>7.3843079202152211</v>
          </cell>
          <cell r="DT167">
            <v>6.8732772186101556</v>
          </cell>
          <cell r="DU167">
            <v>7.0184744182946162</v>
          </cell>
          <cell r="DV167">
            <v>7.2304045742883858</v>
          </cell>
          <cell r="DW167">
            <v>7.0739817431534107</v>
          </cell>
          <cell r="DX167">
            <v>6.2783051786845334</v>
          </cell>
          <cell r="DY167">
            <v>5.2876668451095981</v>
          </cell>
          <cell r="DZ167">
            <v>4.4459752837884565</v>
          </cell>
          <cell r="EA167">
            <v>5.1540775738505147</v>
          </cell>
          <cell r="EB167">
            <v>5.0730972508237926</v>
          </cell>
          <cell r="EC167">
            <v>4.9763908143512197</v>
          </cell>
          <cell r="ED167">
            <v>4.9913658440310655</v>
          </cell>
          <cell r="EE167">
            <v>5.2098363654488935</v>
          </cell>
          <cell r="EF167">
            <v>5.5944052771456825</v>
          </cell>
          <cell r="EG167">
            <v>4.8521134689480476</v>
          </cell>
          <cell r="EH167">
            <v>4.8270198275577343</v>
          </cell>
          <cell r="EI167">
            <v>4.2821503323209384</v>
          </cell>
          <cell r="EJ167">
            <v>4.2451955820995977</v>
          </cell>
          <cell r="EK167">
            <v>2.6365812312557182</v>
          </cell>
          <cell r="EL167">
            <v>2.3942205842974289</v>
          </cell>
          <cell r="EM167">
            <v>2.3924671666099044</v>
          </cell>
          <cell r="EN167">
            <v>3.0722380164268941</v>
          </cell>
          <cell r="EO167">
            <v>3.0013273547079109</v>
          </cell>
          <cell r="EP167">
            <v>3.1374796964171168</v>
          </cell>
          <cell r="EQ167">
            <v>4.6412527481415111</v>
          </cell>
          <cell r="ER167">
            <v>4.8081735251394946</v>
          </cell>
          <cell r="ES167">
            <v>5.1605537456483006</v>
          </cell>
          <cell r="ET167">
            <v>3.4588906992978963</v>
          </cell>
          <cell r="EU167">
            <v>4.4298621635660425</v>
          </cell>
          <cell r="EV167">
            <v>3.3558912519376918</v>
          </cell>
          <cell r="EW167">
            <v>5.3189638064874458</v>
          </cell>
          <cell r="EX167">
            <v>2.7774790988858626</v>
          </cell>
          <cell r="EY167">
            <v>2.7677270720704428</v>
          </cell>
          <cell r="EZ167">
            <v>2.0641037857637627</v>
          </cell>
          <cell r="FA167">
            <v>3.9507616922467577</v>
          </cell>
          <cell r="FB167">
            <v>3.7539811496431525</v>
          </cell>
          <cell r="FC167">
            <v>3.4238573082870971</v>
          </cell>
          <cell r="FD167">
            <v>3.7882017843540581</v>
          </cell>
          <cell r="FE167">
            <v>3.9330098943272134</v>
          </cell>
          <cell r="FF167">
            <v>3.7567072940166923</v>
          </cell>
          <cell r="FG167">
            <v>2.8022073159967391</v>
          </cell>
          <cell r="FH167">
            <v>4.2799081377178823</v>
          </cell>
          <cell r="FI167">
            <v>5.0309710169494934</v>
          </cell>
          <cell r="FJ167">
            <v>5.5442606954487985</v>
          </cell>
          <cell r="FK167">
            <v>4.4254095018494866</v>
          </cell>
          <cell r="FL167">
            <v>3.5665913144097772</v>
          </cell>
          <cell r="FM167">
            <v>2.9986987395733422</v>
          </cell>
          <cell r="FN167">
            <v>2.1854705449889593</v>
          </cell>
          <cell r="FO167">
            <v>1.1695734798710049</v>
          </cell>
          <cell r="FP167">
            <v>-3.8135034027129251</v>
          </cell>
          <cell r="FQ167">
            <v>-2.3356384868356628</v>
          </cell>
          <cell r="FR167">
            <v>-0.72161386064487942</v>
          </cell>
          <cell r="FS167">
            <v>6.2518816634109555</v>
          </cell>
          <cell r="FT167">
            <v>6.0819210117643649</v>
          </cell>
          <cell r="FU167">
            <v>6.2316009525550413</v>
          </cell>
          <cell r="FV167">
            <v>2.7355691500807069</v>
          </cell>
          <cell r="FW167">
            <v>2.0764860318871285</v>
          </cell>
          <cell r="FX167">
            <v>0.59442220146750913</v>
          </cell>
          <cell r="FY167">
            <v>3.4732058504224597</v>
          </cell>
          <cell r="FZ167">
            <v>3.9017456902362966</v>
          </cell>
          <cell r="GA167">
            <v>5.8256373753708317</v>
          </cell>
          <cell r="GB167">
            <v>6.7195119597029986</v>
          </cell>
          <cell r="GC167">
            <v>7.5846906892566039</v>
          </cell>
          <cell r="GD167">
            <v>8.4813921183129821</v>
          </cell>
          <cell r="GE167">
            <v>7.2010740318305011</v>
          </cell>
          <cell r="GF167">
            <v>7.6214852361487999</v>
          </cell>
          <cell r="GG167">
            <v>6.9148169367727235</v>
          </cell>
          <cell r="GH167">
            <v>10.098383104829196</v>
          </cell>
          <cell r="GI167">
            <v>10.54732699350707</v>
          </cell>
          <cell r="GJ167">
            <v>11.403971627255657</v>
          </cell>
          <cell r="GK167">
            <v>9.8335170017454629</v>
          </cell>
          <cell r="GL167">
            <v>10.556419763936532</v>
          </cell>
          <cell r="GM167">
            <v>10.739645378693496</v>
          </cell>
          <cell r="GN167">
            <v>11.13708048856175</v>
          </cell>
          <cell r="GO167">
            <v>9.8840462905302076</v>
          </cell>
          <cell r="GP167">
            <v>8.1786660070962256</v>
          </cell>
          <cell r="GQ167">
            <v>6.5282192073315741</v>
          </cell>
          <cell r="GR167">
            <v>4.903788297057261</v>
          </cell>
          <cell r="GS167">
            <v>4.5184000819919561</v>
          </cell>
          <cell r="GT167">
            <v>7.102250010875963</v>
          </cell>
          <cell r="GU167">
            <v>7.2914387579217532</v>
          </cell>
          <cell r="GV167">
            <v>8.0691631784096387</v>
          </cell>
          <cell r="GW167">
            <v>5.526890865051115</v>
          </cell>
          <cell r="GX167">
            <v>6.5088401594541239</v>
          </cell>
          <cell r="GY167">
            <v>5.6306796602116691</v>
          </cell>
          <cell r="GZ167">
            <v>5.4952472604583562</v>
          </cell>
          <cell r="HA167">
            <v>5.3452054138029439</v>
          </cell>
          <cell r="HB167">
            <v>5.2143782585713438</v>
          </cell>
          <cell r="HC167">
            <v>4.7335616019985594</v>
          </cell>
          <cell r="HD167">
            <v>4.3359097900226118</v>
          </cell>
          <cell r="HE167">
            <v>4.2014642672515237</v>
          </cell>
          <cell r="HF167">
            <v>4.5407706750136185</v>
          </cell>
          <cell r="HG167">
            <v>4.1831754032046291</v>
          </cell>
          <cell r="HH167">
            <v>4.6416093340554454</v>
          </cell>
          <cell r="HI167">
            <v>4.9837376378679181</v>
          </cell>
          <cell r="HJ167">
            <v>4.3161636134406223</v>
          </cell>
          <cell r="HK167">
            <v>5.8699822828768333</v>
          </cell>
          <cell r="HL167">
            <v>5.5714958767479459</v>
          </cell>
          <cell r="HM167">
            <v>5.4704114176368677</v>
          </cell>
          <cell r="HN167">
            <v>6.1057197363611095</v>
          </cell>
          <cell r="HO167">
            <v>7.6033362034767293</v>
          </cell>
          <cell r="HP167">
            <v>9.6712838756949822</v>
          </cell>
          <cell r="HQ167">
            <v>8.076761266965903</v>
          </cell>
          <cell r="HR167">
            <v>6.751585008697532</v>
          </cell>
          <cell r="HS167">
            <v>6.7932380714446481</v>
          </cell>
          <cell r="HT167">
            <v>6.93244313553258</v>
          </cell>
          <cell r="HU167">
            <v>7.1304070117662377</v>
          </cell>
          <cell r="HV167"/>
          <cell r="HW167"/>
        </row>
        <row r="168">
          <cell r="B168" t="str">
            <v>3M SAAR (7.26)</v>
          </cell>
          <cell r="C168"/>
          <cell r="D168" t="str">
            <v>Serviços ligados à ociosidade</v>
          </cell>
          <cell r="E168"/>
          <cell r="F168"/>
          <cell r="G168">
            <v>7.0035801155311503</v>
          </cell>
          <cell r="H168">
            <v>6.5052556972677138</v>
          </cell>
          <cell r="I168">
            <v>5.1059537491065612</v>
          </cell>
          <cell r="J168">
            <v>5.9793881687442365</v>
          </cell>
          <cell r="K168">
            <v>6.6231842097007103</v>
          </cell>
          <cell r="L168">
            <v>6.6989425847503838</v>
          </cell>
          <cell r="M168">
            <v>6.754490943110028</v>
          </cell>
          <cell r="N168">
            <v>6.5361710911134452</v>
          </cell>
          <cell r="O168">
            <v>6.3277247233015146</v>
          </cell>
          <cell r="P168">
            <v>6.9584701265814459</v>
          </cell>
          <cell r="Q168">
            <v>7.109491874186574</v>
          </cell>
          <cell r="R168">
            <v>8.449160525815941</v>
          </cell>
          <cell r="S168">
            <v>8.4755219018691719</v>
          </cell>
          <cell r="T168">
            <v>9.1618037477312129</v>
          </cell>
          <cell r="U168">
            <v>8.6030974419108759</v>
          </cell>
          <cell r="V168">
            <v>8.5125186386627831</v>
          </cell>
          <cell r="W168">
            <v>8.1926249196703651</v>
          </cell>
          <cell r="X168">
            <v>8.3332749764138754</v>
          </cell>
          <cell r="Y168">
            <v>8.9184887656551126</v>
          </cell>
          <cell r="Z168">
            <v>9.9412350105936014</v>
          </cell>
          <cell r="AA168">
            <v>12.026230266212409</v>
          </cell>
          <cell r="AB168">
            <v>11.879983105453547</v>
          </cell>
          <cell r="AC168">
            <v>11.91226398715979</v>
          </cell>
          <cell r="AD168">
            <v>11.453559876587434</v>
          </cell>
          <cell r="AE168">
            <v>10.402049845690684</v>
          </cell>
          <cell r="AF168">
            <v>9.3421875904692371</v>
          </cell>
          <cell r="AG168">
            <v>7.868198539534248</v>
          </cell>
          <cell r="AH168">
            <v>9.0785417716265755</v>
          </cell>
          <cell r="AI168">
            <v>8.8639176217001534</v>
          </cell>
          <cell r="AJ168">
            <v>8.9180745464313134</v>
          </cell>
          <cell r="AK168">
            <v>8.2246151079714593</v>
          </cell>
          <cell r="AL168">
            <v>8.2011219915601714</v>
          </cell>
          <cell r="AM168">
            <v>7.5916969417462781</v>
          </cell>
          <cell r="AN168">
            <v>7.4010476663325591</v>
          </cell>
          <cell r="AO168">
            <v>7.1706257881071451</v>
          </cell>
          <cell r="AP168">
            <v>6.6858053948117657</v>
          </cell>
          <cell r="AQ168">
            <v>6.299876045389226</v>
          </cell>
          <cell r="AR168">
            <v>6.2704454951929165</v>
          </cell>
          <cell r="AS168">
            <v>7.2374202825977108</v>
          </cell>
          <cell r="AT168">
            <v>7.2316582170027601</v>
          </cell>
          <cell r="AU168">
            <v>8.4679125008658502</v>
          </cell>
          <cell r="AV168">
            <v>8.6677495660416355</v>
          </cell>
          <cell r="AW168">
            <v>10.111285743334705</v>
          </cell>
          <cell r="AX168">
            <v>9.759337915759474</v>
          </cell>
          <cell r="AY168">
            <v>8.5087096853507518</v>
          </cell>
          <cell r="AZ168">
            <v>7.2888339464326037</v>
          </cell>
          <cell r="BA168">
            <v>6.5847815672119623</v>
          </cell>
          <cell r="BB168">
            <v>9.4497612250820708</v>
          </cell>
          <cell r="BC168">
            <v>11.196296700868345</v>
          </cell>
          <cell r="BD168">
            <v>13.157894672088943</v>
          </cell>
          <cell r="BE168">
            <v>11.822228335654032</v>
          </cell>
          <cell r="BF168">
            <v>11.712649578408957</v>
          </cell>
          <cell r="BG168">
            <v>11.476942506532836</v>
          </cell>
          <cell r="BH168">
            <v>10.537913246376448</v>
          </cell>
          <cell r="BI168">
            <v>10.169280575244088</v>
          </cell>
          <cell r="BJ168">
            <v>9.1062847787396919</v>
          </cell>
          <cell r="BK168">
            <v>10.164021625698723</v>
          </cell>
          <cell r="BL168">
            <v>10.505773841342815</v>
          </cell>
          <cell r="BM168">
            <v>11.148193035897449</v>
          </cell>
          <cell r="BN168">
            <v>11.128695560638974</v>
          </cell>
          <cell r="BO168">
            <v>10.808451684111503</v>
          </cell>
          <cell r="BP168">
            <v>10.631541052035359</v>
          </cell>
          <cell r="BQ168">
            <v>10.9976615879078</v>
          </cell>
          <cell r="BR168">
            <v>10.499887613184143</v>
          </cell>
          <cell r="BS168">
            <v>9.8611040293978789</v>
          </cell>
          <cell r="BT168">
            <v>9.1846917829480077</v>
          </cell>
          <cell r="BU168">
            <v>8.3655421781952981</v>
          </cell>
          <cell r="BV168">
            <v>9.0361816447330767</v>
          </cell>
          <cell r="BW168">
            <v>9.9786179185435486</v>
          </cell>
          <cell r="BX168">
            <v>11.008116590312383</v>
          </cell>
          <cell r="BY168">
            <v>10.469500894985487</v>
          </cell>
          <cell r="BZ168">
            <v>9.5852182411475155</v>
          </cell>
          <cell r="CA168">
            <v>10.109721251845968</v>
          </cell>
          <cell r="CB168">
            <v>10.185514791885296</v>
          </cell>
          <cell r="CC168">
            <v>9.8645609178214215</v>
          </cell>
          <cell r="CD168">
            <v>9.9978212663254027</v>
          </cell>
          <cell r="CE168">
            <v>9.8688384842103858</v>
          </cell>
          <cell r="CF168">
            <v>10.575937471788748</v>
          </cell>
          <cell r="CG168">
            <v>10.451387859900208</v>
          </cell>
          <cell r="CH168">
            <v>10.887400904170889</v>
          </cell>
          <cell r="CI168">
            <v>10.368376052376632</v>
          </cell>
          <cell r="CJ168">
            <v>10.201289963832693</v>
          </cell>
          <cell r="CK168">
            <v>9.6661547110952029</v>
          </cell>
          <cell r="CL168">
            <v>10.085993321558348</v>
          </cell>
          <cell r="CM168">
            <v>9.412399734780962</v>
          </cell>
          <cell r="CN168">
            <v>9.9319787090871046</v>
          </cell>
          <cell r="CO168">
            <v>9.361679668710039</v>
          </cell>
          <cell r="CP168">
            <v>10.063194893326099</v>
          </cell>
          <cell r="CQ168">
            <v>11.087167056333683</v>
          </cell>
          <cell r="CR168">
            <v>10.356183818720254</v>
          </cell>
          <cell r="CS168">
            <v>10.384790494887369</v>
          </cell>
          <cell r="CT168">
            <v>11.185170611262649</v>
          </cell>
          <cell r="CU168">
            <v>10.182872241335744</v>
          </cell>
          <cell r="CV168">
            <v>9.0036131715288406</v>
          </cell>
          <cell r="CW168">
            <v>7.4109942992995173</v>
          </cell>
          <cell r="CX168">
            <v>8.7156250843277689</v>
          </cell>
          <cell r="CY168">
            <v>9.0362423870174098</v>
          </cell>
          <cell r="CZ168">
            <v>8.3894492593529719</v>
          </cell>
          <cell r="DA168">
            <v>9.7340175270165901</v>
          </cell>
          <cell r="DB168">
            <v>10.222563677046054</v>
          </cell>
          <cell r="DC168">
            <v>11.078028242133058</v>
          </cell>
          <cell r="DD168">
            <v>10.243114715401489</v>
          </cell>
          <cell r="DE168">
            <v>9.5849850430242753</v>
          </cell>
          <cell r="DF168">
            <v>8.5962995387085357</v>
          </cell>
          <cell r="DG168">
            <v>8.0282749181976385</v>
          </cell>
          <cell r="DH168">
            <v>8.0175484217232906</v>
          </cell>
          <cell r="DI168">
            <v>8.0113513670122529</v>
          </cell>
          <cell r="DJ168">
            <v>8.8726911483880855</v>
          </cell>
          <cell r="DK168">
            <v>8.3349748891820923</v>
          </cell>
          <cell r="DL168">
            <v>7.8370489462778323</v>
          </cell>
          <cell r="DM168">
            <v>7.3810286703913022</v>
          </cell>
          <cell r="DN168">
            <v>7.5204479721169264</v>
          </cell>
          <cell r="DO168">
            <v>7.0161100528957689</v>
          </cell>
          <cell r="DP168">
            <v>6.6147851509968518</v>
          </cell>
          <cell r="DQ168">
            <v>7.1725941135042603</v>
          </cell>
          <cell r="DR168">
            <v>7.5978613711945968</v>
          </cell>
          <cell r="DS168">
            <v>7.3681168851777272</v>
          </cell>
          <cell r="DT168">
            <v>7.4708878258449118</v>
          </cell>
          <cell r="DU168">
            <v>7.1047537257799007</v>
          </cell>
          <cell r="DV168">
            <v>6.8960771440034847</v>
          </cell>
          <cell r="DW168">
            <v>5.9966328962091779</v>
          </cell>
          <cell r="DX168">
            <v>5.7604319379997833</v>
          </cell>
          <cell r="DY168">
            <v>4.5967208829043074</v>
          </cell>
          <cell r="DZ168">
            <v>3.6619635798351027</v>
          </cell>
          <cell r="EA168">
            <v>3.5762290866323809</v>
          </cell>
          <cell r="EB168">
            <v>4.0511793182750324</v>
          </cell>
          <cell r="EC168">
            <v>4.2763917746843561</v>
          </cell>
          <cell r="ED168">
            <v>4.454043964655412</v>
          </cell>
          <cell r="EE168">
            <v>4.0677209638834881</v>
          </cell>
          <cell r="EF168">
            <v>3.7367999244760881</v>
          </cell>
          <cell r="EG168">
            <v>3.2317107612805103</v>
          </cell>
          <cell r="EH168">
            <v>3.5635555182544749</v>
          </cell>
          <cell r="EI168">
            <v>3.4188641704691776</v>
          </cell>
          <cell r="EJ168">
            <v>3.8956356721542562</v>
          </cell>
          <cell r="EK168">
            <v>2.1799448975877027</v>
          </cell>
          <cell r="EL168">
            <v>2.4406977439072648</v>
          </cell>
          <cell r="EM168">
            <v>2.0143712903118569</v>
          </cell>
          <cell r="EN168">
            <v>2.7213489873427505</v>
          </cell>
          <cell r="EO168">
            <v>2.2874813363954019</v>
          </cell>
          <cell r="EP168">
            <v>2.3910484783052652</v>
          </cell>
          <cell r="EQ168">
            <v>3.6882644983959381</v>
          </cell>
          <cell r="ER168">
            <v>3.8906685771542584</v>
          </cell>
          <cell r="ES168">
            <v>4.1394399777333319</v>
          </cell>
          <cell r="ET168">
            <v>2.8017970555738572</v>
          </cell>
          <cell r="EU168">
            <v>3.5068657533828116</v>
          </cell>
          <cell r="EV168">
            <v>2.9953068328291579</v>
          </cell>
          <cell r="EW168">
            <v>4.5827279893035069</v>
          </cell>
          <cell r="EX168">
            <v>3.4670994934306236</v>
          </cell>
          <cell r="EY168">
            <v>3.4016160858989082</v>
          </cell>
          <cell r="EZ168">
            <v>3.1077846259480282</v>
          </cell>
          <cell r="FA168">
            <v>3.8903643688946943</v>
          </cell>
          <cell r="FB168">
            <v>3.4389608483842409</v>
          </cell>
          <cell r="FC168">
            <v>2.9688092491796141</v>
          </cell>
          <cell r="FD168">
            <v>3.1514787987308068</v>
          </cell>
          <cell r="FE168">
            <v>3.2809239484552535</v>
          </cell>
          <cell r="FF168">
            <v>3.0757866164501309</v>
          </cell>
          <cell r="FG168">
            <v>2.0670866743462994</v>
          </cell>
          <cell r="FH168">
            <v>3.3257145690308789</v>
          </cell>
          <cell r="FI168">
            <v>3.6511084897164352</v>
          </cell>
          <cell r="FJ168">
            <v>4.535739678813286</v>
          </cell>
          <cell r="FK168">
            <v>3.3579657686243252</v>
          </cell>
          <cell r="FL168">
            <v>3.1387084755891692</v>
          </cell>
          <cell r="FM168">
            <v>2.2059440615822155</v>
          </cell>
          <cell r="FN168">
            <v>2.1972943850089024</v>
          </cell>
          <cell r="FO168">
            <v>1.0831621986660167</v>
          </cell>
          <cell r="FP168">
            <v>0.47014222359145208</v>
          </cell>
          <cell r="FQ168">
            <v>1.3847490286137827</v>
          </cell>
          <cell r="FR168">
            <v>2.7572215437046594</v>
          </cell>
          <cell r="FS168">
            <v>4.2606574329047646</v>
          </cell>
          <cell r="FT168">
            <v>4.0361879764478203</v>
          </cell>
          <cell r="FU168">
            <v>3.9284948215855309</v>
          </cell>
          <cell r="FV168">
            <v>4.3313827091484995</v>
          </cell>
          <cell r="FW168">
            <v>4.432357691297014</v>
          </cell>
          <cell r="FX168">
            <v>4.2969905129979225</v>
          </cell>
          <cell r="FY168">
            <v>4.6812645882405661</v>
          </cell>
          <cell r="FZ168">
            <v>5.0113226348912576</v>
          </cell>
          <cell r="GA168">
            <v>5.8625951826043092</v>
          </cell>
          <cell r="GB168">
            <v>6.2061022755954411</v>
          </cell>
          <cell r="GC168">
            <v>6.7112824052676388</v>
          </cell>
          <cell r="GD168">
            <v>8.2014809684948631</v>
          </cell>
          <cell r="GE168">
            <v>7.2562919688551375</v>
          </cell>
          <cell r="GF168">
            <v>7.3498375654351094</v>
          </cell>
          <cell r="GG168">
            <v>6.7131159147447477</v>
          </cell>
          <cell r="GH168">
            <v>7.6817945699052075</v>
          </cell>
          <cell r="GI168">
            <v>7.8296435593008908</v>
          </cell>
          <cell r="GJ168">
            <v>7.7472713095133656</v>
          </cell>
          <cell r="GK168">
            <v>7.7035197641680355</v>
          </cell>
          <cell r="GL168">
            <v>9.1706618942126994</v>
          </cell>
          <cell r="GM168">
            <v>10.710071620389357</v>
          </cell>
          <cell r="GN168">
            <v>11.363607344928454</v>
          </cell>
          <cell r="GO168">
            <v>10.661748288224501</v>
          </cell>
          <cell r="GP168">
            <v>8.0940651199671976</v>
          </cell>
          <cell r="GQ168">
            <v>7.032925801531718</v>
          </cell>
          <cell r="GR168">
            <v>5.232982004349779</v>
          </cell>
          <cell r="GS168">
            <v>4.9666403461925626</v>
          </cell>
          <cell r="GT168">
            <v>5.8598684586359724</v>
          </cell>
          <cell r="GU168">
            <v>6.44830747209582</v>
          </cell>
          <cell r="GV168">
            <v>7.4435431832045964</v>
          </cell>
          <cell r="GW168">
            <v>6.3428580605605447</v>
          </cell>
          <cell r="GX168">
            <v>6.6025954661528488</v>
          </cell>
          <cell r="GY168">
            <v>4.9076713678701651</v>
          </cell>
          <cell r="GZ168">
            <v>4.3549736391051965</v>
          </cell>
          <cell r="HA168">
            <v>3.5259005050141781</v>
          </cell>
          <cell r="HB168">
            <v>4.2189187914140547</v>
          </cell>
          <cell r="HC168">
            <v>4.5297352698093079</v>
          </cell>
          <cell r="HD168">
            <v>4.5750704923451764</v>
          </cell>
          <cell r="HE168">
            <v>4.2740097990868691</v>
          </cell>
          <cell r="HF168">
            <v>4.467568763730938</v>
          </cell>
          <cell r="HG168">
            <v>3.8692189493910689</v>
          </cell>
          <cell r="HH168">
            <v>4.0298791656564674</v>
          </cell>
          <cell r="HI168">
            <v>4.0592862318767402</v>
          </cell>
          <cell r="HJ168">
            <v>4.2757629138962017</v>
          </cell>
          <cell r="HK168">
            <v>4.4565037559741114</v>
          </cell>
          <cell r="HL168">
            <v>4.3427823758489978</v>
          </cell>
          <cell r="HM168">
            <v>4.830987075763133</v>
          </cell>
          <cell r="HN168">
            <v>5.3391296156268595</v>
          </cell>
          <cell r="HO168">
            <v>6.7750467841899678</v>
          </cell>
          <cell r="HP168">
            <v>7.6472680187373214</v>
          </cell>
          <cell r="HQ168">
            <v>8.6176123829174287</v>
          </cell>
          <cell r="HR168">
            <v>8.3119719928818654</v>
          </cell>
          <cell r="HS168">
            <v>8.4491254001995486</v>
          </cell>
          <cell r="HT168">
            <v>8.0656179980770304</v>
          </cell>
          <cell r="HU168">
            <v>7.2634798271495811</v>
          </cell>
          <cell r="HV168"/>
          <cell r="HW168"/>
        </row>
        <row r="169">
          <cell r="B169" t="str">
            <v>3M SAAR (7.78)</v>
          </cell>
          <cell r="C169"/>
          <cell r="D169" t="str">
            <v>Serviços subjacente ex-mercado de trabalho</v>
          </cell>
          <cell r="E169"/>
          <cell r="F169"/>
          <cell r="G169">
            <v>4.9471550095374681</v>
          </cell>
          <cell r="H169">
            <v>5.4137704091657355</v>
          </cell>
          <cell r="I169">
            <v>4.8198961499734878</v>
          </cell>
          <cell r="J169">
            <v>5.1755846408611887</v>
          </cell>
          <cell r="K169">
            <v>5.1877859162327411</v>
          </cell>
          <cell r="L169">
            <v>4.8828101242466317</v>
          </cell>
          <cell r="M169">
            <v>4.0030918547491439</v>
          </cell>
          <cell r="N169">
            <v>3.8234503351006026</v>
          </cell>
          <cell r="O169">
            <v>2.8047861094973427</v>
          </cell>
          <cell r="P169">
            <v>4.5315152974272621</v>
          </cell>
          <cell r="Q169">
            <v>5.2670735972407243</v>
          </cell>
          <cell r="R169">
            <v>7.0019917279346942</v>
          </cell>
          <cell r="S169">
            <v>7.5974553020153905</v>
          </cell>
          <cell r="T169">
            <v>8.123193419390546</v>
          </cell>
          <cell r="U169">
            <v>8.3884809484807192</v>
          </cell>
          <cell r="V169">
            <v>7.0939210469644536</v>
          </cell>
          <cell r="W169">
            <v>7.3374195265411686</v>
          </cell>
          <cell r="X169">
            <v>7.6970250864186909</v>
          </cell>
          <cell r="Y169">
            <v>9.269674545912693</v>
          </cell>
          <cell r="Z169">
            <v>9.8603046656407116</v>
          </cell>
          <cell r="AA169">
            <v>11.084492446181969</v>
          </cell>
          <cell r="AB169">
            <v>9.9716771497925265</v>
          </cell>
          <cell r="AC169">
            <v>10.674213816976291</v>
          </cell>
          <cell r="AD169">
            <v>9.4235228698973117</v>
          </cell>
          <cell r="AE169">
            <v>9.0829288744812544</v>
          </cell>
          <cell r="AF169">
            <v>6.5929528772579005</v>
          </cell>
          <cell r="AG169">
            <v>6.7329185542983794</v>
          </cell>
          <cell r="AH169">
            <v>7.4447601194016784</v>
          </cell>
          <cell r="AI169">
            <v>7.5604225269750174</v>
          </cell>
          <cell r="AJ169">
            <v>7.0542359358640283</v>
          </cell>
          <cell r="AK169">
            <v>6.0403014033653335</v>
          </cell>
          <cell r="AL169">
            <v>6.1335554092628826</v>
          </cell>
          <cell r="AM169">
            <v>6.1874343671920684</v>
          </cell>
          <cell r="AN169">
            <v>6.8064813397388662</v>
          </cell>
          <cell r="AO169">
            <v>6.9955738513413053</v>
          </cell>
          <cell r="AP169">
            <v>5.3553857741626558</v>
          </cell>
          <cell r="AQ169">
            <v>5.8520668524949286</v>
          </cell>
          <cell r="AR169">
            <v>5.7847302333868811</v>
          </cell>
          <cell r="AS169">
            <v>6.9871282700451331</v>
          </cell>
          <cell r="AT169">
            <v>6.0491615322892471</v>
          </cell>
          <cell r="AU169">
            <v>6.6134800266018203</v>
          </cell>
          <cell r="AV169">
            <v>6.8321139644082223</v>
          </cell>
          <cell r="AW169">
            <v>8.1464253443877368</v>
          </cell>
          <cell r="AX169">
            <v>7.8074394039148558</v>
          </cell>
          <cell r="AY169">
            <v>7.1843587840496212</v>
          </cell>
          <cell r="AZ169">
            <v>6.0641258130905271</v>
          </cell>
          <cell r="BA169">
            <v>6.1527651383414366</v>
          </cell>
          <cell r="BB169">
            <v>7.74421649375914</v>
          </cell>
          <cell r="BC169">
            <v>8.9795979135721069</v>
          </cell>
          <cell r="BD169">
            <v>11.16858929081306</v>
          </cell>
          <cell r="BE169">
            <v>11.438096595370297</v>
          </cell>
          <cell r="BF169">
            <v>11.313802624777395</v>
          </cell>
          <cell r="BG169">
            <v>10.302414253873465</v>
          </cell>
          <cell r="BH169">
            <v>10.170921862463004</v>
          </cell>
          <cell r="BI169">
            <v>10.185242296930426</v>
          </cell>
          <cell r="BJ169">
            <v>9.6364174112425189</v>
          </cell>
          <cell r="BK169">
            <v>9.2423528605840346</v>
          </cell>
          <cell r="BL169">
            <v>8.6564526377274262</v>
          </cell>
          <cell r="BM169">
            <v>9.0555158761967789</v>
          </cell>
          <cell r="BN169">
            <v>9.7215021539039697</v>
          </cell>
          <cell r="BO169">
            <v>9.8523354712572058</v>
          </cell>
          <cell r="BP169">
            <v>9.271376803305543</v>
          </cell>
          <cell r="BQ169">
            <v>9.2132878141696182</v>
          </cell>
          <cell r="BR169">
            <v>8.8642553705244183</v>
          </cell>
          <cell r="BS169">
            <v>8.0490527219803738</v>
          </cell>
          <cell r="BT169">
            <v>7.186822093859206</v>
          </cell>
          <cell r="BU169">
            <v>6.5241823589953469</v>
          </cell>
          <cell r="BV169">
            <v>6.846338056315318</v>
          </cell>
          <cell r="BW169">
            <v>8.8788339470122111</v>
          </cell>
          <cell r="BX169">
            <v>10.318059287644886</v>
          </cell>
          <cell r="BY169">
            <v>10.431302679902686</v>
          </cell>
          <cell r="BZ169">
            <v>8.1616285770813874</v>
          </cell>
          <cell r="CA169">
            <v>8.3122911088860718</v>
          </cell>
          <cell r="CB169">
            <v>7.9825678273156342</v>
          </cell>
          <cell r="CC169">
            <v>8.8127173785063917</v>
          </cell>
          <cell r="CD169">
            <v>10.165732368895959</v>
          </cell>
          <cell r="CE169">
            <v>10.493413767262737</v>
          </cell>
          <cell r="CF169">
            <v>10.81564413660368</v>
          </cell>
          <cell r="CG169">
            <v>8.9097049526670986</v>
          </cell>
          <cell r="CH169">
            <v>9.4596239807484181</v>
          </cell>
          <cell r="CI169">
            <v>8.3358203518559577</v>
          </cell>
          <cell r="CJ169">
            <v>8.4848154017521864</v>
          </cell>
          <cell r="CK169">
            <v>8.6076190638647319</v>
          </cell>
          <cell r="CL169">
            <v>9.4075304201845427</v>
          </cell>
          <cell r="CM169">
            <v>9.2015680357710181</v>
          </cell>
          <cell r="CN169">
            <v>9.3811895884228278</v>
          </cell>
          <cell r="CO169">
            <v>7.9424057461221338</v>
          </cell>
          <cell r="CP169">
            <v>9.3180913018105542</v>
          </cell>
          <cell r="CQ169">
            <v>9.0882842626416789</v>
          </cell>
          <cell r="CR169">
            <v>9.9705604008488535</v>
          </cell>
          <cell r="CS169">
            <v>9.2510874881290164</v>
          </cell>
          <cell r="CT169">
            <v>9.4308988153277227</v>
          </cell>
          <cell r="CU169">
            <v>9.5606481840739832</v>
          </cell>
          <cell r="CV169">
            <v>9.1629635137833674</v>
          </cell>
          <cell r="CW169">
            <v>9.4986724957496023</v>
          </cell>
          <cell r="CX169">
            <v>8.857224957155168</v>
          </cell>
          <cell r="CY169">
            <v>8.3954903023213632</v>
          </cell>
          <cell r="CZ169">
            <v>7.8581660237432089</v>
          </cell>
          <cell r="DA169">
            <v>8.9981848658899963</v>
          </cell>
          <cell r="DB169">
            <v>9.6660878293205741</v>
          </cell>
          <cell r="DC169">
            <v>10.821192148474765</v>
          </cell>
          <cell r="DD169">
            <v>11.06284432876879</v>
          </cell>
          <cell r="DE169">
            <v>11.225484573737262</v>
          </cell>
          <cell r="DF169">
            <v>9.7614901461535766</v>
          </cell>
          <cell r="DG169">
            <v>9.3898341093360642</v>
          </cell>
          <cell r="DH169">
            <v>8.9602737118560185</v>
          </cell>
          <cell r="DI169">
            <v>9.4364348095999446</v>
          </cell>
          <cell r="DJ169">
            <v>8.9348722698235292</v>
          </cell>
          <cell r="DK169">
            <v>8.6650712257660985</v>
          </cell>
          <cell r="DL169">
            <v>7.6546535171384562</v>
          </cell>
          <cell r="DM169">
            <v>7.8895460704586213</v>
          </cell>
          <cell r="DN169">
            <v>7.1302527139289538</v>
          </cell>
          <cell r="DO169">
            <v>6.5437994334716336</v>
          </cell>
          <cell r="DP169">
            <v>6.5012147065269374</v>
          </cell>
          <cell r="DQ169">
            <v>6.9790774713424497</v>
          </cell>
          <cell r="DR169">
            <v>7.2857332476562675</v>
          </cell>
          <cell r="DS169">
            <v>6.7301389591986549</v>
          </cell>
          <cell r="DT169">
            <v>5.9844122279453273</v>
          </cell>
          <cell r="DU169">
            <v>5.8208491472268236</v>
          </cell>
          <cell r="DV169">
            <v>5.6493895966972474</v>
          </cell>
          <cell r="DW169">
            <v>5.9763125640282624</v>
          </cell>
          <cell r="DX169">
            <v>5.3986233246525472</v>
          </cell>
          <cell r="DY169">
            <v>4.4663065838139744</v>
          </cell>
          <cell r="DZ169">
            <v>3.3060539460911968</v>
          </cell>
          <cell r="EA169">
            <v>3.43634671438015</v>
          </cell>
          <cell r="EB169">
            <v>3.70592412942203</v>
          </cell>
          <cell r="EC169">
            <v>3.7693060766981148</v>
          </cell>
          <cell r="ED169">
            <v>4.4136400992260434</v>
          </cell>
          <cell r="EE169">
            <v>4.0521762483318327</v>
          </cell>
          <cell r="EF169">
            <v>4.2695294266377033</v>
          </cell>
          <cell r="EG169">
            <v>3.4389969921113419</v>
          </cell>
          <cell r="EH169">
            <v>3.6930343537712247</v>
          </cell>
          <cell r="EI169">
            <v>2.9975917326468675</v>
          </cell>
          <cell r="EJ169">
            <v>3.0239319208536131</v>
          </cell>
          <cell r="EK169">
            <v>1.5840733752162208</v>
          </cell>
          <cell r="EL169">
            <v>2.1393462041616544</v>
          </cell>
          <cell r="EM169">
            <v>2.2925105438683602</v>
          </cell>
          <cell r="EN169">
            <v>2.373037608369259</v>
          </cell>
          <cell r="EO169">
            <v>1.8817705036001371</v>
          </cell>
          <cell r="EP169">
            <v>2.0913079473559435</v>
          </cell>
          <cell r="EQ169">
            <v>3.7610164815886833</v>
          </cell>
          <cell r="ER169">
            <v>4.1124576813236189</v>
          </cell>
          <cell r="ES169">
            <v>4.3842334854084442</v>
          </cell>
          <cell r="ET169">
            <v>2.5813922243025615</v>
          </cell>
          <cell r="EU169">
            <v>3.6018879191118742</v>
          </cell>
          <cell r="EV169">
            <v>2.9094405718880836</v>
          </cell>
          <cell r="EW169">
            <v>5.0879792084854927</v>
          </cell>
          <cell r="EX169">
            <v>3.3926397999511266</v>
          </cell>
          <cell r="EY169">
            <v>3.0373451089702286</v>
          </cell>
          <cell r="EZ169">
            <v>2.7432862977393029</v>
          </cell>
          <cell r="FA169">
            <v>3.9369670341091023</v>
          </cell>
          <cell r="FB169">
            <v>3.891326317333494</v>
          </cell>
          <cell r="FC169">
            <v>2.8264205923623535</v>
          </cell>
          <cell r="FD169">
            <v>3.2219295658236149</v>
          </cell>
          <cell r="FE169">
            <v>3.1638474153392337</v>
          </cell>
          <cell r="FF169">
            <v>3.5509985339801347</v>
          </cell>
          <cell r="FG169">
            <v>2.1466074135830411</v>
          </cell>
          <cell r="FH169">
            <v>4.2258928711543291</v>
          </cell>
          <cell r="FI169">
            <v>4.8761840516347092</v>
          </cell>
          <cell r="FJ169">
            <v>5.0428731544280794</v>
          </cell>
          <cell r="FK169">
            <v>3.2229917605657903</v>
          </cell>
          <cell r="FL169">
            <v>2.2999764171593711</v>
          </cell>
          <cell r="FM169">
            <v>1.8245230715943705</v>
          </cell>
          <cell r="FN169">
            <v>1.1878727064228372</v>
          </cell>
          <cell r="FO169">
            <v>0.1550239283066901</v>
          </cell>
          <cell r="FP169">
            <v>0.52519236390713786</v>
          </cell>
          <cell r="FQ169">
            <v>1.6176387912925065</v>
          </cell>
          <cell r="FR169">
            <v>3.2264418205734131</v>
          </cell>
          <cell r="FS169">
            <v>4.9187619522628125</v>
          </cell>
          <cell r="FT169">
            <v>4.5305852903519224</v>
          </cell>
          <cell r="FU169">
            <v>5.3042063264491048</v>
          </cell>
          <cell r="FV169">
            <v>4.3490184258881754</v>
          </cell>
          <cell r="FW169">
            <v>5.7696434606943541</v>
          </cell>
          <cell r="FX169">
            <v>3.7934448573296891</v>
          </cell>
          <cell r="FY169">
            <v>4.2964634082237154</v>
          </cell>
          <cell r="FZ169">
            <v>3.3798736997802052</v>
          </cell>
          <cell r="GA169">
            <v>5.4694556992760113</v>
          </cell>
          <cell r="GB169">
            <v>6.4363899455988047</v>
          </cell>
          <cell r="GC169">
            <v>6.8606291175880045</v>
          </cell>
          <cell r="GD169">
            <v>7.7953524190923105</v>
          </cell>
          <cell r="GE169">
            <v>6.8412827939085474</v>
          </cell>
          <cell r="GF169">
            <v>8.2045442617761069</v>
          </cell>
          <cell r="GG169">
            <v>7.8380631326332377</v>
          </cell>
          <cell r="GH169">
            <v>9.5237245326747768</v>
          </cell>
          <cell r="GI169">
            <v>9.4027211372196291</v>
          </cell>
          <cell r="GJ169">
            <v>10.286951649249289</v>
          </cell>
          <cell r="GK169">
            <v>10.278237391047654</v>
          </cell>
          <cell r="GL169">
            <v>11.869032150346541</v>
          </cell>
          <cell r="GM169">
            <v>11.423940787016846</v>
          </cell>
          <cell r="GN169">
            <v>11.347194095328334</v>
          </cell>
          <cell r="GO169">
            <v>9.6180174294286047</v>
          </cell>
          <cell r="GP169">
            <v>7.9851595432518252</v>
          </cell>
          <cell r="GQ169">
            <v>6.7481909517717753</v>
          </cell>
          <cell r="GR169">
            <v>5.2851699638680998</v>
          </cell>
          <cell r="GS169">
            <v>4.5370189591311458</v>
          </cell>
          <cell r="GT169">
            <v>4.5707002712409093</v>
          </cell>
          <cell r="GU169">
            <v>4.2908734341706065</v>
          </cell>
          <cell r="GV169">
            <v>5.7731285208445797</v>
          </cell>
          <cell r="GW169">
            <v>5.658672757203064</v>
          </cell>
          <cell r="GX169">
            <v>7.2223285905283348</v>
          </cell>
          <cell r="GY169">
            <v>5.2921703604524453</v>
          </cell>
          <cell r="GZ169">
            <v>3.8787505027074758</v>
          </cell>
          <cell r="HA169">
            <v>2.7681329384851239</v>
          </cell>
          <cell r="HB169">
            <v>3.3046269243695008</v>
          </cell>
          <cell r="HC169">
            <v>3.8448923065338647</v>
          </cell>
          <cell r="HD169">
            <v>3.716398899143698</v>
          </cell>
          <cell r="HE169">
            <v>4.6193243280018947</v>
          </cell>
          <cell r="HF169">
            <v>4.8539415398124959</v>
          </cell>
          <cell r="HG169">
            <v>4.8731220058223954</v>
          </cell>
          <cell r="HH169">
            <v>4.1402149961348016</v>
          </cell>
          <cell r="HI169">
            <v>4.5839839275147796</v>
          </cell>
          <cell r="HJ169">
            <v>4.203261115174854</v>
          </cell>
          <cell r="HK169">
            <v>5.8364711135379821</v>
          </cell>
          <cell r="HL169">
            <v>5.3338438657872587</v>
          </cell>
          <cell r="HM169">
            <v>4.5414881462682075</v>
          </cell>
          <cell r="HN169">
            <v>5.5322000451812414</v>
          </cell>
          <cell r="HO169">
            <v>6.9600042479185333</v>
          </cell>
          <cell r="HP169">
            <v>9.0885504591870614</v>
          </cell>
          <cell r="HQ169">
            <v>7.5389609107006947</v>
          </cell>
          <cell r="HR169">
            <v>7.3070114221170712</v>
          </cell>
          <cell r="HS169">
            <v>7.5501286936434155</v>
          </cell>
          <cell r="HT169">
            <v>7.7805066946541785</v>
          </cell>
          <cell r="HU169">
            <v>7.0302783600854752</v>
          </cell>
          <cell r="HV169"/>
          <cell r="HW169"/>
        </row>
        <row r="170">
          <cell r="B170"/>
          <cell r="C170"/>
          <cell r="D170" t="str">
            <v>Alimentação fora do domicílio</v>
          </cell>
          <cell r="E170"/>
          <cell r="F170"/>
          <cell r="G170">
            <v>6.3256469487682097</v>
          </cell>
          <cell r="H170">
            <v>7.1506820753517388</v>
          </cell>
          <cell r="I170">
            <v>5.9979994211515333</v>
          </cell>
          <cell r="J170">
            <v>6.0900943180891574</v>
          </cell>
          <cell r="K170">
            <v>6.1570932873512589</v>
          </cell>
          <cell r="L170">
            <v>6.8632472073112893</v>
          </cell>
          <cell r="M170">
            <v>6.7903042188695508</v>
          </cell>
          <cell r="N170">
            <v>7.5217176068394167</v>
          </cell>
          <cell r="O170">
            <v>5.7424722710393183</v>
          </cell>
          <cell r="P170">
            <v>6.1904931231354681</v>
          </cell>
          <cell r="Q170">
            <v>6.6630652845437623</v>
          </cell>
          <cell r="R170">
            <v>8.610780173074815</v>
          </cell>
          <cell r="S170">
            <v>9.9294010083244615</v>
          </cell>
          <cell r="T170">
            <v>10.368501348418221</v>
          </cell>
          <cell r="U170">
            <v>10.969797937707824</v>
          </cell>
          <cell r="V170">
            <v>10.002803293222115</v>
          </cell>
          <cell r="W170">
            <v>10.166343486939283</v>
          </cell>
          <cell r="X170">
            <v>11.286990399577789</v>
          </cell>
          <cell r="Y170">
            <v>13.410955490453887</v>
          </cell>
          <cell r="Z170">
            <v>15.218986938967277</v>
          </cell>
          <cell r="AA170">
            <v>17.725943647653381</v>
          </cell>
          <cell r="AB170">
            <v>15.432983817345303</v>
          </cell>
          <cell r="AC170">
            <v>15.008341698688326</v>
          </cell>
          <cell r="AD170">
            <v>11.548914046381213</v>
          </cell>
          <cell r="AE170">
            <v>10.241617402625209</v>
          </cell>
          <cell r="AF170">
            <v>7.7423881011365836</v>
          </cell>
          <cell r="AG170">
            <v>6.6918049341855124</v>
          </cell>
          <cell r="AH170">
            <v>9.2111190467314401</v>
          </cell>
          <cell r="AI170">
            <v>9.5007653566795369</v>
          </cell>
          <cell r="AJ170">
            <v>9.0266741745057715</v>
          </cell>
          <cell r="AK170">
            <v>6.2505522870792447</v>
          </cell>
          <cell r="AL170">
            <v>5.5943663877140892</v>
          </cell>
          <cell r="AM170">
            <v>6.6531216317063269</v>
          </cell>
          <cell r="AN170">
            <v>8.1852273538139713</v>
          </cell>
          <cell r="AO170">
            <v>8.5868967802627481</v>
          </cell>
          <cell r="AP170">
            <v>6.2233549751944395</v>
          </cell>
          <cell r="AQ170">
            <v>7.2192216305920169</v>
          </cell>
          <cell r="AR170">
            <v>7.2249407558446137</v>
          </cell>
          <cell r="AS170">
            <v>9.3242666260355662</v>
          </cell>
          <cell r="AT170">
            <v>7.3467397736892224</v>
          </cell>
          <cell r="AU170">
            <v>7.6231309218320007</v>
          </cell>
          <cell r="AV170">
            <v>7.7501522695296927</v>
          </cell>
          <cell r="AW170">
            <v>9.5532747205488988</v>
          </cell>
          <cell r="AX170">
            <v>9.6338704814929628</v>
          </cell>
          <cell r="AY170">
            <v>8.2779544454469658</v>
          </cell>
          <cell r="AZ170">
            <v>6.6154287054611416</v>
          </cell>
          <cell r="BA170">
            <v>6.6880337176096845</v>
          </cell>
          <cell r="BB170">
            <v>9.0686054488381842</v>
          </cell>
          <cell r="BC170">
            <v>12.060141468160708</v>
          </cell>
          <cell r="BD170">
            <v>15.422972748890956</v>
          </cell>
          <cell r="BE170">
            <v>14.568538095444666</v>
          </cell>
          <cell r="BF170">
            <v>13.100166048513813</v>
          </cell>
          <cell r="BG170">
            <v>10.952277541342156</v>
          </cell>
          <cell r="BH170">
            <v>11.700712850678912</v>
          </cell>
          <cell r="BI170">
            <v>11.841555909245201</v>
          </cell>
          <cell r="BJ170">
            <v>9.5939675296914402</v>
          </cell>
          <cell r="BK170">
            <v>9.6076978701581623</v>
          </cell>
          <cell r="BL170">
            <v>9.0667934783700446</v>
          </cell>
          <cell r="BM170">
            <v>10.644195527507236</v>
          </cell>
          <cell r="BN170">
            <v>10.243712090685818</v>
          </cell>
          <cell r="BO170">
            <v>10.101959030409489</v>
          </cell>
          <cell r="BP170">
            <v>10.80533886976005</v>
          </cell>
          <cell r="BQ170">
            <v>11.4226553733277</v>
          </cell>
          <cell r="BR170">
            <v>10.323059706534579</v>
          </cell>
          <cell r="BS170">
            <v>7.5605063718929557</v>
          </cell>
          <cell r="BT170">
            <v>5.4998896947430893</v>
          </cell>
          <cell r="BU170">
            <v>5.6875615539152165</v>
          </cell>
          <cell r="BV170">
            <v>7.4638832706675373</v>
          </cell>
          <cell r="BW170">
            <v>10.772420436597145</v>
          </cell>
          <cell r="BX170">
            <v>12.618032039515441</v>
          </cell>
          <cell r="BY170">
            <v>12.331672176605309</v>
          </cell>
          <cell r="BZ170">
            <v>10.727756837975889</v>
          </cell>
          <cell r="CA170">
            <v>12.142948284444245</v>
          </cell>
          <cell r="CB170">
            <v>10.89566522097752</v>
          </cell>
          <cell r="CC170">
            <v>10.478703921631549</v>
          </cell>
          <cell r="CD170">
            <v>9.3299191341765493</v>
          </cell>
          <cell r="CE170">
            <v>10.694938739308313</v>
          </cell>
          <cell r="CF170">
            <v>10.859614179780166</v>
          </cell>
          <cell r="CG170">
            <v>10.222167426638507</v>
          </cell>
          <cell r="CH170">
            <v>10.71980180774537</v>
          </cell>
          <cell r="CI170">
            <v>9.5399731458428221</v>
          </cell>
          <cell r="CJ170">
            <v>9.2366948366853592</v>
          </cell>
          <cell r="CK170">
            <v>8.7105689436690454</v>
          </cell>
          <cell r="CL170">
            <v>9.7891428821971687</v>
          </cell>
          <cell r="CM170">
            <v>9.9602275823538378</v>
          </cell>
          <cell r="CN170">
            <v>10.389234676460802</v>
          </cell>
          <cell r="CO170">
            <v>9.0308837970146669</v>
          </cell>
          <cell r="CP170">
            <v>10.371397212909201</v>
          </cell>
          <cell r="CQ170">
            <v>10.898572924386812</v>
          </cell>
          <cell r="CR170">
            <v>11.528461596615188</v>
          </cell>
          <cell r="CS170">
            <v>10.83671457140818</v>
          </cell>
          <cell r="CT170">
            <v>10.294293885982668</v>
          </cell>
          <cell r="CU170">
            <v>10.242539233118464</v>
          </cell>
          <cell r="CV170">
            <v>9.632632306309219</v>
          </cell>
          <cell r="CW170">
            <v>10.517595846057276</v>
          </cell>
          <cell r="CX170">
            <v>9.0659139568676892</v>
          </cell>
          <cell r="CY170">
            <v>7.2096257695091879</v>
          </cell>
          <cell r="CZ170">
            <v>7.709661438134674</v>
          </cell>
          <cell r="DA170">
            <v>9.690199621396971</v>
          </cell>
          <cell r="DB170">
            <v>11.969469181260521</v>
          </cell>
          <cell r="DC170">
            <v>11.949882979935154</v>
          </cell>
          <cell r="DD170">
            <v>12.881663325504292</v>
          </cell>
          <cell r="DE170">
            <v>13.356941261966355</v>
          </cell>
          <cell r="DF170">
            <v>10.308551528953686</v>
          </cell>
          <cell r="DG170">
            <v>9.9440576734153012</v>
          </cell>
          <cell r="DH170">
            <v>8.5333914252779834</v>
          </cell>
          <cell r="DI170">
            <v>10.652827940068946</v>
          </cell>
          <cell r="DJ170">
            <v>10.426734349752792</v>
          </cell>
          <cell r="DK170">
            <v>10.45125535908798</v>
          </cell>
          <cell r="DL170">
            <v>8.7789437046466929</v>
          </cell>
          <cell r="DM170">
            <v>8.7380667550716993</v>
          </cell>
          <cell r="DN170">
            <v>8.6184518642018446</v>
          </cell>
          <cell r="DO170">
            <v>8.4369350392502298</v>
          </cell>
          <cell r="DP170">
            <v>8.7454729272425453</v>
          </cell>
          <cell r="DQ170">
            <v>8.9913024683224734</v>
          </cell>
          <cell r="DR170">
            <v>9.7028103340341261</v>
          </cell>
          <cell r="DS170">
            <v>8.3734684805165926</v>
          </cell>
          <cell r="DT170">
            <v>6.4565193957192974</v>
          </cell>
          <cell r="DU170">
            <v>5.5428672492295021</v>
          </cell>
          <cell r="DV170">
            <v>6.0589213640528357</v>
          </cell>
          <cell r="DW170">
            <v>6.2719171874995965</v>
          </cell>
          <cell r="DX170">
            <v>5.3485761542672492</v>
          </cell>
          <cell r="DY170">
            <v>3.8761690926654779</v>
          </cell>
          <cell r="DZ170">
            <v>3.3523965348050524</v>
          </cell>
          <cell r="EA170">
            <v>3.9912165903373591</v>
          </cell>
          <cell r="EB170">
            <v>3.3371675291447929</v>
          </cell>
          <cell r="EC170">
            <v>3.4422410484510948</v>
          </cell>
          <cell r="ED170">
            <v>3.0387568955248838</v>
          </cell>
          <cell r="EE170">
            <v>3.2989062421509203</v>
          </cell>
          <cell r="EF170">
            <v>4.0125966733031646</v>
          </cell>
          <cell r="EG170">
            <v>4.0136504296237376</v>
          </cell>
          <cell r="EH170">
            <v>3.6687038767740461</v>
          </cell>
          <cell r="EI170">
            <v>2.8314298371195292</v>
          </cell>
          <cell r="EJ170">
            <v>4.2039608528906598</v>
          </cell>
          <cell r="EK170">
            <v>2.2361969752368935</v>
          </cell>
          <cell r="EL170">
            <v>2.8027595607521079</v>
          </cell>
          <cell r="EM170">
            <v>2.3005661192804041</v>
          </cell>
          <cell r="EN170">
            <v>1.6868876172144098</v>
          </cell>
          <cell r="EO170">
            <v>2.1263690150303773</v>
          </cell>
          <cell r="EP170">
            <v>0.72332797194614784</v>
          </cell>
          <cell r="EQ170">
            <v>6.1927003964088954</v>
          </cell>
          <cell r="ER170">
            <v>5.523065202046368</v>
          </cell>
          <cell r="ES170">
            <v>6.5321945586868821</v>
          </cell>
          <cell r="ET170">
            <v>3.2860849755431474</v>
          </cell>
          <cell r="EU170">
            <v>4.0852004414125389</v>
          </cell>
          <cell r="EV170">
            <v>3.0940597090838082</v>
          </cell>
          <cell r="EW170">
            <v>4.592343950629612</v>
          </cell>
          <cell r="EX170">
            <v>3.2480685332999144</v>
          </cell>
          <cell r="EY170">
            <v>2.8776146731282211</v>
          </cell>
          <cell r="EZ170">
            <v>2.6885980417380893</v>
          </cell>
          <cell r="FA170">
            <v>2.8252215951008139</v>
          </cell>
          <cell r="FB170">
            <v>2.5618852801540442</v>
          </cell>
          <cell r="FC170">
            <v>2.3032958709888334</v>
          </cell>
          <cell r="FD170">
            <v>3.2886190625422103</v>
          </cell>
          <cell r="FE170">
            <v>3.8657445085242443</v>
          </cell>
          <cell r="FF170">
            <v>3.718593273586194</v>
          </cell>
          <cell r="FG170">
            <v>2.786754287468824</v>
          </cell>
          <cell r="FH170">
            <v>5.635040041059483</v>
          </cell>
          <cell r="FI170">
            <v>6.6081050748125136</v>
          </cell>
          <cell r="FJ170">
            <v>7.5964687864607896</v>
          </cell>
          <cell r="FK170">
            <v>5.9417949016489189</v>
          </cell>
          <cell r="FL170">
            <v>5.9973960618624034</v>
          </cell>
          <cell r="FM170">
            <v>4.7719613747789964</v>
          </cell>
          <cell r="FN170">
            <v>3.7898362513189028</v>
          </cell>
          <cell r="FO170">
            <v>1.2373690583870456</v>
          </cell>
          <cell r="FP170">
            <v>-0.30946858409822653</v>
          </cell>
          <cell r="FQ170">
            <v>2.606698279250466</v>
          </cell>
          <cell r="FR170">
            <v>4.9144014499670021</v>
          </cell>
          <cell r="FS170">
            <v>8.4422052762514141</v>
          </cell>
          <cell r="FT170">
            <v>6.733605529060199</v>
          </cell>
          <cell r="FU170">
            <v>7.7431160982270058</v>
          </cell>
          <cell r="FV170">
            <v>7.1800698947752011</v>
          </cell>
          <cell r="FW170">
            <v>8.3414026122692064</v>
          </cell>
          <cell r="FX170">
            <v>5.4997274439922137</v>
          </cell>
          <cell r="FY170">
            <v>7.8616743238717106</v>
          </cell>
          <cell r="FZ170">
            <v>7.1424026955080535</v>
          </cell>
          <cell r="GA170">
            <v>8.4368599712885981</v>
          </cell>
          <cell r="GB170">
            <v>6.9183364206652982</v>
          </cell>
          <cell r="GC170">
            <v>7.2653726917164363</v>
          </cell>
          <cell r="GD170">
            <v>9.4961201974554541</v>
          </cell>
          <cell r="GE170">
            <v>5.7131789175105467</v>
          </cell>
          <cell r="GF170">
            <v>5.8302051045062058</v>
          </cell>
          <cell r="GG170">
            <v>2.7743754370387137</v>
          </cell>
          <cell r="GH170">
            <v>5.5889997886083194</v>
          </cell>
          <cell r="GI170">
            <v>4.7404797971319397</v>
          </cell>
          <cell r="GJ170">
            <v>6.1897054324050629</v>
          </cell>
          <cell r="GK170">
            <v>6.730333119654631</v>
          </cell>
          <cell r="GL170">
            <v>9.6685334959413041</v>
          </cell>
          <cell r="GM170">
            <v>12.035025833425195</v>
          </cell>
          <cell r="GN170">
            <v>13.198253103418978</v>
          </cell>
          <cell r="GO170">
            <v>10.46783467984163</v>
          </cell>
          <cell r="GP170">
            <v>8.4053358617251774</v>
          </cell>
          <cell r="GQ170">
            <v>6.6197015274836559</v>
          </cell>
          <cell r="GR170">
            <v>5.1595996104310586</v>
          </cell>
          <cell r="GS170">
            <v>5.0947852734364716</v>
          </cell>
          <cell r="GT170">
            <v>5.8388188362506526</v>
          </cell>
          <cell r="GU170">
            <v>6.80389213576278</v>
          </cell>
          <cell r="GV170">
            <v>6.9273053663104349</v>
          </cell>
          <cell r="GW170">
            <v>6.5329101737635398</v>
          </cell>
          <cell r="GX170">
            <v>6.260566453400628</v>
          </cell>
          <cell r="GY170">
            <v>5.4360900280816367</v>
          </cell>
          <cell r="GZ170">
            <v>4.3258566981523359</v>
          </cell>
          <cell r="HA170">
            <v>3.6999359295997465</v>
          </cell>
          <cell r="HB170">
            <v>4.0496291631291257</v>
          </cell>
          <cell r="HC170">
            <v>4.4409689794792087</v>
          </cell>
          <cell r="HD170">
            <v>4.514623019646308</v>
          </cell>
          <cell r="HE170">
            <v>3.5910090316588139</v>
          </cell>
          <cell r="HF170">
            <v>4.5068440223488864</v>
          </cell>
          <cell r="HG170">
            <v>4.3525300360909256</v>
          </cell>
          <cell r="HH170">
            <v>4.6407685534793899</v>
          </cell>
          <cell r="HI170">
            <v>4.0404521185160291</v>
          </cell>
          <cell r="HJ170">
            <v>4.4627045027639838</v>
          </cell>
          <cell r="HK170">
            <v>5.3447467816798024</v>
          </cell>
          <cell r="HL170">
            <v>5.3040976915564215</v>
          </cell>
          <cell r="HM170">
            <v>5.9718325984364071</v>
          </cell>
          <cell r="HN170">
            <v>6.599553850909416</v>
          </cell>
          <cell r="HO170">
            <v>8.6569702306216669</v>
          </cell>
          <cell r="HP170">
            <v>10.522449740204905</v>
          </cell>
          <cell r="HQ170">
            <v>10.48178059457527</v>
          </cell>
          <cell r="HR170">
            <v>8.8504493991415956</v>
          </cell>
          <cell r="HS170">
            <v>7.7850995469975715</v>
          </cell>
          <cell r="HT170">
            <v>8.0192974330585827</v>
          </cell>
          <cell r="HU170">
            <v>7.9543004431685205</v>
          </cell>
          <cell r="HV170"/>
          <cell r="HW170"/>
        </row>
        <row r="171">
          <cell r="B171"/>
          <cell r="C171"/>
          <cell r="D171" t="str">
            <v>Aluguel e condomínio</v>
          </cell>
          <cell r="E171"/>
          <cell r="F171"/>
          <cell r="G171">
            <v>3.2606677196313996</v>
          </cell>
          <cell r="H171">
            <v>4.4552860802561582</v>
          </cell>
          <cell r="I171">
            <v>5.1878781141462014</v>
          </cell>
          <cell r="J171">
            <v>6.3808434838089454</v>
          </cell>
          <cell r="K171">
            <v>5.4963223645563062</v>
          </cell>
          <cell r="L171">
            <v>4.0327749118104492</v>
          </cell>
          <cell r="M171">
            <v>1.9055177733003745</v>
          </cell>
          <cell r="N171">
            <v>2.4344902010358567</v>
          </cell>
          <cell r="O171">
            <v>2.4759444456961148</v>
          </cell>
          <cell r="P171">
            <v>4.3230075267096453</v>
          </cell>
          <cell r="Q171">
            <v>4.8413985705170859</v>
          </cell>
          <cell r="R171">
            <v>6.8086199198386481</v>
          </cell>
          <cell r="S171">
            <v>8.3351617842936037</v>
          </cell>
          <cell r="T171">
            <v>8.6100063380211083</v>
          </cell>
          <cell r="U171">
            <v>6.7757314181768038</v>
          </cell>
          <cell r="V171">
            <v>4.5024286997811913</v>
          </cell>
          <cell r="W171">
            <v>3.6653751046673619</v>
          </cell>
          <cell r="X171">
            <v>4.5577013751237416</v>
          </cell>
          <cell r="Y171">
            <v>4.6343896147520667</v>
          </cell>
          <cell r="Z171">
            <v>4.4937190958526969</v>
          </cell>
          <cell r="AA171">
            <v>4.5973409185421588</v>
          </cell>
          <cell r="AB171">
            <v>6.0438521705520998</v>
          </cell>
          <cell r="AC171">
            <v>6.4063935713842</v>
          </cell>
          <cell r="AD171">
            <v>6.4083204776227234</v>
          </cell>
          <cell r="AE171">
            <v>6.5682161250731639</v>
          </cell>
          <cell r="AF171">
            <v>5.6723742812959017</v>
          </cell>
          <cell r="AG171">
            <v>6.8896184701481786</v>
          </cell>
          <cell r="AH171">
            <v>6.7812402454259626</v>
          </cell>
          <cell r="AI171">
            <v>7.6732683530233317</v>
          </cell>
          <cell r="AJ171">
            <v>7.0106481157636011</v>
          </cell>
          <cell r="AK171">
            <v>7.6235812699826795</v>
          </cell>
          <cell r="AL171">
            <v>7.9766311199281432</v>
          </cell>
          <cell r="AM171">
            <v>7.355368796761752</v>
          </cell>
          <cell r="AN171">
            <v>6.6703908052102747</v>
          </cell>
          <cell r="AO171">
            <v>6.1781284787061281</v>
          </cell>
          <cell r="AP171">
            <v>4.6087426750838887</v>
          </cell>
          <cell r="AQ171">
            <v>2.3762150176631138</v>
          </cell>
          <cell r="AR171">
            <v>2.6695403615118636</v>
          </cell>
          <cell r="AS171">
            <v>2.4181209326303446</v>
          </cell>
          <cell r="AT171">
            <v>4.3231615060819166</v>
          </cell>
          <cell r="AU171">
            <v>4.4936584593884277</v>
          </cell>
          <cell r="AV171">
            <v>4.593385397793881</v>
          </cell>
          <cell r="AW171">
            <v>6.2872388231541123</v>
          </cell>
          <cell r="AX171">
            <v>6.8881083719265206</v>
          </cell>
          <cell r="AY171">
            <v>9.1932823595602571</v>
          </cell>
          <cell r="AZ171">
            <v>7.4275480085193522</v>
          </cell>
          <cell r="BA171">
            <v>6.5612148588559194</v>
          </cell>
          <cell r="BB171">
            <v>7.5732913941141504</v>
          </cell>
          <cell r="BC171">
            <v>10.105002699402732</v>
          </cell>
          <cell r="BD171">
            <v>11.524394356875888</v>
          </cell>
          <cell r="BE171">
            <v>12.279397947752457</v>
          </cell>
          <cell r="BF171">
            <v>9.0406314175425848</v>
          </cell>
          <cell r="BG171">
            <v>8.3159614585066208</v>
          </cell>
          <cell r="BH171">
            <v>7.6071871507791116</v>
          </cell>
          <cell r="BI171">
            <v>10.283144659563533</v>
          </cell>
          <cell r="BJ171">
            <v>11.182946049164272</v>
          </cell>
          <cell r="BK171">
            <v>8.3411047101254354</v>
          </cell>
          <cell r="BL171">
            <v>6.5304180756841674</v>
          </cell>
          <cell r="BM171">
            <v>5.9457423613588531</v>
          </cell>
          <cell r="BN171">
            <v>8.842862603138272</v>
          </cell>
          <cell r="BO171">
            <v>9.5882399829654901</v>
          </cell>
          <cell r="BP171">
            <v>9.4316034103093074</v>
          </cell>
          <cell r="BQ171">
            <v>9.5718748983198338</v>
          </cell>
          <cell r="BR171">
            <v>10.047320353300179</v>
          </cell>
          <cell r="BS171">
            <v>9.7605714890663506</v>
          </cell>
          <cell r="BT171">
            <v>9.6409253810277278</v>
          </cell>
          <cell r="BU171">
            <v>8.5891119606985313</v>
          </cell>
          <cell r="BV171">
            <v>8.5947460225659853</v>
          </cell>
          <cell r="BW171">
            <v>9.471532005067985</v>
          </cell>
          <cell r="BX171">
            <v>10.238981637614273</v>
          </cell>
          <cell r="BY171">
            <v>11.044723936301608</v>
          </cell>
          <cell r="BZ171">
            <v>8.5402359703006425</v>
          </cell>
          <cell r="CA171">
            <v>7.5633253173151616</v>
          </cell>
          <cell r="CB171">
            <v>6.3241181557337001</v>
          </cell>
          <cell r="CC171">
            <v>9.2892182506455754</v>
          </cell>
          <cell r="CD171">
            <v>14.741088631143</v>
          </cell>
          <cell r="CE171">
            <v>15.006812947803994</v>
          </cell>
          <cell r="CF171">
            <v>12.993128565236916</v>
          </cell>
          <cell r="CG171">
            <v>8.425015967451202</v>
          </cell>
          <cell r="CH171">
            <v>9.7461670267850309</v>
          </cell>
          <cell r="CI171">
            <v>9.5891094627130116</v>
          </cell>
          <cell r="CJ171">
            <v>10.4476679843645</v>
          </cell>
          <cell r="CK171">
            <v>9.4836021331146156</v>
          </cell>
          <cell r="CL171">
            <v>10.916037097762811</v>
          </cell>
          <cell r="CM171">
            <v>9.4958307220830704</v>
          </cell>
          <cell r="CN171">
            <v>9.821285152371928</v>
          </cell>
          <cell r="CO171">
            <v>7.9338092433213916</v>
          </cell>
          <cell r="CP171">
            <v>9.2311837131144188</v>
          </cell>
          <cell r="CQ171">
            <v>8.6850347699183033</v>
          </cell>
          <cell r="CR171">
            <v>8.8908307111451421</v>
          </cell>
          <cell r="CS171">
            <v>8.3601818585505185</v>
          </cell>
          <cell r="CT171">
            <v>8.8888973144993741</v>
          </cell>
          <cell r="CU171">
            <v>10.002377995222233</v>
          </cell>
          <cell r="CV171">
            <v>10.821335204540048</v>
          </cell>
          <cell r="CW171">
            <v>9.9242698456548197</v>
          </cell>
          <cell r="CX171">
            <v>8.6989719866640343</v>
          </cell>
          <cell r="CY171">
            <v>7.3637108022129922</v>
          </cell>
          <cell r="CZ171">
            <v>7.7132658481642693</v>
          </cell>
          <cell r="DA171">
            <v>8.7475222436270315</v>
          </cell>
          <cell r="DB171">
            <v>8.4572589074668088</v>
          </cell>
          <cell r="DC171">
            <v>9.3274460012053027</v>
          </cell>
          <cell r="DD171">
            <v>9.20065214642743</v>
          </cell>
          <cell r="DE171">
            <v>9.8898667310862436</v>
          </cell>
          <cell r="DF171">
            <v>9.1569184973244546</v>
          </cell>
          <cell r="DG171">
            <v>7.6245414315700799</v>
          </cell>
          <cell r="DH171">
            <v>6.9608790616622258</v>
          </cell>
          <cell r="DI171">
            <v>6.6786741040508133</v>
          </cell>
          <cell r="DJ171">
            <v>6.949792929114011</v>
          </cell>
          <cell r="DK171">
            <v>7.6373185872510021</v>
          </cell>
          <cell r="DL171">
            <v>8.1171805579913325</v>
          </cell>
          <cell r="DM171">
            <v>7.0141217226070722</v>
          </cell>
          <cell r="DN171">
            <v>5.1600243633690184</v>
          </cell>
          <cell r="DO171">
            <v>4.0793378004525351</v>
          </cell>
          <cell r="DP171">
            <v>4.5290988882226628</v>
          </cell>
          <cell r="DQ171">
            <v>5.4328257185427589</v>
          </cell>
          <cell r="DR171">
            <v>5.7168159865873491</v>
          </cell>
          <cell r="DS171">
            <v>6.1616184769413707</v>
          </cell>
          <cell r="DT171">
            <v>7.1086720773936776</v>
          </cell>
          <cell r="DU171">
            <v>7.7524116671539502</v>
          </cell>
          <cell r="DV171">
            <v>7.7600051398959664</v>
          </cell>
          <cell r="DW171">
            <v>6.4036275746810958</v>
          </cell>
          <cell r="DX171">
            <v>5.2153372369661639</v>
          </cell>
          <cell r="DY171">
            <v>3.400118504913948</v>
          </cell>
          <cell r="DZ171">
            <v>2.9353212588380444</v>
          </cell>
          <cell r="EA171">
            <v>2.6729926911522881</v>
          </cell>
          <cell r="EB171">
            <v>3.9166573970369427</v>
          </cell>
          <cell r="EC171">
            <v>4.631558544371785</v>
          </cell>
          <cell r="ED171">
            <v>4.97855990008253</v>
          </cell>
          <cell r="EE171">
            <v>4.5966110679253518</v>
          </cell>
          <cell r="EF171">
            <v>2.5596669736028588</v>
          </cell>
          <cell r="EG171">
            <v>1.3385352640697903</v>
          </cell>
          <cell r="EH171">
            <v>2.274180757714646</v>
          </cell>
          <cell r="EI171">
            <v>1.6285323653308694</v>
          </cell>
          <cell r="EJ171">
            <v>2.1172949486426091</v>
          </cell>
          <cell r="EK171">
            <v>1.644105824572236</v>
          </cell>
          <cell r="EL171">
            <v>3.605053681326396</v>
          </cell>
          <cell r="EM171">
            <v>3.9401269544253807</v>
          </cell>
          <cell r="EN171">
            <v>1.9867369403269777</v>
          </cell>
          <cell r="EO171">
            <v>0.88283999726661477</v>
          </cell>
          <cell r="EP171">
            <v>0.47500561421978205</v>
          </cell>
          <cell r="EQ171">
            <v>1.7725099706724166</v>
          </cell>
          <cell r="ER171">
            <v>2.7610591168816541</v>
          </cell>
          <cell r="ES171">
            <v>3.2675623893528609</v>
          </cell>
          <cell r="ET171">
            <v>3.2688465271656639</v>
          </cell>
          <cell r="EU171">
            <v>3.9614142032316551</v>
          </cell>
          <cell r="EV171">
            <v>4.4608228677067672</v>
          </cell>
          <cell r="EW171">
            <v>4.5545136822180012</v>
          </cell>
          <cell r="EX171">
            <v>3.4732605323297463</v>
          </cell>
          <cell r="EY171">
            <v>3.2547847115962583</v>
          </cell>
          <cell r="EZ171">
            <v>3.9880812970385335</v>
          </cell>
          <cell r="FA171">
            <v>6.2972685781705167</v>
          </cell>
          <cell r="FB171">
            <v>5.962817064104371</v>
          </cell>
          <cell r="FC171">
            <v>3.9723891978245405</v>
          </cell>
          <cell r="FD171">
            <v>2.9691615652885872</v>
          </cell>
          <cell r="FE171">
            <v>3.1510870540402323</v>
          </cell>
          <cell r="FF171">
            <v>4.4052045521390824</v>
          </cell>
          <cell r="FG171">
            <v>2.0842719307914308</v>
          </cell>
          <cell r="FH171">
            <v>3.0721131347916781</v>
          </cell>
          <cell r="FI171">
            <v>4.5456476252631433</v>
          </cell>
          <cell r="FJ171">
            <v>4.8956743336203772</v>
          </cell>
          <cell r="FK171">
            <v>3.4016033539783166</v>
          </cell>
          <cell r="FL171">
            <v>2.0092207603553192</v>
          </cell>
          <cell r="FM171">
            <v>2.24206502039425</v>
          </cell>
          <cell r="FN171">
            <v>1.0907424613559868</v>
          </cell>
          <cell r="FO171">
            <v>0.55440570015663582</v>
          </cell>
          <cell r="FP171">
            <v>1.8380520020414366</v>
          </cell>
          <cell r="FQ171">
            <v>2.9288072061407036</v>
          </cell>
          <cell r="FR171">
            <v>3.6930112357397036</v>
          </cell>
          <cell r="FS171">
            <v>3.4413919622309379</v>
          </cell>
          <cell r="FT171">
            <v>3.520311807452444</v>
          </cell>
          <cell r="FU171">
            <v>3.549565413310944</v>
          </cell>
          <cell r="FV171">
            <v>3.5672332828999345</v>
          </cell>
          <cell r="FW171">
            <v>4.2606437487991258</v>
          </cell>
          <cell r="FX171">
            <v>3.9890242148051414</v>
          </cell>
          <cell r="FY171">
            <v>2.6777041896998526</v>
          </cell>
          <cell r="FZ171">
            <v>2.7472601530934782</v>
          </cell>
          <cell r="GA171">
            <v>4.4415059543068764</v>
          </cell>
          <cell r="GB171">
            <v>6.5177707604646002</v>
          </cell>
          <cell r="GC171">
            <v>7.1892403778523857</v>
          </cell>
          <cell r="GD171">
            <v>7.3030527504656391</v>
          </cell>
          <cell r="GE171">
            <v>8.3942816873221062</v>
          </cell>
          <cell r="GF171">
            <v>9.9541608914903037</v>
          </cell>
          <cell r="GG171">
            <v>10.848304027058163</v>
          </cell>
          <cell r="GH171">
            <v>10.712565485483537</v>
          </cell>
          <cell r="GI171">
            <v>8.054700929100747</v>
          </cell>
          <cell r="GJ171">
            <v>8.0370870892976285</v>
          </cell>
          <cell r="GK171">
            <v>8.9356122335179151</v>
          </cell>
          <cell r="GL171">
            <v>11.267766717602925</v>
          </cell>
          <cell r="GM171">
            <v>10.232441391658597</v>
          </cell>
          <cell r="GN171">
            <v>9.5028003891957127</v>
          </cell>
          <cell r="GO171">
            <v>8.1031122429847926</v>
          </cell>
          <cell r="GP171">
            <v>6.9762091155576229</v>
          </cell>
          <cell r="GQ171">
            <v>6.2117001468478605</v>
          </cell>
          <cell r="GR171">
            <v>4.8143953515318572</v>
          </cell>
          <cell r="GS171">
            <v>3.1618815288952504</v>
          </cell>
          <cell r="GT171">
            <v>3.0037032478771124</v>
          </cell>
          <cell r="GU171">
            <v>3.1559718307592846</v>
          </cell>
          <cell r="GV171">
            <v>6.0310364941210395</v>
          </cell>
          <cell r="GW171">
            <v>4.9994297284754481</v>
          </cell>
          <cell r="GX171">
            <v>8.5529725951590194</v>
          </cell>
          <cell r="GY171">
            <v>5.5214715757889934</v>
          </cell>
          <cell r="GZ171">
            <v>4.0782423756510866</v>
          </cell>
          <cell r="HA171">
            <v>2.2774061577884481</v>
          </cell>
          <cell r="HB171">
            <v>4.0541174635020099</v>
          </cell>
          <cell r="HC171">
            <v>5.5117746880672058</v>
          </cell>
          <cell r="HD171">
            <v>4.3245382488376265</v>
          </cell>
          <cell r="HE171">
            <v>4.0945815811623589</v>
          </cell>
          <cell r="HF171">
            <v>3.753191375121844</v>
          </cell>
          <cell r="HG171">
            <v>4.3834518067176163</v>
          </cell>
          <cell r="HH171">
            <v>4.23934362648491</v>
          </cell>
          <cell r="HI171">
            <v>5.3184579665937406</v>
          </cell>
          <cell r="HJ171">
            <v>3.9470858736444114</v>
          </cell>
          <cell r="HK171">
            <v>4.0263308944387859</v>
          </cell>
          <cell r="HL171">
            <v>3.7808981047951136</v>
          </cell>
          <cell r="HM171">
            <v>4.8600416820001158</v>
          </cell>
          <cell r="HN171">
            <v>5.0870254503571459</v>
          </cell>
          <cell r="HO171">
            <v>4.7697072857398268</v>
          </cell>
          <cell r="HP171">
            <v>4.9341191436311505</v>
          </cell>
          <cell r="HQ171">
            <v>5.7085394037605255</v>
          </cell>
          <cell r="HR171">
            <v>8.789629520865347</v>
          </cell>
          <cell r="HS171">
            <v>8.3384596814071017</v>
          </cell>
          <cell r="HT171">
            <v>6.9455507890932751</v>
          </cell>
          <cell r="HU171">
            <v>3.8194729993466581</v>
          </cell>
          <cell r="HV171"/>
          <cell r="HW171"/>
        </row>
        <row r="172">
          <cell r="B172" t="str">
            <v>3M SAAR (6.29)</v>
          </cell>
          <cell r="C172"/>
          <cell r="D172" t="str">
            <v>Serviços Intesivos em Trabalho</v>
          </cell>
          <cell r="E172"/>
          <cell r="F172"/>
          <cell r="G172">
            <v>11.162723146424568</v>
          </cell>
          <cell r="H172">
            <v>6.9177077972750567</v>
          </cell>
          <cell r="I172">
            <v>5.3019451362595476</v>
          </cell>
          <cell r="J172">
            <v>5.4903275508827249</v>
          </cell>
          <cell r="K172">
            <v>8.0394184365606662</v>
          </cell>
          <cell r="L172">
            <v>8.0569924064389511</v>
          </cell>
          <cell r="M172">
            <v>7.6199792652578537</v>
          </cell>
          <cell r="N172">
            <v>8.1591384860948182</v>
          </cell>
          <cell r="O172">
            <v>10.270066567697384</v>
          </cell>
          <cell r="P172">
            <v>11.781252694345383</v>
          </cell>
          <cell r="Q172">
            <v>9.8184102677841594</v>
          </cell>
          <cell r="R172">
            <v>8.159045091106762</v>
          </cell>
          <cell r="S172">
            <v>8.1129729237784858</v>
          </cell>
          <cell r="T172">
            <v>9.6815461590911411</v>
          </cell>
          <cell r="U172">
            <v>9.5935048628503381</v>
          </cell>
          <cell r="V172">
            <v>9.9578408231045756</v>
          </cell>
          <cell r="W172">
            <v>6.8864497283160233</v>
          </cell>
          <cell r="X172">
            <v>6.4459177653686766</v>
          </cell>
          <cell r="Y172">
            <v>5.6993657659534875</v>
          </cell>
          <cell r="Z172">
            <v>8.2788364281110489</v>
          </cell>
          <cell r="AA172">
            <v>9.4907154807544885</v>
          </cell>
          <cell r="AB172">
            <v>11.111907938871553</v>
          </cell>
          <cell r="AC172">
            <v>10.954149853710931</v>
          </cell>
          <cell r="AD172">
            <v>11.72894894785928</v>
          </cell>
          <cell r="AE172">
            <v>11.126372425981955</v>
          </cell>
          <cell r="AF172">
            <v>11.820481926441005</v>
          </cell>
          <cell r="AG172">
            <v>10.566267926383759</v>
          </cell>
          <cell r="AH172">
            <v>10.155513598316546</v>
          </cell>
          <cell r="AI172">
            <v>7.3744056031983973</v>
          </cell>
          <cell r="AJ172">
            <v>9.7480893545490659</v>
          </cell>
          <cell r="AK172">
            <v>10.039081970520286</v>
          </cell>
          <cell r="AL172">
            <v>12.493392926781482</v>
          </cell>
          <cell r="AM172">
            <v>8.5239528747099484</v>
          </cell>
          <cell r="AN172">
            <v>7.6579567688320509</v>
          </cell>
          <cell r="AO172">
            <v>7.4935649375423452</v>
          </cell>
          <cell r="AP172">
            <v>8.551322879161404</v>
          </cell>
          <cell r="AQ172">
            <v>7.3097500971588687</v>
          </cell>
          <cell r="AR172">
            <v>5.8192891401763802</v>
          </cell>
          <cell r="AS172">
            <v>6.9257246550352534</v>
          </cell>
          <cell r="AT172">
            <v>8.2458169431126151</v>
          </cell>
          <cell r="AU172">
            <v>11.779262665281948</v>
          </cell>
          <cell r="AV172">
            <v>12.466119740426706</v>
          </cell>
          <cell r="AW172">
            <v>12.966333420574784</v>
          </cell>
          <cell r="AX172">
            <v>10.956154511328009</v>
          </cell>
          <cell r="AY172">
            <v>8.7880451577572813</v>
          </cell>
          <cell r="AZ172">
            <v>7.628398106168973</v>
          </cell>
          <cell r="BA172">
            <v>7.271045945738976</v>
          </cell>
          <cell r="BB172">
            <v>9.9589681851786338</v>
          </cell>
          <cell r="BC172">
            <v>12.990694062341461</v>
          </cell>
          <cell r="BD172">
            <v>13.754990314939988</v>
          </cell>
          <cell r="BE172">
            <v>12.668191624325559</v>
          </cell>
          <cell r="BF172">
            <v>10.379562391946706</v>
          </cell>
          <cell r="BG172">
            <v>10.85035890596464</v>
          </cell>
          <cell r="BH172">
            <v>8.5429508594921515</v>
          </cell>
          <cell r="BI172">
            <v>9.0420300908496074</v>
          </cell>
          <cell r="BJ172">
            <v>7.8999988146438227</v>
          </cell>
          <cell r="BK172">
            <v>10.975723121264068</v>
          </cell>
          <cell r="BL172">
            <v>11.38377799781793</v>
          </cell>
          <cell r="BM172">
            <v>11.38487368117498</v>
          </cell>
          <cell r="BN172">
            <v>9.0431232751662805</v>
          </cell>
          <cell r="BO172">
            <v>11.032601299104996</v>
          </cell>
          <cell r="BP172">
            <v>12.470907428134794</v>
          </cell>
          <cell r="BQ172">
            <v>14.195244739944471</v>
          </cell>
          <cell r="BR172">
            <v>13.732172996571251</v>
          </cell>
          <cell r="BS172">
            <v>13.357995700990926</v>
          </cell>
          <cell r="BT172">
            <v>15.062184973749893</v>
          </cell>
          <cell r="BU172">
            <v>12.671650889141503</v>
          </cell>
          <cell r="BV172">
            <v>12.63564526577963</v>
          </cell>
          <cell r="BW172">
            <v>11.300680773433385</v>
          </cell>
          <cell r="BX172">
            <v>12.8608248802704</v>
          </cell>
          <cell r="BY172">
            <v>12.5157470843358</v>
          </cell>
          <cell r="BZ172">
            <v>10.90295467175028</v>
          </cell>
          <cell r="CA172">
            <v>9.8607610894944742</v>
          </cell>
          <cell r="CB172">
            <v>9.2538416142738953</v>
          </cell>
          <cell r="CC172">
            <v>9.1530945341137908</v>
          </cell>
          <cell r="CD172">
            <v>9.0947680923355421</v>
          </cell>
          <cell r="CE172">
            <v>9.8937262758740161</v>
          </cell>
          <cell r="CF172">
            <v>11.578151479225625</v>
          </cell>
          <cell r="CG172">
            <v>12.279436075135436</v>
          </cell>
          <cell r="CH172">
            <v>11.388206763999591</v>
          </cell>
          <cell r="CI172">
            <v>11.815235742700622</v>
          </cell>
          <cell r="CJ172">
            <v>11.246578515693841</v>
          </cell>
          <cell r="CK172">
            <v>10.885235500940709</v>
          </cell>
          <cell r="CL172">
            <v>9.6524323919769728</v>
          </cell>
          <cell r="CM172">
            <v>9.6846333169429357</v>
          </cell>
          <cell r="CN172">
            <v>10.127789504631508</v>
          </cell>
          <cell r="CO172">
            <v>10.677733309828</v>
          </cell>
          <cell r="CP172">
            <v>11.224560384876355</v>
          </cell>
          <cell r="CQ172">
            <v>12.700693289573067</v>
          </cell>
          <cell r="CR172">
            <v>10.753213422619993</v>
          </cell>
          <cell r="CS172">
            <v>9.8935159286589283</v>
          </cell>
          <cell r="CT172">
            <v>8.2118192106484003</v>
          </cell>
          <cell r="CU172">
            <v>8.1270207871376954</v>
          </cell>
          <cell r="CV172">
            <v>8.9233726775091498</v>
          </cell>
          <cell r="CW172">
            <v>9.7844746627656463</v>
          </cell>
          <cell r="CX172">
            <v>10.782255212547341</v>
          </cell>
          <cell r="CY172">
            <v>9.6020911985009718</v>
          </cell>
          <cell r="CZ172">
            <v>9.3397343564525954</v>
          </cell>
          <cell r="DA172">
            <v>11.184109787249753</v>
          </cell>
          <cell r="DB172">
            <v>10.438375556665093</v>
          </cell>
          <cell r="DC172">
            <v>9.7789425989087704</v>
          </cell>
          <cell r="DD172">
            <v>8.5076003788886254</v>
          </cell>
          <cell r="DE172">
            <v>7.5058757193224181</v>
          </cell>
          <cell r="DF172">
            <v>7.8827529178928444</v>
          </cell>
          <cell r="DG172">
            <v>6.6285135521244172</v>
          </cell>
          <cell r="DH172">
            <v>7.9003719801156791</v>
          </cell>
          <cell r="DI172">
            <v>6.7107012188767783</v>
          </cell>
          <cell r="DJ172">
            <v>8.0577044976636785</v>
          </cell>
          <cell r="DK172">
            <v>7.5445645219396624</v>
          </cell>
          <cell r="DL172">
            <v>7.9604887733020888</v>
          </cell>
          <cell r="DM172">
            <v>6.5232710013437156</v>
          </cell>
          <cell r="DN172">
            <v>6.9600476570138312</v>
          </cell>
          <cell r="DO172">
            <v>6.7816601467341826</v>
          </cell>
          <cell r="DP172">
            <v>6.7300309396602955</v>
          </cell>
          <cell r="DQ172">
            <v>8.2669868034553673</v>
          </cell>
          <cell r="DR172">
            <v>9.6255226896721666</v>
          </cell>
          <cell r="DS172">
            <v>10.815173977339015</v>
          </cell>
          <cell r="DT172">
            <v>10.555637626288146</v>
          </cell>
          <cell r="DU172">
            <v>10.272389118288956</v>
          </cell>
          <cell r="DV172">
            <v>9.9127204370321778</v>
          </cell>
          <cell r="DW172">
            <v>9.6293371897687763</v>
          </cell>
          <cell r="DX172">
            <v>9.6465448638906253</v>
          </cell>
          <cell r="DY172">
            <v>8.1251930415166811</v>
          </cell>
          <cell r="DZ172">
            <v>6.8089017099772775</v>
          </cell>
          <cell r="EA172">
            <v>5.5525183268086948</v>
          </cell>
          <cell r="EB172">
            <v>5.888605759806012</v>
          </cell>
          <cell r="EC172">
            <v>6.3036766971440272</v>
          </cell>
          <cell r="ED172">
            <v>6.6015056413582016</v>
          </cell>
          <cell r="EE172">
            <v>6.9746165235180229</v>
          </cell>
          <cell r="EF172">
            <v>6.5750761600635883</v>
          </cell>
          <cell r="EG172">
            <v>5.9232260907073169</v>
          </cell>
          <cell r="EH172">
            <v>5.4950032717545838</v>
          </cell>
          <cell r="EI172">
            <v>5.307152155950817</v>
          </cell>
          <cell r="EJ172">
            <v>5.8683841059461628</v>
          </cell>
          <cell r="EK172">
            <v>4.3136972454034037</v>
          </cell>
          <cell r="EL172">
            <v>3.4418008995444609</v>
          </cell>
          <cell r="EM172">
            <v>2.2917780037060993</v>
          </cell>
          <cell r="EN172">
            <v>2.9918324406713879</v>
          </cell>
          <cell r="EO172">
            <v>3.2650798752799233</v>
          </cell>
          <cell r="EP172">
            <v>3.2308525972590871</v>
          </cell>
          <cell r="EQ172">
            <v>3.7593849213065482</v>
          </cell>
          <cell r="ER172">
            <v>3.6186523868638716</v>
          </cell>
          <cell r="ES172">
            <v>3.7256165300540118</v>
          </cell>
          <cell r="ET172">
            <v>3.1769438894176716</v>
          </cell>
          <cell r="EU172">
            <v>3.4771940440969047</v>
          </cell>
          <cell r="EV172">
            <v>3.7163221714069863</v>
          </cell>
          <cell r="EW172">
            <v>3.9458261922360407</v>
          </cell>
          <cell r="EX172">
            <v>3.7364282412100351</v>
          </cell>
          <cell r="EY172">
            <v>3.3253869570654331</v>
          </cell>
          <cell r="EZ172">
            <v>3.4308974913983832</v>
          </cell>
          <cell r="FA172">
            <v>3.3283789730385678</v>
          </cell>
          <cell r="FB172">
            <v>2.9597224100095048</v>
          </cell>
          <cell r="FC172">
            <v>2.5690577450264982</v>
          </cell>
          <cell r="FD172">
            <v>2.3931687188040627</v>
          </cell>
          <cell r="FE172">
            <v>2.8252172434658007</v>
          </cell>
          <cell r="FF172">
            <v>2.8879598792949963</v>
          </cell>
          <cell r="FG172">
            <v>3.032300954555069</v>
          </cell>
          <cell r="FH172">
            <v>2.942425113846852</v>
          </cell>
          <cell r="FI172">
            <v>2.9350216148705215</v>
          </cell>
          <cell r="FJ172">
            <v>3.0904802066305024</v>
          </cell>
          <cell r="FK172">
            <v>2.7201053905618693</v>
          </cell>
          <cell r="FL172">
            <v>2.7732299796068673</v>
          </cell>
          <cell r="FM172">
            <v>2.1870810631250208</v>
          </cell>
          <cell r="FN172">
            <v>2.1697744086140602</v>
          </cell>
          <cell r="FO172">
            <v>0.49630146135642406</v>
          </cell>
          <cell r="FP172">
            <v>-0.56035704262993136</v>
          </cell>
          <cell r="FQ172">
            <v>-1.0994762447364792</v>
          </cell>
          <cell r="FR172">
            <v>0.87934460389902824</v>
          </cell>
          <cell r="FS172">
            <v>1.4307327517739878</v>
          </cell>
          <cell r="FT172">
            <v>2.0351620597715652</v>
          </cell>
          <cell r="FU172">
            <v>1.2881156744941364</v>
          </cell>
          <cell r="FV172">
            <v>1.8390640619734029</v>
          </cell>
          <cell r="FW172">
            <v>1.9353511699272445</v>
          </cell>
          <cell r="FX172">
            <v>2.1944991727044254</v>
          </cell>
          <cell r="FY172">
            <v>2.4627462936544759</v>
          </cell>
          <cell r="FZ172">
            <v>2.7269481334983396</v>
          </cell>
          <cell r="GA172">
            <v>2.7014405250151583</v>
          </cell>
          <cell r="GB172">
            <v>3.413197859572108</v>
          </cell>
          <cell r="GC172">
            <v>3.3365193970596749</v>
          </cell>
          <cell r="GD172">
            <v>3.9321188780004235</v>
          </cell>
          <cell r="GE172">
            <v>3.9229420051334358</v>
          </cell>
          <cell r="GF172">
            <v>4.2697084398698735</v>
          </cell>
          <cell r="GG172">
            <v>4.4992242021871505</v>
          </cell>
          <cell r="GH172">
            <v>4.2757448809772001</v>
          </cell>
          <cell r="GI172">
            <v>4.9760636821128799</v>
          </cell>
          <cell r="GJ172">
            <v>4.440882429755888</v>
          </cell>
          <cell r="GK172">
            <v>5.676933937678541</v>
          </cell>
          <cell r="GL172">
            <v>6.2636928170065573</v>
          </cell>
          <cell r="GM172">
            <v>9.8068620019684261</v>
          </cell>
          <cell r="GN172">
            <v>9.9058585936229235</v>
          </cell>
          <cell r="GO172">
            <v>10.050342188390118</v>
          </cell>
          <cell r="GP172">
            <v>7.3989345776438284</v>
          </cell>
          <cell r="GQ172">
            <v>6.1595920265818904</v>
          </cell>
          <cell r="GR172">
            <v>4.351932430458703</v>
          </cell>
          <cell r="GS172">
            <v>4.7425076818465897</v>
          </cell>
          <cell r="GT172">
            <v>5.2042315494467601</v>
          </cell>
          <cell r="GU172">
            <v>5.8980621138684342</v>
          </cell>
          <cell r="GV172">
            <v>5.4506181999520322</v>
          </cell>
          <cell r="GW172">
            <v>4.779194787008251</v>
          </cell>
          <cell r="GX172">
            <v>4.7705948985310158</v>
          </cell>
          <cell r="GY172">
            <v>4.634419911116197</v>
          </cell>
          <cell r="GZ172">
            <v>4.8835302299250003</v>
          </cell>
          <cell r="HA172">
            <v>5.4961869424109864</v>
          </cell>
          <cell r="HB172">
            <v>5.3694422824773085</v>
          </cell>
          <cell r="HC172">
            <v>5.8034786099130145</v>
          </cell>
          <cell r="HD172">
            <v>5.8528107301111874</v>
          </cell>
          <cell r="HE172">
            <v>5.9296316728698599</v>
          </cell>
          <cell r="HF172">
            <v>6.1602841425971491</v>
          </cell>
          <cell r="HG172">
            <v>5.8794810140991416</v>
          </cell>
          <cell r="HH172">
            <v>5.9737416906494758</v>
          </cell>
          <cell r="HI172">
            <v>5.8326130014946642</v>
          </cell>
          <cell r="HJ172">
            <v>5.4724717396041882</v>
          </cell>
          <cell r="HK172">
            <v>5.1087164955430779</v>
          </cell>
          <cell r="HL172">
            <v>4.2940078188426156</v>
          </cell>
          <cell r="HM172">
            <v>3.957243740695219</v>
          </cell>
          <cell r="HN172">
            <v>4.3733833590645901</v>
          </cell>
          <cell r="HO172">
            <v>5.5619205953524045</v>
          </cell>
          <cell r="HP172">
            <v>6.6409103905908466</v>
          </cell>
          <cell r="HQ172">
            <v>7.4106820477149711</v>
          </cell>
          <cell r="HR172">
            <v>7.0842295814788088</v>
          </cell>
          <cell r="HS172">
            <v>6.75560051585677</v>
          </cell>
          <cell r="HT172">
            <v>6.3087595109655723</v>
          </cell>
          <cell r="HU172">
            <v>6.2895252331687885</v>
          </cell>
          <cell r="HV172"/>
          <cell r="HW172"/>
        </row>
        <row r="173">
          <cell r="B173"/>
          <cell r="C173"/>
          <cell r="D173" t="str">
            <v>Relacionados ao mercado de trabalho</v>
          </cell>
          <cell r="E173"/>
          <cell r="F173"/>
          <cell r="G173">
            <v>2.4066871950867608</v>
          </cell>
          <cell r="H173">
            <v>1.8560686119489418</v>
          </cell>
          <cell r="I173">
            <v>1.6031258536765449</v>
          </cell>
          <cell r="J173">
            <v>2.0901824165787275</v>
          </cell>
          <cell r="K173">
            <v>2.8632837946267955</v>
          </cell>
          <cell r="L173">
            <v>3.5650177622526371</v>
          </cell>
          <cell r="M173">
            <v>2.9108588193217599</v>
          </cell>
          <cell r="N173">
            <v>2.5954117941614356</v>
          </cell>
          <cell r="O173">
            <v>4.1892494104249494</v>
          </cell>
          <cell r="P173">
            <v>4.896709782545102</v>
          </cell>
          <cell r="Q173">
            <v>6.5913512946792281</v>
          </cell>
          <cell r="R173">
            <v>7.3374877880043812</v>
          </cell>
          <cell r="S173">
            <v>8.1689478392653569</v>
          </cell>
          <cell r="T173">
            <v>7.8537151602521789</v>
          </cell>
          <cell r="U173">
            <v>6.1628644485028019</v>
          </cell>
          <cell r="V173">
            <v>4.3965281945182539</v>
          </cell>
          <cell r="W173">
            <v>4.5523584735803979</v>
          </cell>
          <cell r="X173">
            <v>6.7102320469880397</v>
          </cell>
          <cell r="Y173">
            <v>7.5436619926508115</v>
          </cell>
          <cell r="Z173">
            <v>6.0329245797036322</v>
          </cell>
          <cell r="AA173">
            <v>4.6488397730807662</v>
          </cell>
          <cell r="AB173">
            <v>8.0757616291553376</v>
          </cell>
          <cell r="AC173">
            <v>8.6462584538590193</v>
          </cell>
          <cell r="AD173">
            <v>7.9206063725645777</v>
          </cell>
          <cell r="AE173">
            <v>5.5644333628480638</v>
          </cell>
          <cell r="AF173">
            <v>5.5687002236353749</v>
          </cell>
          <cell r="AG173">
            <v>5.4469542073198198</v>
          </cell>
          <cell r="AH173">
            <v>8.8055873523398702</v>
          </cell>
          <cell r="AI173">
            <v>8.0208474046386442</v>
          </cell>
          <cell r="AJ173">
            <v>9.2687395869872802</v>
          </cell>
          <cell r="AK173">
            <v>6.4792181017241148</v>
          </cell>
          <cell r="AL173">
            <v>8.0797516217364915</v>
          </cell>
          <cell r="AM173">
            <v>6.4266400606141474</v>
          </cell>
          <cell r="AN173">
            <v>5.0786243610058364</v>
          </cell>
          <cell r="AO173">
            <v>4.0356755743329273</v>
          </cell>
          <cell r="AP173">
            <v>6.7587020014472756</v>
          </cell>
          <cell r="AQ173">
            <v>6.7449044581903763</v>
          </cell>
          <cell r="AR173">
            <v>6.9902050079140565</v>
          </cell>
          <cell r="AS173">
            <v>6.6280952285162869</v>
          </cell>
          <cell r="AT173">
            <v>7.1516082290277581</v>
          </cell>
          <cell r="AU173">
            <v>8.1075105398449523</v>
          </cell>
          <cell r="AV173">
            <v>7.1832434051698897</v>
          </cell>
          <cell r="AW173">
            <v>7.8474066460080962</v>
          </cell>
          <cell r="AX173">
            <v>7.7255135485087436</v>
          </cell>
          <cell r="AY173">
            <v>7.4843160437618224</v>
          </cell>
          <cell r="AZ173">
            <v>7.9881451794399965</v>
          </cell>
          <cell r="BA173">
            <v>7.650676014630406</v>
          </cell>
          <cell r="BB173">
            <v>8.4430686284041343</v>
          </cell>
          <cell r="BC173">
            <v>8.4880478334188325</v>
          </cell>
          <cell r="BD173">
            <v>9.1008723088987296</v>
          </cell>
          <cell r="BE173">
            <v>8.4156841405554701</v>
          </cell>
          <cell r="BF173">
            <v>7.1751422740012885</v>
          </cell>
          <cell r="BG173">
            <v>6.5512166831618259</v>
          </cell>
          <cell r="BH173">
            <v>6.8172993249610698</v>
          </cell>
          <cell r="BI173">
            <v>7.6220646087597146</v>
          </cell>
          <cell r="BJ173">
            <v>8.6895789714391327</v>
          </cell>
          <cell r="BK173">
            <v>10.732018106156048</v>
          </cell>
          <cell r="BL173">
            <v>10.616964658780176</v>
          </cell>
          <cell r="BM173">
            <v>10.602633664896729</v>
          </cell>
          <cell r="BN173">
            <v>8.3292063882794736</v>
          </cell>
          <cell r="BO173">
            <v>8.9075303020175198</v>
          </cell>
          <cell r="BP173">
            <v>9.1182686776201081</v>
          </cell>
          <cell r="BQ173">
            <v>10.824829675244146</v>
          </cell>
          <cell r="BR173">
            <v>11.581692501506382</v>
          </cell>
          <cell r="BS173">
            <v>11.076471092827873</v>
          </cell>
          <cell r="BT173">
            <v>10.083522713636867</v>
          </cell>
          <cell r="BU173">
            <v>7.9312252197147473</v>
          </cell>
          <cell r="BV173">
            <v>7.6941785358780095</v>
          </cell>
          <cell r="BW173">
            <v>7.1277786692218683</v>
          </cell>
          <cell r="BX173">
            <v>7.8279981816940847</v>
          </cell>
          <cell r="BY173">
            <v>7.0794013395350675</v>
          </cell>
          <cell r="BZ173">
            <v>8.2501079116591001</v>
          </cell>
          <cell r="CA173">
            <v>8.4443758559243633</v>
          </cell>
          <cell r="CB173">
            <v>8.6432000715138457</v>
          </cell>
          <cell r="CC173">
            <v>9.1426713567154536</v>
          </cell>
          <cell r="CD173">
            <v>9.7288889379555599</v>
          </cell>
          <cell r="CE173">
            <v>10.407106558367985</v>
          </cell>
          <cell r="CF173">
            <v>9.9269265947526435</v>
          </cell>
          <cell r="CG173">
            <v>9.2715303159019271</v>
          </cell>
          <cell r="CH173">
            <v>8.7314550984763457</v>
          </cell>
          <cell r="CI173">
            <v>7.553695015551412</v>
          </cell>
          <cell r="CJ173">
            <v>9.0131572013365542</v>
          </cell>
          <cell r="CK173">
            <v>10.285563295117868</v>
          </cell>
          <cell r="CL173">
            <v>11.095956082779821</v>
          </cell>
          <cell r="CM173">
            <v>9.1398241107618645</v>
          </cell>
          <cell r="CN173">
            <v>7.903994569358531</v>
          </cell>
          <cell r="CO173">
            <v>7.3482636838780593</v>
          </cell>
          <cell r="CP173">
            <v>6.8116894187250949</v>
          </cell>
          <cell r="CQ173">
            <v>8.3433562118099331</v>
          </cell>
          <cell r="CR173">
            <v>9.0264274131085358</v>
          </cell>
          <cell r="CS173">
            <v>10.404989566470761</v>
          </cell>
          <cell r="CT173">
            <v>9.1209780216000524</v>
          </cell>
          <cell r="CU173">
            <v>8.6294628666045554</v>
          </cell>
          <cell r="CV173">
            <v>7.6696887297934495</v>
          </cell>
          <cell r="CW173">
            <v>7.8806396319849341</v>
          </cell>
          <cell r="CX173">
            <v>7.1730909736247668</v>
          </cell>
          <cell r="CY173">
            <v>8.201656696643127</v>
          </cell>
          <cell r="CZ173">
            <v>8.9048740989097013</v>
          </cell>
          <cell r="DA173">
            <v>9.6328073547809794</v>
          </cell>
          <cell r="DB173">
            <v>10.083838363203014</v>
          </cell>
          <cell r="DC173">
            <v>10.561546858392546</v>
          </cell>
          <cell r="DD173">
            <v>9.8118093179754027</v>
          </cell>
          <cell r="DE173">
            <v>9.2441772465915903</v>
          </cell>
          <cell r="DF173">
            <v>8.3565829810469552</v>
          </cell>
          <cell r="DG173">
            <v>9.2581988121517043</v>
          </cell>
          <cell r="DH173">
            <v>8.2918037384696106</v>
          </cell>
          <cell r="DI173">
            <v>7.1719475411013605</v>
          </cell>
          <cell r="DJ173">
            <v>7.6280347693321318</v>
          </cell>
          <cell r="DK173">
            <v>7.5093374815330662</v>
          </cell>
          <cell r="DL173">
            <v>8.1640914601093755</v>
          </cell>
          <cell r="DM173">
            <v>8.758115364634051</v>
          </cell>
          <cell r="DN173">
            <v>8.937351525175913</v>
          </cell>
          <cell r="DO173">
            <v>7.3640463295117371</v>
          </cell>
          <cell r="DP173">
            <v>5.1582792432862163</v>
          </cell>
          <cell r="DQ173">
            <v>5.7216721102820998</v>
          </cell>
          <cell r="DR173">
            <v>6.6127477571436657</v>
          </cell>
          <cell r="DS173">
            <v>6.5870753573787511</v>
          </cell>
          <cell r="DT173">
            <v>6.983335384469143</v>
          </cell>
          <cell r="DU173">
            <v>6.8244294077614001</v>
          </cell>
          <cell r="DV173">
            <v>6.4363551659022562</v>
          </cell>
          <cell r="DW173">
            <v>5.6798580944041817</v>
          </cell>
          <cell r="DX173">
            <v>4.5767963282133906</v>
          </cell>
          <cell r="DY173">
            <v>3.6034109097847562</v>
          </cell>
          <cell r="DZ173">
            <v>2.748982531515324</v>
          </cell>
          <cell r="EA173">
            <v>3.335659527357123</v>
          </cell>
          <cell r="EB173">
            <v>4.6383605021877088</v>
          </cell>
          <cell r="EC173">
            <v>4.8380539663322395</v>
          </cell>
          <cell r="ED173">
            <v>5.7343582123067733</v>
          </cell>
          <cell r="EE173">
            <v>5.4732846630955549</v>
          </cell>
          <cell r="EF173">
            <v>5.3812818682636561</v>
          </cell>
          <cell r="EG173">
            <v>4.2338402967592117</v>
          </cell>
          <cell r="EH173">
            <v>3.6367078911872568</v>
          </cell>
          <cell r="EI173">
            <v>3.8105472572585057</v>
          </cell>
          <cell r="EJ173">
            <v>3.7622156193485097</v>
          </cell>
          <cell r="EK173">
            <v>3.4185023253258748</v>
          </cell>
          <cell r="EL173">
            <v>2.8385374263353498</v>
          </cell>
          <cell r="EM173">
            <v>4.1287915570640052</v>
          </cell>
          <cell r="EN173">
            <v>5.7327654790251046</v>
          </cell>
          <cell r="EO173">
            <v>5.6609818980138016</v>
          </cell>
          <cell r="EP173">
            <v>4.5833299551005524</v>
          </cell>
          <cell r="EQ173">
            <v>4.0167333978455559</v>
          </cell>
          <cell r="ER173">
            <v>3.2229289176299005</v>
          </cell>
          <cell r="ES173">
            <v>3.027354371537669</v>
          </cell>
          <cell r="ET173">
            <v>2.8191529624220522</v>
          </cell>
          <cell r="EU173">
            <v>3.1757548113192229</v>
          </cell>
          <cell r="EV173">
            <v>3.7605121809687176</v>
          </cell>
          <cell r="EW173">
            <v>4.6413235905837524</v>
          </cell>
          <cell r="EX173">
            <v>5.4982786184302483</v>
          </cell>
          <cell r="EY173">
            <v>6.098887589570694</v>
          </cell>
          <cell r="EZ173">
            <v>5.0091167791247244</v>
          </cell>
          <cell r="FA173">
            <v>4.8624594292116399</v>
          </cell>
          <cell r="FB173">
            <v>3.1772043097713265</v>
          </cell>
          <cell r="FC173">
            <v>2.8452922401064598</v>
          </cell>
          <cell r="FD173">
            <v>2.8507467434019276</v>
          </cell>
          <cell r="FE173">
            <v>3.9317701140442125</v>
          </cell>
          <cell r="FF173">
            <v>4.0343521592627951</v>
          </cell>
          <cell r="FG173">
            <v>3.3677293426816419</v>
          </cell>
          <cell r="FH173">
            <v>2.2301999185501984</v>
          </cell>
          <cell r="FI173">
            <v>1.2683616026779134</v>
          </cell>
          <cell r="FJ173">
            <v>0.66835957967283832</v>
          </cell>
          <cell r="FK173">
            <v>-0.52973911895999493</v>
          </cell>
          <cell r="FL173">
            <v>8.3165301395141E-2</v>
          </cell>
          <cell r="FM173">
            <v>0.22736764668343312</v>
          </cell>
          <cell r="FN173">
            <v>1.5757132332964119</v>
          </cell>
          <cell r="FO173">
            <v>2.0018017152952723</v>
          </cell>
          <cell r="FP173">
            <v>2.928142482454632</v>
          </cell>
          <cell r="FQ173">
            <v>2.7123843970162653</v>
          </cell>
          <cell r="FR173">
            <v>4.6602016961418542</v>
          </cell>
          <cell r="FS173">
            <v>3.9711182240140346</v>
          </cell>
          <cell r="FT173">
            <v>5.5438410074643514</v>
          </cell>
          <cell r="FU173">
            <v>2.9292357093953996</v>
          </cell>
          <cell r="FV173">
            <v>3.585330212639775</v>
          </cell>
          <cell r="FW173">
            <v>2.6451545051966718</v>
          </cell>
          <cell r="FX173">
            <v>3.5938422080368042</v>
          </cell>
          <cell r="FY173">
            <v>4.0231088433150433</v>
          </cell>
          <cell r="FZ173">
            <v>5.8578644052179811</v>
          </cell>
          <cell r="GA173">
            <v>5.9435617140012766</v>
          </cell>
          <cell r="GB173">
            <v>7.4773380994481897</v>
          </cell>
          <cell r="GC173">
            <v>6.7290360061614791</v>
          </cell>
          <cell r="GD173">
            <v>7.9769946688590352</v>
          </cell>
          <cell r="GE173">
            <v>6.9558239208354848</v>
          </cell>
          <cell r="GF173">
            <v>6.9692172785755986</v>
          </cell>
          <cell r="GG173">
            <v>6.7959725214397366</v>
          </cell>
          <cell r="GH173">
            <v>7.3148519464599531</v>
          </cell>
          <cell r="GI173">
            <v>9.1903014213579013</v>
          </cell>
          <cell r="GJ173">
            <v>8.5745549523430071</v>
          </cell>
          <cell r="GK173">
            <v>9.7332879947425823</v>
          </cell>
          <cell r="GL173">
            <v>8.0502458146707312</v>
          </cell>
          <cell r="GM173">
            <v>9.8950156765477857</v>
          </cell>
          <cell r="GN173">
            <v>8.6634252071037423</v>
          </cell>
          <cell r="GO173">
            <v>9.3831328384613215</v>
          </cell>
          <cell r="GP173">
            <v>8.1050836585929744</v>
          </cell>
          <cell r="GQ173">
            <v>8.4299294664152598</v>
          </cell>
          <cell r="GR173">
            <v>7.5059348275164695</v>
          </cell>
          <cell r="GS173">
            <v>7.8808901728904033</v>
          </cell>
          <cell r="GT173">
            <v>6.9954655017810126</v>
          </cell>
          <cell r="GU173">
            <v>6.8889615035878649</v>
          </cell>
          <cell r="GV173">
            <v>6.3730518476480427</v>
          </cell>
          <cell r="GW173">
            <v>5.4222703488095334</v>
          </cell>
          <cell r="GX173">
            <v>5.423231958678727</v>
          </cell>
          <cell r="GY173">
            <v>5.3415561560840956</v>
          </cell>
          <cell r="GZ173">
            <v>6.0320644466644353</v>
          </cell>
          <cell r="HA173">
            <v>6.5318344760552804</v>
          </cell>
          <cell r="HB173">
            <v>6.2976517147329361</v>
          </cell>
          <cell r="HC173">
            <v>6.6058273166285915</v>
          </cell>
          <cell r="HD173">
            <v>7.2192877355356586</v>
          </cell>
          <cell r="HE173">
            <v>7.2031970083229879</v>
          </cell>
          <cell r="HF173">
            <v>7.7103306994653167</v>
          </cell>
          <cell r="HG173">
            <v>7.0290878101108945</v>
          </cell>
          <cell r="HH173">
            <v>7.2922055966674577</v>
          </cell>
          <cell r="HI173">
            <v>7.069358374626745</v>
          </cell>
          <cell r="HJ173">
            <v>7.1869955298791126</v>
          </cell>
          <cell r="HK173">
            <v>6.5257060865246359</v>
          </cell>
          <cell r="HL173">
            <v>6.3812091305470489</v>
          </cell>
          <cell r="HM173">
            <v>5.0476867895644233</v>
          </cell>
          <cell r="HN173">
            <v>6.1026579035651167</v>
          </cell>
          <cell r="HO173">
            <v>6.4787924721515964</v>
          </cell>
          <cell r="HP173">
            <v>7.8178527025226856</v>
          </cell>
          <cell r="HQ173">
            <v>7.7255583356534316</v>
          </cell>
          <cell r="HR173">
            <v>8.1371318522392357</v>
          </cell>
          <cell r="HS173">
            <v>7.4531681540143353</v>
          </cell>
          <cell r="HT173">
            <v>7.6344006227569139</v>
          </cell>
          <cell r="HU173">
            <v>7.3215874179798135</v>
          </cell>
          <cell r="HV173"/>
          <cell r="HW173"/>
        </row>
        <row r="174">
          <cell r="B174"/>
          <cell r="C174"/>
          <cell r="D174" t="str">
            <v>Relacionados a veículos</v>
          </cell>
          <cell r="E174"/>
          <cell r="F174"/>
          <cell r="G174">
            <v>2.294962340463897</v>
          </cell>
          <cell r="H174">
            <v>2.5922949418777108</v>
          </cell>
          <cell r="I174">
            <v>-0.12506740599253874</v>
          </cell>
          <cell r="J174">
            <v>0.93632736652924109</v>
          </cell>
          <cell r="K174">
            <v>1.480879796656879</v>
          </cell>
          <cell r="L174">
            <v>-1.0730598164996081</v>
          </cell>
          <cell r="M174">
            <v>-0.48968690618852406</v>
          </cell>
          <cell r="N174">
            <v>-2.0170992596811885</v>
          </cell>
          <cell r="O174">
            <v>1.0794659540457729</v>
          </cell>
          <cell r="P174">
            <v>3.6862734164522521</v>
          </cell>
          <cell r="Q174">
            <v>0.89043690187280333</v>
          </cell>
          <cell r="R174">
            <v>-7.3726951990948919E-3</v>
          </cell>
          <cell r="S174">
            <v>-0.9934792881089578</v>
          </cell>
          <cell r="T174">
            <v>3.4184136694822342</v>
          </cell>
          <cell r="U174">
            <v>5.8606851246586444</v>
          </cell>
          <cell r="V174">
            <v>7.2864597334457955</v>
          </cell>
          <cell r="W174">
            <v>10.297870037608618</v>
          </cell>
          <cell r="X174">
            <v>7.0686519438826423</v>
          </cell>
          <cell r="Y174">
            <v>3.359571586131068</v>
          </cell>
          <cell r="Z174">
            <v>2.3278429325925174</v>
          </cell>
          <cell r="AA174">
            <v>5.6848453859546453</v>
          </cell>
          <cell r="AB174">
            <v>7.1777428691686112</v>
          </cell>
          <cell r="AC174">
            <v>10.323932893269827</v>
          </cell>
          <cell r="AD174">
            <v>9.6161755912803244</v>
          </cell>
          <cell r="AE174">
            <v>11.21800269514803</v>
          </cell>
          <cell r="AF174">
            <v>9.8761881351137077</v>
          </cell>
          <cell r="AG174">
            <v>9.7673986972252891</v>
          </cell>
          <cell r="AH174">
            <v>7.2812071813941799</v>
          </cell>
          <cell r="AI174">
            <v>1.9404018440714452</v>
          </cell>
          <cell r="AJ174">
            <v>4.5671010958368612</v>
          </cell>
          <cell r="AK174">
            <v>7.9957666451229414</v>
          </cell>
          <cell r="AL174">
            <v>10.372425194801835</v>
          </cell>
          <cell r="AM174">
            <v>8.9968243416562359</v>
          </cell>
          <cell r="AN174">
            <v>5.061576681961057</v>
          </cell>
          <cell r="AO174">
            <v>4.1028230528477678</v>
          </cell>
          <cell r="AP174">
            <v>4.3562561735138701</v>
          </cell>
          <cell r="AQ174">
            <v>7.720324776192939</v>
          </cell>
          <cell r="AR174">
            <v>8.0382555713513426</v>
          </cell>
          <cell r="AS174">
            <v>7.3653248052387283</v>
          </cell>
          <cell r="AT174">
            <v>5.1559476547607233</v>
          </cell>
          <cell r="AU174">
            <v>7.0109880311873098</v>
          </cell>
          <cell r="AV174">
            <v>8.5460091376435656</v>
          </cell>
          <cell r="AW174">
            <v>10.233044433184475</v>
          </cell>
          <cell r="AX174">
            <v>8.3215644900820109</v>
          </cell>
          <cell r="AY174">
            <v>3.9566893999042634</v>
          </cell>
          <cell r="AZ174">
            <v>4.73944378954792</v>
          </cell>
          <cell r="BA174">
            <v>4.2652506618631776</v>
          </cell>
          <cell r="BB174">
            <v>5.8730585760158789</v>
          </cell>
          <cell r="BC174">
            <v>-2.6833173870553253</v>
          </cell>
          <cell r="BD174">
            <v>-0.60783060352039797</v>
          </cell>
          <cell r="BE174">
            <v>1.2737080752722676</v>
          </cell>
          <cell r="BF174">
            <v>10.28385228267139</v>
          </cell>
          <cell r="BG174">
            <v>9.6000529313943588</v>
          </cell>
          <cell r="BH174">
            <v>7.376552265833098</v>
          </cell>
          <cell r="BI174">
            <v>4.6490662452354172</v>
          </cell>
          <cell r="BJ174">
            <v>6.3725433351675917</v>
          </cell>
          <cell r="BK174">
            <v>10.081037812410656</v>
          </cell>
          <cell r="BL174">
            <v>12.197543423206398</v>
          </cell>
          <cell r="BM174">
            <v>11.838773325608059</v>
          </cell>
          <cell r="BN174">
            <v>12.769382620982569</v>
          </cell>
          <cell r="BO174">
            <v>11.434082768191246</v>
          </cell>
          <cell r="BP174">
            <v>5.7575689540252597</v>
          </cell>
          <cell r="BQ174">
            <v>3.8619483943471522</v>
          </cell>
          <cell r="BR174">
            <v>3.2524998171080881</v>
          </cell>
          <cell r="BS174">
            <v>7.5653041482462129</v>
          </cell>
          <cell r="BT174">
            <v>5.7258546186934893</v>
          </cell>
          <cell r="BU174">
            <v>5.9032237230253202</v>
          </cell>
          <cell r="BV174">
            <v>5.2181022572987104</v>
          </cell>
          <cell r="BW174">
            <v>5.6637956390203357</v>
          </cell>
          <cell r="BX174">
            <v>7.845489828600563</v>
          </cell>
          <cell r="BY174">
            <v>3.8631334445100975</v>
          </cell>
          <cell r="BZ174">
            <v>2.7392784235212559</v>
          </cell>
          <cell r="CA174">
            <v>1.1222242008613819</v>
          </cell>
          <cell r="CB174">
            <v>5.621931625408763</v>
          </cell>
          <cell r="CC174">
            <v>6.1044090220226934</v>
          </cell>
          <cell r="CD174">
            <v>5.5610801491113619</v>
          </cell>
          <cell r="CE174">
            <v>3.9684976636179954</v>
          </cell>
          <cell r="CF174">
            <v>7.7709768311343907</v>
          </cell>
          <cell r="CG174">
            <v>7.4384140294726535</v>
          </cell>
          <cell r="CH174">
            <v>7.6041480844782257</v>
          </cell>
          <cell r="CI174">
            <v>3.4429518851564893</v>
          </cell>
          <cell r="CJ174">
            <v>4.7457540996296359</v>
          </cell>
          <cell r="CK174">
            <v>6.517661515775913</v>
          </cell>
          <cell r="CL174">
            <v>5.7507723409027136</v>
          </cell>
          <cell r="CM174">
            <v>5.2116633007415913</v>
          </cell>
          <cell r="CN174">
            <v>6.1571884664228094</v>
          </cell>
          <cell r="CO174">
            <v>7.9479547839291342</v>
          </cell>
          <cell r="CP174">
            <v>8.7371585839423034</v>
          </cell>
          <cell r="CQ174">
            <v>7.2803257496536276</v>
          </cell>
          <cell r="CR174">
            <v>7.3185433664247057</v>
          </cell>
          <cell r="CS174">
            <v>8.9593729045359396</v>
          </cell>
          <cell r="CT174">
            <v>8.6340737511876284</v>
          </cell>
          <cell r="CU174">
            <v>6.4783647564352123</v>
          </cell>
          <cell r="CV174">
            <v>4.471669119200854</v>
          </cell>
          <cell r="CW174">
            <v>6.4728657159859608</v>
          </cell>
          <cell r="CX174">
            <v>10.879836800709768</v>
          </cell>
          <cell r="CY174">
            <v>15.271981318577787</v>
          </cell>
          <cell r="CZ174">
            <v>8.135247661640534</v>
          </cell>
          <cell r="DA174">
            <v>9.281556225932448</v>
          </cell>
          <cell r="DB174">
            <v>6.1311299816169367</v>
          </cell>
          <cell r="DC174">
            <v>13.47661124362169</v>
          </cell>
          <cell r="DD174">
            <v>8.4777288374851025</v>
          </cell>
          <cell r="DE174">
            <v>7.5393728129503899</v>
          </cell>
          <cell r="DF174">
            <v>8.2771918129800355</v>
          </cell>
          <cell r="DG174">
            <v>12.104297250266001</v>
          </cell>
          <cell r="DH174">
            <v>12.367411900831684</v>
          </cell>
          <cell r="DI174">
            <v>11.053532407700644</v>
          </cell>
          <cell r="DJ174">
            <v>8.066058467966684</v>
          </cell>
          <cell r="DK174">
            <v>5.3879151326886756</v>
          </cell>
          <cell r="DL174">
            <v>3.126851019483027</v>
          </cell>
          <cell r="DM174">
            <v>7.2425999134744643</v>
          </cell>
          <cell r="DN174">
            <v>6.6909700815176478</v>
          </cell>
          <cell r="DO174">
            <v>6.0671709464482575</v>
          </cell>
          <cell r="DP174">
            <v>1.6544368524900079</v>
          </cell>
          <cell r="DQ174">
            <v>5.7452957155507107</v>
          </cell>
          <cell r="DR174">
            <v>0.65239466497925491</v>
          </cell>
          <cell r="DS174">
            <v>1.7228408783806373</v>
          </cell>
          <cell r="DT174">
            <v>0.76093542869134012</v>
          </cell>
          <cell r="DU174">
            <v>4.9084338995594408</v>
          </cell>
          <cell r="DV174">
            <v>3.1037394273406278</v>
          </cell>
          <cell r="DW174">
            <v>4.3384146724016972</v>
          </cell>
          <cell r="DX174">
            <v>7.5741800525741496</v>
          </cell>
          <cell r="DY174">
            <v>6.7407352340374871</v>
          </cell>
          <cell r="DZ174">
            <v>3.7951226009883356</v>
          </cell>
          <cell r="EA174">
            <v>3.077519181574047</v>
          </cell>
          <cell r="EB174">
            <v>4.0435027286834355</v>
          </cell>
          <cell r="EC174">
            <v>3.36848085970027</v>
          </cell>
          <cell r="ED174">
            <v>2.5749644477097888</v>
          </cell>
          <cell r="EE174">
            <v>5.1808808073340913</v>
          </cell>
          <cell r="EF174">
            <v>6.4463656325267351</v>
          </cell>
          <cell r="EG174">
            <v>6.270142497401693</v>
          </cell>
          <cell r="EH174">
            <v>5.2846872850217608</v>
          </cell>
          <cell r="EI174">
            <v>4.1251227140610638</v>
          </cell>
          <cell r="EJ174">
            <v>0.80647375100686247</v>
          </cell>
          <cell r="EK174">
            <v>-4.3392883539458182</v>
          </cell>
          <cell r="EL174">
            <v>-2.9010239681573893</v>
          </cell>
          <cell r="EM174">
            <v>-1.0438744044544706</v>
          </cell>
          <cell r="EN174">
            <v>6.5553676418982576</v>
          </cell>
          <cell r="EO174">
            <v>2.6830810574399351</v>
          </cell>
          <cell r="EP174">
            <v>6.2532986926005378</v>
          </cell>
          <cell r="EQ174">
            <v>0.69416485390443938</v>
          </cell>
          <cell r="ER174">
            <v>0.83769257304795985</v>
          </cell>
          <cell r="ES174">
            <v>1.6130833192461722</v>
          </cell>
          <cell r="ET174">
            <v>-1.3097987771966473</v>
          </cell>
          <cell r="EU174">
            <v>2.0967507131641696</v>
          </cell>
          <cell r="EV174">
            <v>-0.33843645935805</v>
          </cell>
          <cell r="EW174">
            <v>6.7011762288712333</v>
          </cell>
          <cell r="EX174">
            <v>4.8023614064809408</v>
          </cell>
          <cell r="EY174">
            <v>3.2357610705415141</v>
          </cell>
          <cell r="EZ174">
            <v>0.15394313384958025</v>
          </cell>
          <cell r="FA174">
            <v>1.788189317605628</v>
          </cell>
          <cell r="FB174">
            <v>0.96669065844676538</v>
          </cell>
          <cell r="FC174">
            <v>3.1922067868152908</v>
          </cell>
          <cell r="FD174">
            <v>1.907245606382844</v>
          </cell>
          <cell r="FE174">
            <v>2.941597919843602</v>
          </cell>
          <cell r="FF174">
            <v>1.9315845503006415</v>
          </cell>
          <cell r="FG174">
            <v>1.0076814688752052</v>
          </cell>
          <cell r="FH174">
            <v>1.5752059852654128</v>
          </cell>
          <cell r="FI174">
            <v>-0.29630075526002031</v>
          </cell>
          <cell r="FJ174">
            <v>1.5973967205176223</v>
          </cell>
          <cell r="FK174">
            <v>-0.9663898313596917</v>
          </cell>
          <cell r="FL174">
            <v>-3.2509814037267404</v>
          </cell>
          <cell r="FM174">
            <v>-4.4006822892061024</v>
          </cell>
          <cell r="FN174">
            <v>-4.4061122355804656</v>
          </cell>
          <cell r="FO174">
            <v>-2.603924824447418</v>
          </cell>
          <cell r="FP174">
            <v>-1.9394755149719174</v>
          </cell>
          <cell r="FQ174">
            <v>-0.10963511645351787</v>
          </cell>
          <cell r="FR174">
            <v>2.8415177167132413</v>
          </cell>
          <cell r="FS174">
            <v>7.1369856244293004</v>
          </cell>
          <cell r="FT174">
            <v>4.2384209550544227</v>
          </cell>
          <cell r="FU174">
            <v>4.5632276974068873</v>
          </cell>
          <cell r="FV174">
            <v>0.80601504716177885</v>
          </cell>
          <cell r="FW174">
            <v>6.2240865757714658</v>
          </cell>
          <cell r="FX174">
            <v>2.7236271995571144</v>
          </cell>
          <cell r="FY174">
            <v>2.0022612552257613</v>
          </cell>
          <cell r="FZ174">
            <v>-2.3819345522502715</v>
          </cell>
          <cell r="GA174">
            <v>3.4383098408995494</v>
          </cell>
          <cell r="GB174">
            <v>6.5406199164236511</v>
          </cell>
          <cell r="GC174">
            <v>11.012108982938472</v>
          </cell>
          <cell r="GD174">
            <v>11.508827710640062</v>
          </cell>
          <cell r="GE174">
            <v>12.054208135049961</v>
          </cell>
          <cell r="GF174">
            <v>14.892460315089821</v>
          </cell>
          <cell r="GG174">
            <v>17.763909252175665</v>
          </cell>
          <cell r="GH174">
            <v>20.249412488698454</v>
          </cell>
          <cell r="GI174">
            <v>24.351424191463479</v>
          </cell>
          <cell r="GJ174">
            <v>23.907779344961071</v>
          </cell>
          <cell r="GK174">
            <v>23.349260433574344</v>
          </cell>
          <cell r="GL174">
            <v>23.044274351478293</v>
          </cell>
          <cell r="GM174">
            <v>20.28796741031158</v>
          </cell>
          <cell r="GN174">
            <v>20.264718868850878</v>
          </cell>
          <cell r="GO174">
            <v>18.779118622104434</v>
          </cell>
          <cell r="GP174">
            <v>10.814937804071661</v>
          </cell>
          <cell r="GQ174">
            <v>7.6183968997257665</v>
          </cell>
          <cell r="GR174">
            <v>2.9406978460293089</v>
          </cell>
          <cell r="GS174">
            <v>4.192629072848348</v>
          </cell>
          <cell r="GT174">
            <v>3.197872082470127</v>
          </cell>
          <cell r="GU174">
            <v>0.67131411985748457</v>
          </cell>
          <cell r="GV174">
            <v>4.2324424277659318</v>
          </cell>
          <cell r="GW174">
            <v>6.6838801949828763</v>
          </cell>
          <cell r="GX174">
            <v>9.3353438859995492</v>
          </cell>
          <cell r="GY174">
            <v>5.9155882760289984</v>
          </cell>
          <cell r="GZ174">
            <v>1.870887446644204</v>
          </cell>
          <cell r="HA174">
            <v>2.5382411657381141</v>
          </cell>
          <cell r="HB174">
            <v>-0.88809784559356331</v>
          </cell>
          <cell r="HC174">
            <v>-3.0173263155049028</v>
          </cell>
          <cell r="HD174">
            <v>-3.6211668519098481</v>
          </cell>
          <cell r="HE174">
            <v>1.7615922029595055</v>
          </cell>
          <cell r="HF174">
            <v>4.9794519540816538</v>
          </cell>
          <cell r="HG174">
            <v>1.7709472863050735</v>
          </cell>
          <cell r="HH174">
            <v>1.3247542961697008</v>
          </cell>
          <cell r="HI174">
            <v>2.3203265082048858</v>
          </cell>
          <cell r="HJ174">
            <v>2.3315223359564641</v>
          </cell>
          <cell r="HK174">
            <v>9.5358907169522666</v>
          </cell>
          <cell r="HL174">
            <v>6.2768567647732141</v>
          </cell>
          <cell r="HM174">
            <v>8.6094632647641731</v>
          </cell>
          <cell r="HN174">
            <v>5.9016781013971666</v>
          </cell>
          <cell r="HO174">
            <v>10.902441844642468</v>
          </cell>
          <cell r="HP174">
            <v>12.122639269800857</v>
          </cell>
          <cell r="HQ174">
            <v>11.565797842586207</v>
          </cell>
          <cell r="HR174">
            <v>9.7094486769160113</v>
          </cell>
          <cell r="HS174">
            <v>9.847388576334609</v>
          </cell>
          <cell r="HT174">
            <v>8.8735010164027699</v>
          </cell>
          <cell r="HU174">
            <v>8.0565318283843226</v>
          </cell>
          <cell r="HV174"/>
          <cell r="HW174"/>
        </row>
        <row r="175">
          <cell r="B175"/>
          <cell r="C175"/>
          <cell r="D175" t="str">
            <v>Demais</v>
          </cell>
          <cell r="E175"/>
          <cell r="F175"/>
          <cell r="G175">
            <v>6.5510528429793879</v>
          </cell>
          <cell r="H175">
            <v>6.1495299138060346</v>
          </cell>
          <cell r="I175">
            <v>4.8073950491896511</v>
          </cell>
          <cell r="J175">
            <v>3.3283008226318742</v>
          </cell>
          <cell r="K175">
            <v>3.7694392537012789</v>
          </cell>
          <cell r="L175">
            <v>4.624210112201979</v>
          </cell>
          <cell r="M175">
            <v>4.3209730141776674</v>
          </cell>
          <cell r="N175">
            <v>-1.43894362973559</v>
          </cell>
          <cell r="O175">
            <v>-0.26770598427489745</v>
          </cell>
          <cell r="P175">
            <v>0.55683509017974586</v>
          </cell>
          <cell r="Q175">
            <v>7.1991843434003897</v>
          </cell>
          <cell r="R175">
            <v>5.9946913968484523</v>
          </cell>
          <cell r="S175">
            <v>3.8715825963545569</v>
          </cell>
          <cell r="T175">
            <v>4.4396720318281098</v>
          </cell>
          <cell r="U175">
            <v>3.4410409225441185</v>
          </cell>
          <cell r="V175">
            <v>2.5520840662211413</v>
          </cell>
          <cell r="W175">
            <v>0.3088125597730027</v>
          </cell>
          <cell r="X175">
            <v>-0.26945512092233059</v>
          </cell>
          <cell r="Y175">
            <v>13.198839751760104</v>
          </cell>
          <cell r="Z175">
            <v>11.910412566310995</v>
          </cell>
          <cell r="AA175">
            <v>13.479846320402203</v>
          </cell>
          <cell r="AB175">
            <v>0.35208029877111358</v>
          </cell>
          <cell r="AC175">
            <v>2.7853203080540681</v>
          </cell>
          <cell r="AD175">
            <v>4.8358294234706278</v>
          </cell>
          <cell r="AE175">
            <v>6.4138203786962862</v>
          </cell>
          <cell r="AF175">
            <v>1.2367911981618249</v>
          </cell>
          <cell r="AG175">
            <v>1.5055221384345572</v>
          </cell>
          <cell r="AH175">
            <v>0.46389438598136223</v>
          </cell>
          <cell r="AI175">
            <v>2.3941699324080616</v>
          </cell>
          <cell r="AJ175">
            <v>-2.0872339838602869</v>
          </cell>
          <cell r="AK175">
            <v>-2.8797219352501173</v>
          </cell>
          <cell r="AL175">
            <v>-2.2171535336514125</v>
          </cell>
          <cell r="AM175">
            <v>0.55871283050441889</v>
          </cell>
          <cell r="AN175">
            <v>3.2336601354028431</v>
          </cell>
          <cell r="AO175">
            <v>3.9151620437134937</v>
          </cell>
          <cell r="AP175">
            <v>3.1922914546006922</v>
          </cell>
          <cell r="AQ175">
            <v>6.45748127673005</v>
          </cell>
          <cell r="AR175">
            <v>9.3965440015566912</v>
          </cell>
          <cell r="AS175">
            <v>9.9222839523901456</v>
          </cell>
          <cell r="AT175">
            <v>7.1405747547756135</v>
          </cell>
          <cell r="AU175">
            <v>4.7918926614975987</v>
          </cell>
          <cell r="AV175">
            <v>4.7485181557409533</v>
          </cell>
          <cell r="AW175">
            <v>3.5152391934212517</v>
          </cell>
          <cell r="AX175">
            <v>2.414193598850332</v>
          </cell>
          <cell r="AY175">
            <v>1.7938129576333921</v>
          </cell>
          <cell r="AZ175">
            <v>1.4245961210730655</v>
          </cell>
          <cell r="BA175">
            <v>1.7768979548517905</v>
          </cell>
          <cell r="BB175">
            <v>2.7702562731556952</v>
          </cell>
          <cell r="BC175">
            <v>3.4322376180064822</v>
          </cell>
          <cell r="BD175">
            <v>4.8359303209387861</v>
          </cell>
          <cell r="BE175">
            <v>6.8676610549795782</v>
          </cell>
          <cell r="BF175">
            <v>11.157269421982434</v>
          </cell>
          <cell r="BG175">
            <v>13.889828809028955</v>
          </cell>
          <cell r="BH175">
            <v>12.593502121696943</v>
          </cell>
          <cell r="BI175">
            <v>9.5955059742860698</v>
          </cell>
          <cell r="BJ175">
            <v>14.138769751305816</v>
          </cell>
          <cell r="BK175">
            <v>10.901679221514456</v>
          </cell>
          <cell r="BL175">
            <v>10.116039440512139</v>
          </cell>
          <cell r="BM175">
            <v>3.434767948388469</v>
          </cell>
          <cell r="BN175">
            <v>5.1020793025135021</v>
          </cell>
          <cell r="BO175">
            <v>4.4352177636528296</v>
          </cell>
          <cell r="BP175">
            <v>3.9741786472192899</v>
          </cell>
          <cell r="BQ175">
            <v>3.9826008881652655</v>
          </cell>
          <cell r="BR175">
            <v>4.5702670291869936</v>
          </cell>
          <cell r="BS175">
            <v>4.4379011936808439</v>
          </cell>
          <cell r="BT175">
            <v>7.149163177952417</v>
          </cell>
          <cell r="BU175">
            <v>4.6699846451112847</v>
          </cell>
          <cell r="BV175">
            <v>2.4243684687362332</v>
          </cell>
          <cell r="BW175">
            <v>0.74997149082909687</v>
          </cell>
          <cell r="BX175">
            <v>1.8927920936833971</v>
          </cell>
          <cell r="BY175">
            <v>3.7058443857745971</v>
          </cell>
          <cell r="BZ175">
            <v>1.8402347917856332E-2</v>
          </cell>
          <cell r="CA175">
            <v>-2.2272549028141526</v>
          </cell>
          <cell r="CB175">
            <v>-7.0552837337757524E-2</v>
          </cell>
          <cell r="CC175">
            <v>4.211961642146008</v>
          </cell>
          <cell r="CD175">
            <v>5.6484055229111334</v>
          </cell>
          <cell r="CE175">
            <v>3.7334629512261444</v>
          </cell>
          <cell r="CF175">
            <v>3.2218983566515931</v>
          </cell>
          <cell r="CG175">
            <v>5.7660691771514365</v>
          </cell>
          <cell r="CH175">
            <v>4.6906582147689448</v>
          </cell>
          <cell r="CI175">
            <v>3.6447603394948516</v>
          </cell>
          <cell r="CJ175">
            <v>2.4725744064372606</v>
          </cell>
          <cell r="CK175">
            <v>5.4885307562727093</v>
          </cell>
          <cell r="CL175">
            <v>6.0558191479846357</v>
          </cell>
          <cell r="CM175">
            <v>6.9543895942357068</v>
          </cell>
          <cell r="CN175">
            <v>4.7273847786997152</v>
          </cell>
          <cell r="CO175">
            <v>3.3822994807319873</v>
          </cell>
          <cell r="CP175">
            <v>4.7535057763918616</v>
          </cell>
          <cell r="CQ175">
            <v>4.5206077197501173</v>
          </cell>
          <cell r="CR175">
            <v>7.2301143553397083</v>
          </cell>
          <cell r="CS175">
            <v>4.4846082849726372</v>
          </cell>
          <cell r="CT175">
            <v>7.1491240918503109</v>
          </cell>
          <cell r="CU175">
            <v>8.6434164029473664</v>
          </cell>
          <cell r="CV175">
            <v>7.7416495241604792</v>
          </cell>
          <cell r="CW175">
            <v>5.7273438325014183</v>
          </cell>
          <cell r="CX175">
            <v>4.610846256017112</v>
          </cell>
          <cell r="CY175">
            <v>6.3425146785436084</v>
          </cell>
          <cell r="CZ175">
            <v>7.7460628570560743</v>
          </cell>
          <cell r="DA175">
            <v>6.149872453481791</v>
          </cell>
          <cell r="DB175">
            <v>7.5766348666449232</v>
          </cell>
          <cell r="DC175">
            <v>9.4338103484605114</v>
          </cell>
          <cell r="DD175">
            <v>10.525886470496459</v>
          </cell>
          <cell r="DE175">
            <v>11.544048568403127</v>
          </cell>
          <cell r="DF175">
            <v>6.6048727211412483</v>
          </cell>
          <cell r="DG175">
            <v>10.04939392067044</v>
          </cell>
          <cell r="DH175">
            <v>15.110349576583943</v>
          </cell>
          <cell r="DI175">
            <v>14.070001988028324</v>
          </cell>
          <cell r="DJ175">
            <v>9.9604989524745946</v>
          </cell>
          <cell r="DK175">
            <v>3.8729004032614256</v>
          </cell>
          <cell r="DL175">
            <v>6.4163539305601205</v>
          </cell>
          <cell r="DM175">
            <v>6.2362687123196423</v>
          </cell>
          <cell r="DN175">
            <v>8.0297698609969501</v>
          </cell>
          <cell r="DO175">
            <v>8.4377462445377205</v>
          </cell>
          <cell r="DP175">
            <v>7.6227475820944193</v>
          </cell>
          <cell r="DQ175">
            <v>5.0851107782303302</v>
          </cell>
          <cell r="DR175">
            <v>1.8027080505095086</v>
          </cell>
          <cell r="DS175">
            <v>8.4468940427901771</v>
          </cell>
          <cell r="DT175">
            <v>6.4350158725248008</v>
          </cell>
          <cell r="DU175">
            <v>6.9784024434811158</v>
          </cell>
          <cell r="DV175">
            <v>0.2455634844795469</v>
          </cell>
          <cell r="DW175">
            <v>3.234108484027459</v>
          </cell>
          <cell r="DX175">
            <v>5.4010475460497815</v>
          </cell>
          <cell r="DY175">
            <v>7.2934870763356372</v>
          </cell>
          <cell r="DZ175">
            <v>6.1321930383087704</v>
          </cell>
          <cell r="EA175">
            <v>5.022479685922292</v>
          </cell>
          <cell r="EB175">
            <v>4.0218302474346928</v>
          </cell>
          <cell r="EC175">
            <v>3.6053812976692541</v>
          </cell>
          <cell r="ED175">
            <v>6.4986012582777732</v>
          </cell>
          <cell r="EE175">
            <v>7.5928594913867897</v>
          </cell>
          <cell r="EF175">
            <v>8.9413339637907825</v>
          </cell>
          <cell r="EG175">
            <v>10.268079692657352</v>
          </cell>
          <cell r="EH175">
            <v>9.8900812660405109</v>
          </cell>
          <cell r="EI175">
            <v>8.8335157127271628</v>
          </cell>
          <cell r="EJ175">
            <v>4.7186509335565177</v>
          </cell>
          <cell r="EK175">
            <v>2.7459837307948618</v>
          </cell>
          <cell r="EL175">
            <v>1.1282788463073246</v>
          </cell>
          <cell r="EM175">
            <v>1.2935786655818617</v>
          </cell>
          <cell r="EN175">
            <v>2.1531318036272467</v>
          </cell>
          <cell r="EO175">
            <v>3.169700684442887</v>
          </cell>
          <cell r="EP175">
            <v>4.1689121291333322</v>
          </cell>
          <cell r="EQ175">
            <v>3.8618189768387907</v>
          </cell>
          <cell r="ER175">
            <v>3.7392404357028823</v>
          </cell>
          <cell r="ES175">
            <v>4.012797556227369</v>
          </cell>
          <cell r="ET175">
            <v>4.4118921827196971</v>
          </cell>
          <cell r="EU175">
            <v>4.1159319988605176</v>
          </cell>
          <cell r="EV175">
            <v>3.4178824841370385</v>
          </cell>
          <cell r="EW175">
            <v>2.3568831353519641</v>
          </cell>
          <cell r="EX175">
            <v>2.1255235885746799</v>
          </cell>
          <cell r="EY175">
            <v>2.0259127840390789</v>
          </cell>
          <cell r="EZ175">
            <v>2.2101516826584628</v>
          </cell>
          <cell r="FA175">
            <v>3.8105062611089409</v>
          </cell>
          <cell r="FB175">
            <v>3.6476496466474941</v>
          </cell>
          <cell r="FC175">
            <v>4.5539927815238173</v>
          </cell>
          <cell r="FD175">
            <v>4.0968646229872121</v>
          </cell>
          <cell r="FE175">
            <v>3.5559313379196311</v>
          </cell>
          <cell r="FF175">
            <v>4.2902557512902746</v>
          </cell>
          <cell r="FG175">
            <v>4.1458324230369641</v>
          </cell>
          <cell r="FH175">
            <v>5.8443670636488605</v>
          </cell>
          <cell r="FI175">
            <v>3.3954917363191726</v>
          </cell>
          <cell r="FJ175">
            <v>2.0511048263248171</v>
          </cell>
          <cell r="FK175">
            <v>0.26916155567168687</v>
          </cell>
          <cell r="FL175">
            <v>0.86720770663633573</v>
          </cell>
          <cell r="FM175">
            <v>0.53934903593241756</v>
          </cell>
          <cell r="FN175">
            <v>0.2665856744512638</v>
          </cell>
          <cell r="FO175">
            <v>-0.42936276706451793</v>
          </cell>
          <cell r="FP175">
            <v>-3.8402774967664755E-2</v>
          </cell>
          <cell r="FQ175">
            <v>0.1047627989203761</v>
          </cell>
          <cell r="FR175">
            <v>0.31026302347211754</v>
          </cell>
          <cell r="FS175">
            <v>0.88447524260344323</v>
          </cell>
          <cell r="FT175">
            <v>2.9348154246040536</v>
          </cell>
          <cell r="FU175">
            <v>4.1512840160303313</v>
          </cell>
          <cell r="FV175">
            <v>3.9478334128991008</v>
          </cell>
          <cell r="FW175">
            <v>2.0483135066720735</v>
          </cell>
          <cell r="FX175">
            <v>0.5390467555640015</v>
          </cell>
          <cell r="FY175">
            <v>1.7000081782004912</v>
          </cell>
          <cell r="FZ175">
            <v>1.7648912707385733</v>
          </cell>
          <cell r="GA175">
            <v>3.5878045843351174</v>
          </cell>
          <cell r="GB175">
            <v>3.8552208486566144</v>
          </cell>
          <cell r="GC175">
            <v>4.1670486554296247</v>
          </cell>
          <cell r="GD175">
            <v>3.1014363041515196</v>
          </cell>
          <cell r="GE175">
            <v>3.1972136434224723</v>
          </cell>
          <cell r="GF175">
            <v>3.1468760890812888</v>
          </cell>
          <cell r="GG175">
            <v>3.953871987990226</v>
          </cell>
          <cell r="GH175">
            <v>6.7614764871336064</v>
          </cell>
          <cell r="GI175">
            <v>8.3296659372706046</v>
          </cell>
          <cell r="GJ175">
            <v>11.02875651939668</v>
          </cell>
          <cell r="GK175">
            <v>8.2901760555259756</v>
          </cell>
          <cell r="GL175">
            <v>7.6887563750424874</v>
          </cell>
          <cell r="GM175">
            <v>5.0189073048076978</v>
          </cell>
          <cell r="GN175">
            <v>2.6692862623480806</v>
          </cell>
          <cell r="GO175">
            <v>5.7253955335955737</v>
          </cell>
          <cell r="GP175">
            <v>7.5786049514106963</v>
          </cell>
          <cell r="GQ175">
            <v>8.4781490426456827</v>
          </cell>
          <cell r="GR175">
            <v>7.3665891778254604</v>
          </cell>
          <cell r="GS175">
            <v>6.8364556500866343</v>
          </cell>
          <cell r="GT175">
            <v>7.3394623533437908</v>
          </cell>
          <cell r="GU175">
            <v>4.235702458680521</v>
          </cell>
          <cell r="GV175">
            <v>3.1099432477839741</v>
          </cell>
          <cell r="GW175">
            <v>3.2171329519085958</v>
          </cell>
          <cell r="GX175">
            <v>4.0249446007184275</v>
          </cell>
          <cell r="GY175">
            <v>4.0149751408944212</v>
          </cell>
          <cell r="GZ175">
            <v>4.0494759442397026</v>
          </cell>
          <cell r="HA175">
            <v>5.3715797613750311</v>
          </cell>
          <cell r="HB175">
            <v>5.0723365180868711</v>
          </cell>
          <cell r="HC175">
            <v>6.4103769909827975</v>
          </cell>
          <cell r="HD175">
            <v>5.9735239174894161</v>
          </cell>
          <cell r="HE175">
            <v>11.180842277373898</v>
          </cell>
          <cell r="HF175">
            <v>8.6828718262541287</v>
          </cell>
          <cell r="HG175">
            <v>9.6880461826950039</v>
          </cell>
          <cell r="HH175">
            <v>4.2798737627664423</v>
          </cell>
          <cell r="HI175">
            <v>5.4496401794579725</v>
          </cell>
          <cell r="HJ175">
            <v>5.0422241186227836</v>
          </cell>
          <cell r="HK175">
            <v>7.1638792668578475</v>
          </cell>
          <cell r="HL175">
            <v>7.4748913105861448</v>
          </cell>
          <cell r="HM175">
            <v>0.66526087377208398</v>
          </cell>
          <cell r="HN175">
            <v>4.5578816570823335</v>
          </cell>
          <cell r="HO175">
            <v>4.5739693698896531</v>
          </cell>
          <cell r="HP175">
            <v>9.8947356868283265</v>
          </cell>
          <cell r="HQ175">
            <v>2.4712498001276089</v>
          </cell>
          <cell r="HR175">
            <v>0.20361014649179765</v>
          </cell>
          <cell r="HS175">
            <v>3.3883910544491016</v>
          </cell>
          <cell r="HT175">
            <v>6.6937171733457461</v>
          </cell>
          <cell r="HU175">
            <v>10.044372265341821</v>
          </cell>
          <cell r="HV175"/>
          <cell r="HW175"/>
        </row>
        <row r="176">
          <cell r="B176"/>
          <cell r="C176"/>
          <cell r="D176" t="str">
            <v>Passagem aérea</v>
          </cell>
          <cell r="E176"/>
          <cell r="F176"/>
          <cell r="G176">
            <v>-16.979976988807266</v>
          </cell>
          <cell r="H176">
            <v>-21.510502777901436</v>
          </cell>
          <cell r="I176">
            <v>-18.270522734885716</v>
          </cell>
          <cell r="J176">
            <v>-8.6896873799265535</v>
          </cell>
          <cell r="K176">
            <v>5.4236837310018871</v>
          </cell>
          <cell r="L176">
            <v>18.643451958518995</v>
          </cell>
          <cell r="M176">
            <v>15.116742663413405</v>
          </cell>
          <cell r="N176">
            <v>-0.70498784521986124</v>
          </cell>
          <cell r="O176">
            <v>4.6628612020974884</v>
          </cell>
          <cell r="P176">
            <v>23.414700597875935</v>
          </cell>
          <cell r="Q176">
            <v>28.286535074289191</v>
          </cell>
          <cell r="R176">
            <v>9.9691609896745916</v>
          </cell>
          <cell r="S176">
            <v>-13.729133779819335</v>
          </cell>
          <cell r="T176">
            <v>-17.726191314256411</v>
          </cell>
          <cell r="U176">
            <v>-21.611006026974209</v>
          </cell>
          <cell r="V176">
            <v>-8.1844010671368324</v>
          </cell>
          <cell r="W176">
            <v>8.3514237500034341</v>
          </cell>
          <cell r="X176">
            <v>30.384215030278199</v>
          </cell>
          <cell r="Y176">
            <v>40.739855931772638</v>
          </cell>
          <cell r="Z176">
            <v>34.129410484154704</v>
          </cell>
          <cell r="AA176">
            <v>35.730978221079368</v>
          </cell>
          <cell r="AB176">
            <v>34.845896350262564</v>
          </cell>
          <cell r="AC176">
            <v>22.388573542221195</v>
          </cell>
          <cell r="AD176">
            <v>6.1637038314782586</v>
          </cell>
          <cell r="AE176">
            <v>-14.862138305932959</v>
          </cell>
          <cell r="AF176">
            <v>-15.315576929899251</v>
          </cell>
          <cell r="AG176">
            <v>-19.753910396674712</v>
          </cell>
          <cell r="AH176">
            <v>3.1086127511858592</v>
          </cell>
          <cell r="AI176">
            <v>17.795299736007266</v>
          </cell>
          <cell r="AJ176">
            <v>31.545484009379777</v>
          </cell>
          <cell r="AK176">
            <v>21.204404144502263</v>
          </cell>
          <cell r="AL176">
            <v>6.0551158974512447</v>
          </cell>
          <cell r="AM176">
            <v>-14.010022030510555</v>
          </cell>
          <cell r="AN176">
            <v>-40.155354019779402</v>
          </cell>
          <cell r="AO176">
            <v>-37.490125671726013</v>
          </cell>
          <cell r="AP176">
            <v>-59.994884990675033</v>
          </cell>
          <cell r="AQ176">
            <v>-11.18817508531987</v>
          </cell>
          <cell r="AR176">
            <v>255.45247092527433</v>
          </cell>
          <cell r="AS176">
            <v>393.63165866084529</v>
          </cell>
          <cell r="AT176">
            <v>181.10374947936481</v>
          </cell>
          <cell r="AU176">
            <v>-39.659015400599721</v>
          </cell>
          <cell r="AV176">
            <v>-31.074010942057242</v>
          </cell>
          <cell r="AW176">
            <v>-12.234937533844061</v>
          </cell>
          <cell r="AX176">
            <v>43.117768284305896</v>
          </cell>
          <cell r="AY176">
            <v>164.33628401554529</v>
          </cell>
          <cell r="AZ176">
            <v>77.460933292728612</v>
          </cell>
          <cell r="BA176">
            <v>34.704941270842369</v>
          </cell>
          <cell r="BB176">
            <v>-10.178789062601226</v>
          </cell>
          <cell r="BC176">
            <v>-14.224467315478435</v>
          </cell>
          <cell r="BD176">
            <v>-15.168718785161815</v>
          </cell>
          <cell r="BE176">
            <v>-6.3749915444561651</v>
          </cell>
          <cell r="BF176">
            <v>0.25416426092938593</v>
          </cell>
          <cell r="BG176">
            <v>213.57445780916981</v>
          </cell>
          <cell r="BH176">
            <v>83.680122548258709</v>
          </cell>
          <cell r="BI176">
            <v>92.021739772418641</v>
          </cell>
          <cell r="BJ176">
            <v>-22.187282060248833</v>
          </cell>
          <cell r="BK176">
            <v>43.773703007706445</v>
          </cell>
          <cell r="BL176">
            <v>67.477677041169812</v>
          </cell>
          <cell r="BM176">
            <v>111.41955070050727</v>
          </cell>
          <cell r="BN176">
            <v>165.90912178518994</v>
          </cell>
          <cell r="BO176">
            <v>143.99856834951308</v>
          </cell>
          <cell r="BP176">
            <v>-11.487166768417893</v>
          </cell>
          <cell r="BQ176">
            <v>-17.01086417215636</v>
          </cell>
          <cell r="BR176">
            <v>-8.6498012102220514</v>
          </cell>
          <cell r="BS176">
            <v>101.36520469288035</v>
          </cell>
          <cell r="BT176">
            <v>37.801368789212603</v>
          </cell>
          <cell r="BU176">
            <v>39.411395613088189</v>
          </cell>
          <cell r="BV176">
            <v>-20.22864428110546</v>
          </cell>
          <cell r="BW176">
            <v>-10.16569113434484</v>
          </cell>
          <cell r="BX176">
            <v>-0.75753824786664836</v>
          </cell>
          <cell r="BY176">
            <v>1.297456516161688</v>
          </cell>
          <cell r="BZ176">
            <v>-10.768182420370394</v>
          </cell>
          <cell r="CA176">
            <v>-1.7956557979662051</v>
          </cell>
          <cell r="CB176">
            <v>28.897857055061365</v>
          </cell>
          <cell r="CC176">
            <v>74.414266316754436</v>
          </cell>
          <cell r="CD176">
            <v>44.428043550584107</v>
          </cell>
          <cell r="CE176">
            <v>-5.7916271901680147</v>
          </cell>
          <cell r="CF176">
            <v>-58.750095855952452</v>
          </cell>
          <cell r="CG176">
            <v>-38.479756754842718</v>
          </cell>
          <cell r="CH176">
            <v>-17.238518338276066</v>
          </cell>
          <cell r="CI176">
            <v>47.311039054018778</v>
          </cell>
          <cell r="CJ176">
            <v>37.377572470908547</v>
          </cell>
          <cell r="CK176">
            <v>67.091842722504623</v>
          </cell>
          <cell r="CL176">
            <v>36.59362650387763</v>
          </cell>
          <cell r="CM176">
            <v>2.6349674158671803</v>
          </cell>
          <cell r="CN176">
            <v>-12.359183336237521</v>
          </cell>
          <cell r="CO176">
            <v>-37.941325913296787</v>
          </cell>
          <cell r="CP176">
            <v>-61.763806549342945</v>
          </cell>
          <cell r="CQ176">
            <v>57.336229341906829</v>
          </cell>
          <cell r="CR176">
            <v>94.070188820107745</v>
          </cell>
          <cell r="CS176">
            <v>106.22286785096776</v>
          </cell>
          <cell r="CT176">
            <v>-20.606437431671822</v>
          </cell>
          <cell r="CU176">
            <v>-70.225398497870714</v>
          </cell>
          <cell r="CV176">
            <v>0.89096976004694284</v>
          </cell>
          <cell r="CW176">
            <v>-25.916494552137905</v>
          </cell>
          <cell r="CX176">
            <v>155.94725125343331</v>
          </cell>
          <cell r="CY176">
            <v>-10.174560909081393</v>
          </cell>
          <cell r="CZ176">
            <v>34.081786938326474</v>
          </cell>
          <cell r="DA176">
            <v>50.4983180264243</v>
          </cell>
          <cell r="DB176">
            <v>1.3838950204423099</v>
          </cell>
          <cell r="DC176">
            <v>-49.122107297651887</v>
          </cell>
          <cell r="DD176">
            <v>-45.403249750578858</v>
          </cell>
          <cell r="DE176">
            <v>-39.864004205023797</v>
          </cell>
          <cell r="DF176">
            <v>41.152362570216638</v>
          </cell>
          <cell r="DG176">
            <v>10.27999251650624</v>
          </cell>
          <cell r="DH176">
            <v>-0.60757985946546</v>
          </cell>
          <cell r="DI176">
            <v>-34.18353266329612</v>
          </cell>
          <cell r="DJ176">
            <v>-27.559479726845169</v>
          </cell>
          <cell r="DK176">
            <v>4.9006244430340899</v>
          </cell>
          <cell r="DL176">
            <v>5.8380362532512322</v>
          </cell>
          <cell r="DM176">
            <v>7.2750208147407847</v>
          </cell>
          <cell r="DN176">
            <v>15.006966140757299</v>
          </cell>
          <cell r="DO176">
            <v>-10.570209616919982</v>
          </cell>
          <cell r="DP176">
            <v>-26.217740059188316</v>
          </cell>
          <cell r="DQ176">
            <v>11.210557416885322</v>
          </cell>
          <cell r="DR176">
            <v>-34.390529058911639</v>
          </cell>
          <cell r="DS176">
            <v>23.93681895672583</v>
          </cell>
          <cell r="DT176">
            <v>52.922618266179683</v>
          </cell>
          <cell r="DU176">
            <v>31.095113196935017</v>
          </cell>
          <cell r="DV176">
            <v>-3.6639702031832826</v>
          </cell>
          <cell r="DW176">
            <v>-40.924716801396897</v>
          </cell>
          <cell r="DX176">
            <v>10.244210693123307</v>
          </cell>
          <cell r="DY176">
            <v>-10.303548093121179</v>
          </cell>
          <cell r="DZ176">
            <v>-9.6864596572046224</v>
          </cell>
          <cell r="EA176">
            <v>-3.5153920573806658</v>
          </cell>
          <cell r="EB176">
            <v>45.979604170238929</v>
          </cell>
          <cell r="EC176">
            <v>65.950137045657755</v>
          </cell>
          <cell r="ED176">
            <v>78.980860970664168</v>
          </cell>
          <cell r="EE176">
            <v>3.605955181629156</v>
          </cell>
          <cell r="EF176">
            <v>-8.9196043762911756</v>
          </cell>
          <cell r="EG176">
            <v>11.72516107612087</v>
          </cell>
          <cell r="EH176">
            <v>23.86486946467295</v>
          </cell>
          <cell r="EI176">
            <v>-10.101385401498462</v>
          </cell>
          <cell r="EJ176">
            <v>-40.176441867761525</v>
          </cell>
          <cell r="EK176">
            <v>-19.157225790757636</v>
          </cell>
          <cell r="EL176">
            <v>57.009015619035978</v>
          </cell>
          <cell r="EM176">
            <v>29.308922586378031</v>
          </cell>
          <cell r="EN176">
            <v>-24.903649913985447</v>
          </cell>
          <cell r="EO176">
            <v>-42.811872613229887</v>
          </cell>
          <cell r="EP176">
            <v>-30.755869080937657</v>
          </cell>
          <cell r="EQ176">
            <v>141.82946157171554</v>
          </cell>
          <cell r="ER176">
            <v>27.310894639979381</v>
          </cell>
          <cell r="ES176">
            <v>70.768527396939021</v>
          </cell>
          <cell r="ET176">
            <v>-46.481065379851373</v>
          </cell>
          <cell r="EU176">
            <v>19.071677819274299</v>
          </cell>
          <cell r="EV176">
            <v>24.429788484675981</v>
          </cell>
          <cell r="EW176">
            <v>93.373534666973853</v>
          </cell>
          <cell r="EX176">
            <v>8.0057684032225325</v>
          </cell>
          <cell r="EY176">
            <v>60.89133267525014</v>
          </cell>
          <cell r="EZ176">
            <v>25.52331691710809</v>
          </cell>
          <cell r="FA176">
            <v>42.173565438774119</v>
          </cell>
          <cell r="FB176">
            <v>69.178907355932921</v>
          </cell>
          <cell r="FC176">
            <v>85.89330310722778</v>
          </cell>
          <cell r="FD176">
            <v>117.76778066864006</v>
          </cell>
          <cell r="FE176">
            <v>-38.221483694643133</v>
          </cell>
          <cell r="FF176">
            <v>-68.413901942038706</v>
          </cell>
          <cell r="FG176">
            <v>-55.023945967341689</v>
          </cell>
          <cell r="FH176">
            <v>-35.28803372840008</v>
          </cell>
          <cell r="FI176">
            <v>41.414404326406384</v>
          </cell>
          <cell r="FJ176">
            <v>12.290306078240803</v>
          </cell>
          <cell r="FK176">
            <v>-18.651091656947557</v>
          </cell>
          <cell r="FL176">
            <v>-9.8562831956319314</v>
          </cell>
          <cell r="FM176">
            <v>-45.342834166985838</v>
          </cell>
          <cell r="FN176">
            <v>-72.802353378985458</v>
          </cell>
          <cell r="FO176">
            <v>-90.509817829743341</v>
          </cell>
          <cell r="FP176">
            <v>-75.031527847547949</v>
          </cell>
          <cell r="FQ176">
            <v>-33.53402480819156</v>
          </cell>
          <cell r="FR176">
            <v>143.35992685451114</v>
          </cell>
          <cell r="FS176">
            <v>78.890223447907943</v>
          </cell>
          <cell r="FT176">
            <v>221.68057352695826</v>
          </cell>
          <cell r="FU176">
            <v>32.447600994490188</v>
          </cell>
          <cell r="FV176">
            <v>28.154449542471781</v>
          </cell>
          <cell r="FW176">
            <v>5.9845864981990786</v>
          </cell>
          <cell r="FX176">
            <v>45.275050134799983</v>
          </cell>
          <cell r="FY176">
            <v>-33.966148063934909</v>
          </cell>
          <cell r="FZ176">
            <v>-54.250016873375394</v>
          </cell>
          <cell r="GA176">
            <v>-9.666325584526021</v>
          </cell>
          <cell r="GB176">
            <v>88.52172910222518</v>
          </cell>
          <cell r="GC176">
            <v>289.06556698538691</v>
          </cell>
          <cell r="GD176">
            <v>173.57745360139847</v>
          </cell>
          <cell r="GE176">
            <v>95.491604851254976</v>
          </cell>
          <cell r="GF176">
            <v>3.8077754404149005</v>
          </cell>
          <cell r="GG176">
            <v>-40.840226878135674</v>
          </cell>
          <cell r="GH176">
            <v>-16.803933480841934</v>
          </cell>
          <cell r="GI176">
            <v>-15.561814663154379</v>
          </cell>
          <cell r="GJ176">
            <v>28.781776475356168</v>
          </cell>
          <cell r="GK176">
            <v>310.4190903902242</v>
          </cell>
          <cell r="GL176">
            <v>579.15916331341759</v>
          </cell>
          <cell r="GM176">
            <v>383.1168063522835</v>
          </cell>
          <cell r="GN176">
            <v>37.753415927377091</v>
          </cell>
          <cell r="GO176">
            <v>-24.14228749276522</v>
          </cell>
          <cell r="GP176">
            <v>1.5685431004458081</v>
          </cell>
          <cell r="GQ176">
            <v>-34.585460623276319</v>
          </cell>
          <cell r="GR176">
            <v>-43.889493616968267</v>
          </cell>
          <cell r="GS176">
            <v>-18.987304753359098</v>
          </cell>
          <cell r="GT176">
            <v>20.305294572535956</v>
          </cell>
          <cell r="GU176">
            <v>64.151692521222714</v>
          </cell>
          <cell r="GV176">
            <v>48.030057693579295</v>
          </cell>
          <cell r="GW176">
            <v>4.7622189859749255</v>
          </cell>
          <cell r="GX176">
            <v>57.615960952450536</v>
          </cell>
          <cell r="GY176">
            <v>-15.241694964324154</v>
          </cell>
          <cell r="GZ176">
            <v>23.30466141712462</v>
          </cell>
          <cell r="HA176">
            <v>-17.270119284830017</v>
          </cell>
          <cell r="HB176">
            <v>11.412715222400195</v>
          </cell>
          <cell r="HC176">
            <v>118.56547079472199</v>
          </cell>
          <cell r="HD176">
            <v>135.32852471374574</v>
          </cell>
          <cell r="HE176">
            <v>69.158542532440919</v>
          </cell>
          <cell r="HF176">
            <v>-13.45943541623366</v>
          </cell>
          <cell r="HG176">
            <v>-37.118283436484589</v>
          </cell>
          <cell r="HH176">
            <v>-47.11449395375125</v>
          </cell>
          <cell r="HI176">
            <v>-10.131915026585261</v>
          </cell>
          <cell r="HJ176">
            <v>-31.435346876651963</v>
          </cell>
          <cell r="HK176">
            <v>48.813531017197818</v>
          </cell>
          <cell r="HL176">
            <v>14.607570400820322</v>
          </cell>
          <cell r="HM176">
            <v>39.545776830091938</v>
          </cell>
          <cell r="HN176">
            <v>-71.000355601362131</v>
          </cell>
          <cell r="HO176">
            <v>-51.845168704651606</v>
          </cell>
          <cell r="HP176">
            <v>-35.980533652215911</v>
          </cell>
          <cell r="HQ176">
            <v>346.2614663668553</v>
          </cell>
          <cell r="HR176">
            <v>34.228033096386696</v>
          </cell>
          <cell r="HS176">
            <v>105.98221806374517</v>
          </cell>
          <cell r="HT176">
            <v>-36.724506881197662</v>
          </cell>
          <cell r="HU176">
            <v>-24.633325860021017</v>
          </cell>
          <cell r="HV176"/>
          <cell r="HW176"/>
        </row>
        <row r="177">
          <cell r="B177"/>
          <cell r="C177"/>
          <cell r="D177" t="str">
            <v>Educação</v>
          </cell>
          <cell r="E177"/>
          <cell r="F177"/>
          <cell r="G177">
            <v>6.6264684694396863</v>
          </cell>
          <cell r="H177">
            <v>6.2018589868509224</v>
          </cell>
          <cell r="I177">
            <v>8.4607060513434789</v>
          </cell>
          <cell r="J177">
            <v>0.83011983539932999</v>
          </cell>
          <cell r="K177">
            <v>3.0763861220379596</v>
          </cell>
          <cell r="L177">
            <v>0.52260022322126076</v>
          </cell>
          <cell r="M177">
            <v>7.8172056190513075</v>
          </cell>
          <cell r="N177">
            <v>5.2987967741480873</v>
          </cell>
          <cell r="O177">
            <v>5.3206511147887454</v>
          </cell>
          <cell r="P177">
            <v>5.0977851995299091</v>
          </cell>
          <cell r="Q177">
            <v>5.0551965837001518</v>
          </cell>
          <cell r="R177">
            <v>5.2162546984986875</v>
          </cell>
          <cell r="S177">
            <v>5.6747103574409437</v>
          </cell>
          <cell r="T177">
            <v>5.9370309069362293</v>
          </cell>
          <cell r="U177">
            <v>8.5487244529835351</v>
          </cell>
          <cell r="V177">
            <v>0.69409001270976489</v>
          </cell>
          <cell r="W177">
            <v>2.7709725423798943</v>
          </cell>
          <cell r="X177">
            <v>0.30615394840400256</v>
          </cell>
          <cell r="Y177">
            <v>7.9081184904382837</v>
          </cell>
          <cell r="Z177">
            <v>5.5778355985024035</v>
          </cell>
          <cell r="AA177">
            <v>5.450720352726961</v>
          </cell>
          <cell r="AB177">
            <v>5.1814489731598599</v>
          </cell>
          <cell r="AC177">
            <v>5.3975911560875147</v>
          </cell>
          <cell r="AD177">
            <v>5.7639892366314456</v>
          </cell>
          <cell r="AE177">
            <v>6.4876117598227978</v>
          </cell>
          <cell r="AF177">
            <v>6.6473853973554355</v>
          </cell>
          <cell r="AG177">
            <v>8.7052151363265864</v>
          </cell>
          <cell r="AH177">
            <v>6.3964549796616126</v>
          </cell>
          <cell r="AI177">
            <v>4.3796198474091312</v>
          </cell>
          <cell r="AJ177">
            <v>2.12685518813214</v>
          </cell>
          <cell r="AK177">
            <v>4.0308777063394103</v>
          </cell>
          <cell r="AL177">
            <v>5.7991566215182644</v>
          </cell>
          <cell r="AM177">
            <v>5.9050138576756126</v>
          </cell>
          <cell r="AN177">
            <v>7.8223729843358285</v>
          </cell>
          <cell r="AO177">
            <v>8.2962583562921139</v>
          </cell>
          <cell r="AP177">
            <v>8.7532297942608039</v>
          </cell>
          <cell r="AQ177">
            <v>7.4124405816598653</v>
          </cell>
          <cell r="AR177">
            <v>7.4717955507498601</v>
          </cell>
          <cell r="AS177">
            <v>9.0308903845046444</v>
          </cell>
          <cell r="AT177">
            <v>4.3684437555563136</v>
          </cell>
          <cell r="AU177">
            <v>5.9093705878987492</v>
          </cell>
          <cell r="AV177">
            <v>3.9710400961110395</v>
          </cell>
          <cell r="AW177">
            <v>8.3177459058022976</v>
          </cell>
          <cell r="AX177">
            <v>6.4197927909392689</v>
          </cell>
          <cell r="AY177">
            <v>6.5697393111084921</v>
          </cell>
          <cell r="AZ177">
            <v>6.3939972471663395</v>
          </cell>
          <cell r="BA177">
            <v>7.0852203638332298</v>
          </cell>
          <cell r="BB177">
            <v>7.5827947512890006</v>
          </cell>
          <cell r="BC177">
            <v>8.299908801498475</v>
          </cell>
          <cell r="BD177">
            <v>8.1810863572767261</v>
          </cell>
          <cell r="BE177">
            <v>8.7902977357446872</v>
          </cell>
          <cell r="BF177">
            <v>9.3890625223440338</v>
          </cell>
          <cell r="BG177">
            <v>12.447447962541759</v>
          </cell>
          <cell r="BH177">
            <v>11.25055276498459</v>
          </cell>
          <cell r="BI177">
            <v>10.402038984140802</v>
          </cell>
          <cell r="BJ177">
            <v>7.0879195403830551</v>
          </cell>
          <cell r="BK177">
            <v>7.3756083176887302</v>
          </cell>
          <cell r="BL177">
            <v>6.3797060770314147</v>
          </cell>
          <cell r="BM177">
            <v>6.7122554096110889</v>
          </cell>
          <cell r="BN177">
            <v>7.0999669290791445</v>
          </cell>
          <cell r="BO177">
            <v>8.474947411670513</v>
          </cell>
          <cell r="BP177">
            <v>8.5968872979297544</v>
          </cell>
          <cell r="BQ177">
            <v>9.0329348927587176</v>
          </cell>
          <cell r="BR177">
            <v>9.9895088721862351</v>
          </cell>
          <cell r="BS177">
            <v>10.004481757996928</v>
          </cell>
          <cell r="BT177">
            <v>9.1392280450370862</v>
          </cell>
          <cell r="BU177">
            <v>7.9938380751000153</v>
          </cell>
          <cell r="BV177">
            <v>7.7042988685668234</v>
          </cell>
          <cell r="BW177">
            <v>7.9125061492490971</v>
          </cell>
          <cell r="BX177">
            <v>8.1704287339957773</v>
          </cell>
          <cell r="BY177">
            <v>8.3989664565614675</v>
          </cell>
          <cell r="BZ177">
            <v>8.6674671352750181</v>
          </cell>
          <cell r="CA177">
            <v>8.6600227317994722</v>
          </cell>
          <cell r="CB177">
            <v>8.7686299484927019</v>
          </cell>
          <cell r="CC177">
            <v>8.0908326414396612</v>
          </cell>
          <cell r="CD177">
            <v>8.0831941017193145</v>
          </cell>
          <cell r="CE177">
            <v>7.4831227414106536</v>
          </cell>
          <cell r="CF177">
            <v>7.9134062346951595</v>
          </cell>
          <cell r="CG177">
            <v>7.7883003087710279</v>
          </cell>
          <cell r="CH177">
            <v>8.2276035436822781</v>
          </cell>
          <cell r="CI177">
            <v>8.4013602545384742</v>
          </cell>
          <cell r="CJ177">
            <v>9.2698630297739015</v>
          </cell>
          <cell r="CK177">
            <v>9.4749988129748601</v>
          </cell>
          <cell r="CL177">
            <v>9.5749802695794983</v>
          </cell>
          <cell r="CM177">
            <v>8.8503096244288031</v>
          </cell>
          <cell r="CN177">
            <v>8.8411146566515981</v>
          </cell>
          <cell r="CO177">
            <v>8.110687299658764</v>
          </cell>
          <cell r="CP177">
            <v>11.099244392617294</v>
          </cell>
          <cell r="CQ177">
            <v>9.7048452627326043</v>
          </cell>
          <cell r="CR177">
            <v>10.456132427804903</v>
          </cell>
          <cell r="CS177">
            <v>7.3982374562864237</v>
          </cell>
          <cell r="CT177">
            <v>8.6578891892124688</v>
          </cell>
          <cell r="CU177">
            <v>8.6322228903183316</v>
          </cell>
          <cell r="CV177">
            <v>7.5379519617970772</v>
          </cell>
          <cell r="CW177">
            <v>7.4195448561750368</v>
          </cell>
          <cell r="CX177">
            <v>7.3761201445989144</v>
          </cell>
          <cell r="CY177">
            <v>8.503706116779</v>
          </cell>
          <cell r="CZ177">
            <v>8.7216039452830074</v>
          </cell>
          <cell r="DA177">
            <v>7.0264629952860389</v>
          </cell>
          <cell r="DB177">
            <v>10.962229020691552</v>
          </cell>
          <cell r="DC177">
            <v>10.631490182172357</v>
          </cell>
          <cell r="DD177">
            <v>12.457676057251462</v>
          </cell>
          <cell r="DE177">
            <v>8.4533829741405953</v>
          </cell>
          <cell r="DF177">
            <v>8.6959701756854884</v>
          </cell>
          <cell r="DG177">
            <v>8.6706126547798448</v>
          </cell>
          <cell r="DH177">
            <v>9.7923838344079002</v>
          </cell>
          <cell r="DI177">
            <v>9.7315332800592955</v>
          </cell>
          <cell r="DJ177">
            <v>9.5268624635435231</v>
          </cell>
          <cell r="DK177">
            <v>8.2567142555577675</v>
          </cell>
          <cell r="DL177">
            <v>8.2413986444013005</v>
          </cell>
          <cell r="DM177">
            <v>6.128548736007744</v>
          </cell>
          <cell r="DN177">
            <v>10.813336380295453</v>
          </cell>
          <cell r="DO177">
            <v>9.4053888436074402</v>
          </cell>
          <cell r="DP177">
            <v>11.579619282009276</v>
          </cell>
          <cell r="DQ177">
            <v>6.8663841975154583</v>
          </cell>
          <cell r="DR177">
            <v>8.1885198776973027</v>
          </cell>
          <cell r="DS177">
            <v>8.2502160781669431</v>
          </cell>
          <cell r="DT177">
            <v>9.7466790763040478</v>
          </cell>
          <cell r="DU177">
            <v>9.136165800777988</v>
          </cell>
          <cell r="DV177">
            <v>8.7992646461703856</v>
          </cell>
          <cell r="DW177">
            <v>7.021008650794073</v>
          </cell>
          <cell r="DX177">
            <v>7.3427436045818979</v>
          </cell>
          <cell r="DY177">
            <v>5.7504550806460912</v>
          </cell>
          <cell r="DZ177">
            <v>8.8444749909554616</v>
          </cell>
          <cell r="EA177">
            <v>10.105148984689592</v>
          </cell>
          <cell r="EB177">
            <v>11.718998784595129</v>
          </cell>
          <cell r="EC177">
            <v>8.5489222890664962</v>
          </cell>
          <cell r="ED177">
            <v>7.3098377390806206</v>
          </cell>
          <cell r="EE177">
            <v>7.4513755068847303</v>
          </cell>
          <cell r="EF177">
            <v>6.6141957646132568</v>
          </cell>
          <cell r="EG177">
            <v>6.4261861053848293</v>
          </cell>
          <cell r="EH177">
            <v>6.0295288352775884</v>
          </cell>
          <cell r="EI177">
            <v>6.5101315312914068</v>
          </cell>
          <cell r="EJ177">
            <v>6.2384929075161466</v>
          </cell>
          <cell r="EK177">
            <v>5.2313697800759513</v>
          </cell>
          <cell r="EL177">
            <v>4.7472528070328792</v>
          </cell>
          <cell r="EM177">
            <v>3.3737015074117664</v>
          </cell>
          <cell r="EN177">
            <v>4.0561232087370911</v>
          </cell>
          <cell r="EO177">
            <v>4.4094643190484675</v>
          </cell>
          <cell r="EP177">
            <v>5.9315060759024902</v>
          </cell>
          <cell r="EQ177">
            <v>6.5313391896091133</v>
          </cell>
          <cell r="ER177">
            <v>6.8426113065198138</v>
          </cell>
          <cell r="ES177">
            <v>6.6907553051976549</v>
          </cell>
          <cell r="ET177">
            <v>6.2104833146363774</v>
          </cell>
          <cell r="EU177">
            <v>5.5924141847852411</v>
          </cell>
          <cell r="EV177">
            <v>5.1381125535031771</v>
          </cell>
          <cell r="EW177">
            <v>4.5793648271869216</v>
          </cell>
          <cell r="EX177">
            <v>3.449785514321448</v>
          </cell>
          <cell r="EY177">
            <v>2.9685938694874636</v>
          </cell>
          <cell r="EZ177">
            <v>3.1701598742412358</v>
          </cell>
          <cell r="FA177">
            <v>4.1448059770737871</v>
          </cell>
          <cell r="FB177">
            <v>5.199011686515604</v>
          </cell>
          <cell r="FC177">
            <v>5.9493907377040216</v>
          </cell>
          <cell r="FD177">
            <v>6.3675623670883681</v>
          </cell>
          <cell r="FE177">
            <v>6.574489011935384</v>
          </cell>
          <cell r="FF177">
            <v>6.1819502465609162</v>
          </cell>
          <cell r="FG177">
            <v>5.8174764866589754</v>
          </cell>
          <cell r="FH177">
            <v>5.0349819196195966</v>
          </cell>
          <cell r="FI177">
            <v>4.612270358222915</v>
          </cell>
          <cell r="FJ177">
            <v>3.2803326919949853</v>
          </cell>
          <cell r="FK177">
            <v>3.9671678907431129</v>
          </cell>
          <cell r="FL177">
            <v>3.8301071503726689</v>
          </cell>
          <cell r="FM177">
            <v>4.8223741018826018</v>
          </cell>
          <cell r="FN177">
            <v>4.3769563982351372</v>
          </cell>
          <cell r="FO177">
            <v>5.3548356328929572</v>
          </cell>
          <cell r="FP177">
            <v>-9.8294378013550556</v>
          </cell>
          <cell r="FQ177">
            <v>-9.6032471154797747</v>
          </cell>
          <cell r="FR177">
            <v>-10.092402348849888</v>
          </cell>
          <cell r="FS177">
            <v>5.2119296127681736</v>
          </cell>
          <cell r="FT177">
            <v>6.9042104218701326</v>
          </cell>
          <cell r="FU177">
            <v>6.4955926953825127</v>
          </cell>
          <cell r="FV177">
            <v>-0.83101420009744231</v>
          </cell>
          <cell r="FW177">
            <v>-6.449632834200159</v>
          </cell>
          <cell r="FX177">
            <v>-6.2118207805255139</v>
          </cell>
          <cell r="FY177">
            <v>0.9185397550381964</v>
          </cell>
          <cell r="FZ177">
            <v>5.069431814056486</v>
          </cell>
          <cell r="GA177">
            <v>5.8565718348481823</v>
          </cell>
          <cell r="GB177">
            <v>6.3438039624056586</v>
          </cell>
          <cell r="GC177">
            <v>6.8983011133062462</v>
          </cell>
          <cell r="GD177">
            <v>6.6778408702652996</v>
          </cell>
          <cell r="GE177">
            <v>6.2651063136876814</v>
          </cell>
          <cell r="GF177">
            <v>5.6107607056031412</v>
          </cell>
          <cell r="GG177">
            <v>5.326363091563266</v>
          </cell>
          <cell r="GH177">
            <v>10.619868065979048</v>
          </cell>
          <cell r="GI177">
            <v>9.1806855928032292</v>
          </cell>
          <cell r="GJ177">
            <v>9.3463866804663667</v>
          </cell>
          <cell r="GK177">
            <v>4.3069822868924348</v>
          </cell>
          <cell r="GL177">
            <v>6.0857230320797697</v>
          </cell>
          <cell r="GM177">
            <v>6.3909217461105499</v>
          </cell>
          <cell r="GN177">
            <v>7.5020588541497801</v>
          </cell>
          <cell r="GO177">
            <v>8.2060204028943247</v>
          </cell>
          <cell r="GP177">
            <v>8.4572771024322009</v>
          </cell>
          <cell r="GQ177">
            <v>7.5791091870743799</v>
          </cell>
          <cell r="GR177">
            <v>6.8385160229232014</v>
          </cell>
          <cell r="GS177">
            <v>5.7193738397723877</v>
          </cell>
          <cell r="GT177">
            <v>12.592216219109204</v>
          </cell>
          <cell r="GU177">
            <v>11.013383440315067</v>
          </cell>
          <cell r="GV177">
            <v>11.841642142155422</v>
          </cell>
          <cell r="GW177">
            <v>4.9505133310765075</v>
          </cell>
          <cell r="GX177">
            <v>6.647229610004473</v>
          </cell>
          <cell r="GY177">
            <v>6.65157792813838</v>
          </cell>
          <cell r="GZ177">
            <v>7.441314948137844</v>
          </cell>
          <cell r="HA177">
            <v>7.5915548354684717</v>
          </cell>
          <cell r="HB177">
            <v>7.5776185704553995</v>
          </cell>
          <cell r="HC177">
            <v>7.2192421452940749</v>
          </cell>
          <cell r="HD177">
            <v>7.2097904100356374</v>
          </cell>
          <cell r="HE177">
            <v>6.3383689555941629</v>
          </cell>
          <cell r="HF177">
            <v>6.4984792292220277</v>
          </cell>
          <cell r="HG177">
            <v>5.2618123362852458</v>
          </cell>
          <cell r="HH177">
            <v>5.9838309818498203</v>
          </cell>
          <cell r="HI177">
            <v>5.7157960812362205</v>
          </cell>
          <cell r="HJ177">
            <v>7.0863495166557442</v>
          </cell>
          <cell r="HK177">
            <v>7.3489580265510455</v>
          </cell>
          <cell r="HL177">
            <v>7.5584538465244719</v>
          </cell>
          <cell r="HM177">
            <v>7.4343898045335095</v>
          </cell>
          <cell r="HN177">
            <v>7.3396083183632896</v>
          </cell>
          <cell r="HO177">
            <v>7.2501460791478962</v>
          </cell>
          <cell r="HP177">
            <v>7.0960397441156573</v>
          </cell>
          <cell r="HQ177">
            <v>6.4164976737145736</v>
          </cell>
          <cell r="HR177">
            <v>5.0469679507171747</v>
          </cell>
          <cell r="HS177">
            <v>4.0486759474509597</v>
          </cell>
          <cell r="HT177">
            <v>4.3009635674752928</v>
          </cell>
          <cell r="HU177">
            <v>5.2836924677927612</v>
          </cell>
          <cell r="HV177"/>
          <cell r="HW177"/>
        </row>
        <row r="178">
          <cell r="B178"/>
          <cell r="C178"/>
          <cell r="D178" t="str">
            <v>Comunicação</v>
          </cell>
          <cell r="E178"/>
          <cell r="F178"/>
          <cell r="G178">
            <v>1.900499338056477</v>
          </cell>
          <cell r="H178">
            <v>0.64129940118566253</v>
          </cell>
          <cell r="I178">
            <v>1.6797835362157372</v>
          </cell>
          <cell r="J178">
            <v>2.6915154861024746</v>
          </cell>
          <cell r="K178">
            <v>2.6687171944453922</v>
          </cell>
          <cell r="L178">
            <v>4.4263271039239243</v>
          </cell>
          <cell r="M178">
            <v>5.3075411854281498</v>
          </cell>
          <cell r="N178">
            <v>5.701667645123365</v>
          </cell>
          <cell r="O178">
            <v>4.1071400619228768</v>
          </cell>
          <cell r="P178">
            <v>4.1828379069201134</v>
          </cell>
          <cell r="Q178">
            <v>4.5136533227851032</v>
          </cell>
          <cell r="R178">
            <v>1.695079085152301</v>
          </cell>
          <cell r="S178">
            <v>-0.68335816308103858</v>
          </cell>
          <cell r="T178">
            <v>-1.799208655755379</v>
          </cell>
          <cell r="U178">
            <v>-0.79060028770315682</v>
          </cell>
          <cell r="V178">
            <v>-0.13961875194200957</v>
          </cell>
          <cell r="W178">
            <v>-0.39762801582565999</v>
          </cell>
          <cell r="X178">
            <v>-0.98690638470245062</v>
          </cell>
          <cell r="Y178">
            <v>-1.0375565303321963</v>
          </cell>
          <cell r="Z178">
            <v>2.4886111109144764</v>
          </cell>
          <cell r="AA178">
            <v>4.3512642612461292</v>
          </cell>
          <cell r="AB178">
            <v>-3.7581965933739667</v>
          </cell>
          <cell r="AC178">
            <v>-9.3330238487828154</v>
          </cell>
          <cell r="AD178">
            <v>-11.469513776629128</v>
          </cell>
          <cell r="AE178">
            <v>-4.9119904081251065</v>
          </cell>
          <cell r="AF178">
            <v>-2.2103489116360038</v>
          </cell>
          <cell r="AG178">
            <v>-1.1395574249604579</v>
          </cell>
          <cell r="AH178">
            <v>0.55754927035999913</v>
          </cell>
          <cell r="AI178">
            <v>0.22761642380599767</v>
          </cell>
          <cell r="AJ178">
            <v>0.61560215565805265</v>
          </cell>
          <cell r="AK178">
            <v>-0.27973834212458826</v>
          </cell>
          <cell r="AL178">
            <v>0.7591303569275567</v>
          </cell>
          <cell r="AM178">
            <v>1.7271660942108582</v>
          </cell>
          <cell r="AN178">
            <v>3.1651661440510281</v>
          </cell>
          <cell r="AO178">
            <v>3.5585401727546326</v>
          </cell>
          <cell r="AP178">
            <v>9.0489175167611791</v>
          </cell>
          <cell r="AQ178">
            <v>6.2326779587969412</v>
          </cell>
          <cell r="AR178">
            <v>5.2264489168206723</v>
          </cell>
          <cell r="AS178">
            <v>-1.5387362942288689</v>
          </cell>
          <cell r="AT178">
            <v>-0.12451721912395897</v>
          </cell>
          <cell r="AU178">
            <v>0.2084521361406928</v>
          </cell>
          <cell r="AV178">
            <v>0.41329476982731705</v>
          </cell>
          <cell r="AW178">
            <v>0.21231884088761888</v>
          </cell>
          <cell r="AX178">
            <v>0.55304437403158602</v>
          </cell>
          <cell r="AY178">
            <v>1.1528499471691731</v>
          </cell>
          <cell r="AZ178">
            <v>2.7312756645327028</v>
          </cell>
          <cell r="BA178">
            <v>3.1616088003034548</v>
          </cell>
          <cell r="BB178">
            <v>3.8468970312290054</v>
          </cell>
          <cell r="BC178">
            <v>2.7748979119891999</v>
          </cell>
          <cell r="BD178">
            <v>2.3208198355648619</v>
          </cell>
          <cell r="BE178">
            <v>1.9361197082514252</v>
          </cell>
          <cell r="BF178">
            <v>8.7700308224025036</v>
          </cell>
          <cell r="BG178">
            <v>10.019093866525026</v>
          </cell>
          <cell r="BH178">
            <v>9.359074475358085</v>
          </cell>
          <cell r="BI178">
            <v>5.1852556537952239</v>
          </cell>
          <cell r="BJ178">
            <v>4.0064119211731253</v>
          </cell>
          <cell r="BK178">
            <v>4.7724757277166816</v>
          </cell>
          <cell r="BL178">
            <v>3.2841850619071948</v>
          </cell>
          <cell r="BM178">
            <v>3.8839743732464598</v>
          </cell>
          <cell r="BN178">
            <v>4.3373250844132087</v>
          </cell>
          <cell r="BO178">
            <v>7.2152724569188678</v>
          </cell>
          <cell r="BP178">
            <v>6.0479604155087401</v>
          </cell>
          <cell r="BQ178">
            <v>4.7297947874469486</v>
          </cell>
          <cell r="BR178">
            <v>0.62504636845292794</v>
          </cell>
          <cell r="BS178">
            <v>-2.2772142528040717E-2</v>
          </cell>
          <cell r="BT178">
            <v>3.7258622725509127</v>
          </cell>
          <cell r="BU178">
            <v>5.5985220980887362</v>
          </cell>
          <cell r="BV178">
            <v>6.7492480791600258</v>
          </cell>
          <cell r="BW178">
            <v>3.3714481993261529</v>
          </cell>
          <cell r="BX178">
            <v>2.3617712195574683</v>
          </cell>
          <cell r="BY178">
            <v>3.1019914243840816</v>
          </cell>
          <cell r="BZ178">
            <v>4.3719273036185342</v>
          </cell>
          <cell r="CA178">
            <v>4.365658006451639</v>
          </cell>
          <cell r="CB178">
            <v>3.7874814155553338</v>
          </cell>
          <cell r="CC178">
            <v>2.0840662222055641</v>
          </cell>
          <cell r="CD178">
            <v>1.3225696245531253</v>
          </cell>
          <cell r="CE178">
            <v>0.37861648912796397</v>
          </cell>
          <cell r="CF178">
            <v>0.43862447868346521</v>
          </cell>
          <cell r="CG178">
            <v>0.18054754182534793</v>
          </cell>
          <cell r="CH178">
            <v>1.1162322562201723</v>
          </cell>
          <cell r="CI178">
            <v>3.2228848508869135</v>
          </cell>
          <cell r="CJ178">
            <v>3.8936416848854805</v>
          </cell>
          <cell r="CK178">
            <v>4.0746996947606817</v>
          </cell>
          <cell r="CL178">
            <v>1.8492030193686162</v>
          </cell>
          <cell r="CM178">
            <v>3.1007365226111148</v>
          </cell>
          <cell r="CN178">
            <v>2.4381901067728791</v>
          </cell>
          <cell r="CO178">
            <v>2.4007790205026254</v>
          </cell>
          <cell r="CP178">
            <v>1.5509156581732526</v>
          </cell>
          <cell r="CQ178">
            <v>2.124816982300743</v>
          </cell>
          <cell r="CR178">
            <v>2.0636981228008437</v>
          </cell>
          <cell r="CS178">
            <v>1.116743203803523</v>
          </cell>
          <cell r="CT178">
            <v>0.2349320667601944</v>
          </cell>
          <cell r="CU178">
            <v>0.88248158476341132</v>
          </cell>
          <cell r="CV178">
            <v>2.6377840869403713</v>
          </cell>
          <cell r="CW178">
            <v>2.3946697239324095</v>
          </cell>
          <cell r="CX178">
            <v>1.54978647394897</v>
          </cell>
          <cell r="CY178">
            <v>-1.608510994866478</v>
          </cell>
          <cell r="CZ178">
            <v>-0.91954815854244032</v>
          </cell>
          <cell r="DA178">
            <v>0.7742987210859269</v>
          </cell>
          <cell r="DB178">
            <v>3.630680249129</v>
          </cell>
          <cell r="DC178">
            <v>3.9740440839302096</v>
          </cell>
          <cell r="DD178">
            <v>2.5025182587683901</v>
          </cell>
          <cell r="DE178">
            <v>1.5679270658853994</v>
          </cell>
          <cell r="DF178">
            <v>2.0682310003002868</v>
          </cell>
          <cell r="DG178">
            <v>3.6649087030970549</v>
          </cell>
          <cell r="DH178">
            <v>3.9737670741326667</v>
          </cell>
          <cell r="DI178">
            <v>3.7239498674115339</v>
          </cell>
          <cell r="DJ178">
            <v>3.713409874782343</v>
          </cell>
          <cell r="DK178">
            <v>7.8708066061584248</v>
          </cell>
          <cell r="DL178">
            <v>7.9743274778306272</v>
          </cell>
          <cell r="DM178">
            <v>5.7326181378034562</v>
          </cell>
          <cell r="DN178">
            <v>1.2558711883462195</v>
          </cell>
          <cell r="DO178">
            <v>-7.7422246665219063</v>
          </cell>
          <cell r="DP178">
            <v>5.1218757985951697</v>
          </cell>
          <cell r="DQ178">
            <v>4.6829978216878345</v>
          </cell>
          <cell r="DR178">
            <v>13.062580674515914</v>
          </cell>
          <cell r="DS178">
            <v>-5.3338217375966224E-2</v>
          </cell>
          <cell r="DT178">
            <v>0.38648984172613154</v>
          </cell>
          <cell r="DU178">
            <v>1.9099981196261524</v>
          </cell>
          <cell r="DV178">
            <v>1.6563728211050659</v>
          </cell>
          <cell r="DW178">
            <v>1.9575223973653095</v>
          </cell>
          <cell r="DX178">
            <v>2.1610158916871143</v>
          </cell>
          <cell r="DY178">
            <v>7.4771533630434845</v>
          </cell>
          <cell r="DZ178">
            <v>9.5058905449613746</v>
          </cell>
          <cell r="EA178">
            <v>9.3212923085333159</v>
          </cell>
          <cell r="EB178">
            <v>10.076438876356917</v>
          </cell>
          <cell r="EC178">
            <v>9.1684409818739994</v>
          </cell>
          <cell r="ED178">
            <v>8.299171461937064</v>
          </cell>
          <cell r="EE178">
            <v>2.5537794254003643</v>
          </cell>
          <cell r="EF178">
            <v>-4.3670686856856094</v>
          </cell>
          <cell r="EG178">
            <v>0.59609150483976237</v>
          </cell>
          <cell r="EH178">
            <v>4.6682207762194423</v>
          </cell>
          <cell r="EI178">
            <v>9.0014500934482982</v>
          </cell>
          <cell r="EJ178">
            <v>3.6416252097442481</v>
          </cell>
          <cell r="EK178">
            <v>-0.31859768940779531</v>
          </cell>
          <cell r="EL178">
            <v>2.1316412724098939</v>
          </cell>
          <cell r="EM178">
            <v>2.7601507010415247</v>
          </cell>
          <cell r="EN178">
            <v>1.7601343217426688</v>
          </cell>
          <cell r="EO178">
            <v>1.1003149836887189</v>
          </cell>
          <cell r="EP178">
            <v>-0.54837161441943749</v>
          </cell>
          <cell r="EQ178">
            <v>0.28968281195380996</v>
          </cell>
          <cell r="ER178">
            <v>-0.42580425233109054</v>
          </cell>
          <cell r="ES178">
            <v>1.2553237911012047</v>
          </cell>
          <cell r="ET178">
            <v>1.3351442191955414</v>
          </cell>
          <cell r="EU178">
            <v>0.88112894740753234</v>
          </cell>
          <cell r="EV178">
            <v>9.4895396987311642E-2</v>
          </cell>
          <cell r="EW178">
            <v>-0.95208768135599087</v>
          </cell>
          <cell r="EX178">
            <v>-0.53047169087720647</v>
          </cell>
          <cell r="EY178">
            <v>-0.12300313157054177</v>
          </cell>
          <cell r="EZ178">
            <v>0.30558708953040536</v>
          </cell>
          <cell r="FA178">
            <v>-2.4937034943334879E-2</v>
          </cell>
          <cell r="FB178">
            <v>-1.3807195659115763</v>
          </cell>
          <cell r="FC178">
            <v>4.2939145538105805</v>
          </cell>
          <cell r="FD178">
            <v>5.8022421649992708</v>
          </cell>
          <cell r="FE178">
            <v>7.8595799568792302</v>
          </cell>
          <cell r="FF178">
            <v>2.9415021127578029</v>
          </cell>
          <cell r="FG178">
            <v>2.0263402280106106</v>
          </cell>
          <cell r="FH178">
            <v>0.86862686474817963</v>
          </cell>
          <cell r="FI178">
            <v>-0.92626520818761549</v>
          </cell>
          <cell r="FJ178">
            <v>-1.2364443219333765</v>
          </cell>
          <cell r="FK178">
            <v>-0.96988944008030842</v>
          </cell>
          <cell r="FL178">
            <v>0.10833964342810987</v>
          </cell>
          <cell r="FM178">
            <v>-0.33128103847494117</v>
          </cell>
          <cell r="FN178">
            <v>0.9044491354697044</v>
          </cell>
          <cell r="FO178">
            <v>3.1304189114577525</v>
          </cell>
          <cell r="FP178">
            <v>7.6936744710299365</v>
          </cell>
          <cell r="FQ178">
            <v>7.5885440653275111</v>
          </cell>
          <cell r="FR178">
            <v>5.5787039120954773</v>
          </cell>
          <cell r="FS178">
            <v>3.0220585238188988</v>
          </cell>
          <cell r="FT178">
            <v>2.9776166228993901</v>
          </cell>
          <cell r="FU178">
            <v>0.960053057173198</v>
          </cell>
          <cell r="FV178">
            <v>-0.82775415649324202</v>
          </cell>
          <cell r="FW178">
            <v>-2.0739439106170892</v>
          </cell>
          <cell r="FX178">
            <v>-0.37851020976734162</v>
          </cell>
          <cell r="FY178">
            <v>-0.31207316976346533</v>
          </cell>
          <cell r="FZ178">
            <v>-0.98062576053739292</v>
          </cell>
          <cell r="GA178">
            <v>-7.5536212382615986E-2</v>
          </cell>
          <cell r="GB178">
            <v>0.51447274933458687</v>
          </cell>
          <cell r="GC178">
            <v>2.8186503901931843</v>
          </cell>
          <cell r="GD178">
            <v>3.3628976172350491</v>
          </cell>
          <cell r="GE178">
            <v>3.9948498963687769</v>
          </cell>
          <cell r="GF178">
            <v>2.3116147967255927</v>
          </cell>
          <cell r="GG178">
            <v>4.5566774034023041</v>
          </cell>
          <cell r="GH178">
            <v>2.893854091408727</v>
          </cell>
          <cell r="GI178">
            <v>2.7034428575114475</v>
          </cell>
          <cell r="GJ178">
            <v>-1.2665283695065597</v>
          </cell>
          <cell r="GK178">
            <v>2.8278189545662116</v>
          </cell>
          <cell r="GL178">
            <v>3.5794386290381084</v>
          </cell>
          <cell r="GM178">
            <v>4.9617329286544702</v>
          </cell>
          <cell r="GN178">
            <v>-2.2834247248717077</v>
          </cell>
          <cell r="GO178">
            <v>-10.988348741777116</v>
          </cell>
          <cell r="GP178">
            <v>-14.368615454464944</v>
          </cell>
          <cell r="GQ178">
            <v>-9.0582321206186833</v>
          </cell>
          <cell r="GR178">
            <v>1.016598272852562</v>
          </cell>
          <cell r="GS178">
            <v>12.736501447520254</v>
          </cell>
          <cell r="GT178">
            <v>15.505889964632843</v>
          </cell>
          <cell r="GU178">
            <v>16.642351165971718</v>
          </cell>
          <cell r="GV178">
            <v>6.9752819927696663</v>
          </cell>
          <cell r="GW178">
            <v>2.7708355482120908</v>
          </cell>
          <cell r="GX178">
            <v>0.13845757728098818</v>
          </cell>
          <cell r="GY178">
            <v>1.858010751188516</v>
          </cell>
          <cell r="GZ178">
            <v>1.7597261186893718</v>
          </cell>
          <cell r="HA178">
            <v>3.5467510112947593</v>
          </cell>
          <cell r="HB178">
            <v>3.0896822800707184</v>
          </cell>
          <cell r="HC178">
            <v>4.0241985137533334</v>
          </cell>
          <cell r="HD178">
            <v>2.4067479894955</v>
          </cell>
          <cell r="HE178">
            <v>-0.26658837296706395</v>
          </cell>
          <cell r="HF178">
            <v>4.9268706703429928</v>
          </cell>
          <cell r="HG178">
            <v>4.955026378104705</v>
          </cell>
          <cell r="HH178">
            <v>8.8119033959717541</v>
          </cell>
          <cell r="HI178">
            <v>2.5819138708548195</v>
          </cell>
          <cell r="HJ178">
            <v>2.7084220133880734</v>
          </cell>
          <cell r="HK178">
            <v>2.9512301341565177</v>
          </cell>
          <cell r="HL178">
            <v>3.549982613273329</v>
          </cell>
          <cell r="HM178">
            <v>4.9082984740712163</v>
          </cell>
          <cell r="HN178">
            <v>5.9407266780777661</v>
          </cell>
          <cell r="HO178">
            <v>5.5639108336218612</v>
          </cell>
          <cell r="HP178">
            <v>4.1604052426135354</v>
          </cell>
          <cell r="HQ178">
            <v>-0.97651139540400322</v>
          </cell>
          <cell r="HR178">
            <v>-2.5900857979893033</v>
          </cell>
          <cell r="HS178">
            <v>-1.4468509071380993</v>
          </cell>
          <cell r="HT178">
            <v>2.0958894790246205</v>
          </cell>
          <cell r="HU178">
            <v>3.8149462403304994</v>
          </cell>
          <cell r="HV178"/>
          <cell r="HW178"/>
        </row>
        <row r="179">
          <cell r="B179"/>
          <cell r="C179"/>
          <cell r="D179" t="str">
            <v>Demais serviços não-subjacente</v>
          </cell>
          <cell r="E179"/>
          <cell r="F179"/>
          <cell r="G179">
            <v>12.075270146913738</v>
          </cell>
          <cell r="H179">
            <v>7.6330401276273818</v>
          </cell>
          <cell r="I179">
            <v>5.5995305314786776</v>
          </cell>
          <cell r="J179">
            <v>6.7915936834120174</v>
          </cell>
          <cell r="K179">
            <v>8.6757416500931868</v>
          </cell>
          <cell r="L179">
            <v>8.7586358521770933</v>
          </cell>
          <cell r="M179">
            <v>8.2102415163837463</v>
          </cell>
          <cell r="N179">
            <v>8.9605199267492281</v>
          </cell>
          <cell r="O179">
            <v>10.391994605538486</v>
          </cell>
          <cell r="P179">
            <v>12.643857021349802</v>
          </cell>
          <cell r="Q179">
            <v>10.03490109992282</v>
          </cell>
          <cell r="R179">
            <v>8.474160971424638</v>
          </cell>
          <cell r="S179">
            <v>6.5455509528822091</v>
          </cell>
          <cell r="T179">
            <v>9.1334425410349382</v>
          </cell>
          <cell r="U179">
            <v>9.125652170548463</v>
          </cell>
          <cell r="V179">
            <v>11.849833619307475</v>
          </cell>
          <cell r="W179">
            <v>7.9839466379721244</v>
          </cell>
          <cell r="X179">
            <v>7.4180254149527798</v>
          </cell>
          <cell r="Y179">
            <v>5.1375803201222539</v>
          </cell>
          <cell r="Z179">
            <v>8.9167839854596025</v>
          </cell>
          <cell r="AA179">
            <v>11.206649437925734</v>
          </cell>
          <cell r="AB179">
            <v>12.817820466466287</v>
          </cell>
          <cell r="AC179">
            <v>12.281072368819409</v>
          </cell>
          <cell r="AD179">
            <v>13.388632660135144</v>
          </cell>
          <cell r="AE179">
            <v>13.239079988282725</v>
          </cell>
          <cell r="AF179">
            <v>13.823402884592383</v>
          </cell>
          <cell r="AG179">
            <v>11.610638794698346</v>
          </cell>
          <cell r="AH179">
            <v>9.9020904711521638</v>
          </cell>
          <cell r="AI179">
            <v>6.9954807272450239</v>
          </cell>
          <cell r="AJ179">
            <v>9.6644155072061437</v>
          </cell>
          <cell r="AK179">
            <v>11.259788336074934</v>
          </cell>
          <cell r="AL179">
            <v>13.381948997896515</v>
          </cell>
          <cell r="AM179">
            <v>8.270981811898821</v>
          </cell>
          <cell r="AN179">
            <v>6.804808266404109</v>
          </cell>
          <cell r="AO179">
            <v>7.4938543223769756</v>
          </cell>
          <cell r="AP179">
            <v>8.2459531284743548</v>
          </cell>
          <cell r="AQ179">
            <v>6.4765816532562894</v>
          </cell>
          <cell r="AR179">
            <v>4.4859650183568789</v>
          </cell>
          <cell r="AS179">
            <v>6.733523799553808</v>
          </cell>
          <cell r="AT179">
            <v>9.2001072795322472</v>
          </cell>
          <cell r="AU179">
            <v>12.661915040648708</v>
          </cell>
          <cell r="AV179">
            <v>13.545503833270629</v>
          </cell>
          <cell r="AW179">
            <v>13.65180932161698</v>
          </cell>
          <cell r="AX179">
            <v>11.733425803089645</v>
          </cell>
          <cell r="AY179">
            <v>9.8115320190895119</v>
          </cell>
          <cell r="AZ179">
            <v>8.3960082671403313</v>
          </cell>
          <cell r="BA179">
            <v>8.200907222958989</v>
          </cell>
          <cell r="BB179">
            <v>10.215528084466115</v>
          </cell>
          <cell r="BC179">
            <v>13.105673226996274</v>
          </cell>
          <cell r="BD179">
            <v>13.750662882790209</v>
          </cell>
          <cell r="BE179">
            <v>12.264860666563223</v>
          </cell>
          <cell r="BF179">
            <v>10.922528518528225</v>
          </cell>
          <cell r="BG179">
            <v>12.073669746786805</v>
          </cell>
          <cell r="BH179">
            <v>10.038808340303191</v>
          </cell>
          <cell r="BI179">
            <v>9.896024967800173</v>
          </cell>
          <cell r="BJ179">
            <v>7.6262060932776166</v>
          </cell>
          <cell r="BK179">
            <v>10.421528961968974</v>
          </cell>
          <cell r="BL179">
            <v>12.023694658776236</v>
          </cell>
          <cell r="BM179">
            <v>13.030316276389414</v>
          </cell>
          <cell r="BN179">
            <v>10.920028497495935</v>
          </cell>
          <cell r="BO179">
            <v>11.792477021752262</v>
          </cell>
          <cell r="BP179">
            <v>12.044692402169701</v>
          </cell>
          <cell r="BQ179">
            <v>13.30176606534998</v>
          </cell>
          <cell r="BR179">
            <v>12.347661444359346</v>
          </cell>
          <cell r="BS179">
            <v>11.285362117825343</v>
          </cell>
          <cell r="BT179">
            <v>14.612034804012637</v>
          </cell>
          <cell r="BU179">
            <v>11.139766701903127</v>
          </cell>
          <cell r="BV179">
            <v>12.993692370003913</v>
          </cell>
          <cell r="BW179">
            <v>10.535418761821674</v>
          </cell>
          <cell r="BX179">
            <v>12.306406683180754</v>
          </cell>
          <cell r="BY179">
            <v>12.577196071249872</v>
          </cell>
          <cell r="BZ179">
            <v>10.540890623555981</v>
          </cell>
          <cell r="CA179">
            <v>11.26205440045851</v>
          </cell>
          <cell r="CB179">
            <v>12.65956754400888</v>
          </cell>
          <cell r="CC179">
            <v>11.098469441191526</v>
          </cell>
          <cell r="CD179">
            <v>9.702307106967595</v>
          </cell>
          <cell r="CE179">
            <v>5.477318268211917</v>
          </cell>
          <cell r="CF179">
            <v>8.660298423319432</v>
          </cell>
          <cell r="CG179">
            <v>10.642995584012226</v>
          </cell>
          <cell r="CH179">
            <v>11.398226577710545</v>
          </cell>
          <cell r="CI179">
            <v>12.629499380289161</v>
          </cell>
          <cell r="CJ179">
            <v>12.268856861977184</v>
          </cell>
          <cell r="CK179">
            <v>11.229486871161413</v>
          </cell>
          <cell r="CL179">
            <v>9.2816763019343682</v>
          </cell>
          <cell r="CM179">
            <v>8.2237534323479196</v>
          </cell>
          <cell r="CN179">
            <v>9.9474115890140666</v>
          </cell>
          <cell r="CO179">
            <v>11.493793067694597</v>
          </cell>
          <cell r="CP179">
            <v>11.818239458216624</v>
          </cell>
          <cell r="CQ179">
            <v>13.954240604223926</v>
          </cell>
          <cell r="CR179">
            <v>11.065190048113905</v>
          </cell>
          <cell r="CS179">
            <v>10.47362505305604</v>
          </cell>
          <cell r="CT179">
            <v>14.903259295417797</v>
          </cell>
          <cell r="CU179">
            <v>11.300342409060576</v>
          </cell>
          <cell r="CV179">
            <v>9.6384859241277638</v>
          </cell>
          <cell r="CW179">
            <v>3.2272871489771546</v>
          </cell>
          <cell r="CX179">
            <v>7.7505821118032401</v>
          </cell>
          <cell r="CY179">
            <v>8.6626377406097106</v>
          </cell>
          <cell r="CZ179">
            <v>6.9388081955963088</v>
          </cell>
          <cell r="DA179">
            <v>8.6114727577898691</v>
          </cell>
          <cell r="DB179">
            <v>9.8729723722325673</v>
          </cell>
          <cell r="DC179">
            <v>10.745777465018037</v>
          </cell>
          <cell r="DD179">
            <v>8.2978070672710942</v>
          </cell>
          <cell r="DE179">
            <v>5.2008295228284993</v>
          </cell>
          <cell r="DF179">
            <v>5.0535598083282167</v>
          </cell>
          <cell r="DG179">
            <v>3.2780925832795305</v>
          </cell>
          <cell r="DH179">
            <v>6.0332470827799938</v>
          </cell>
          <cell r="DI179">
            <v>5.586808165174233</v>
          </cell>
          <cell r="DJ179">
            <v>8.7510251638301924</v>
          </cell>
          <cell r="DK179">
            <v>7.2977295264108619</v>
          </cell>
          <cell r="DL179">
            <v>7.6386033108417877</v>
          </cell>
          <cell r="DM179">
            <v>6.5122200512100363</v>
          </cell>
          <cell r="DN179">
            <v>6.9813210961770835</v>
          </cell>
          <cell r="DO179">
            <v>7.2044067349393686</v>
          </cell>
          <cell r="DP179">
            <v>6.7716644508675046</v>
          </cell>
          <cell r="DQ179">
            <v>7.9535023313014932</v>
          </cell>
          <cell r="DR179">
            <v>8.6484361444977083</v>
          </cell>
          <cell r="DS179">
            <v>9.0329943902822407</v>
          </cell>
          <cell r="DT179">
            <v>12.245805603220461</v>
          </cell>
          <cell r="DU179">
            <v>11.691794542403699</v>
          </cell>
          <cell r="DV179">
            <v>10.718714372524119</v>
          </cell>
          <cell r="DW179">
            <v>6.9241584418169282</v>
          </cell>
          <cell r="DX179">
            <v>6.8084026320745608</v>
          </cell>
          <cell r="DY179">
            <v>6.7220964496136162</v>
          </cell>
          <cell r="DZ179">
            <v>5.7512657106001228</v>
          </cell>
          <cell r="EA179">
            <v>5.5063811003090564</v>
          </cell>
          <cell r="EB179">
            <v>6.0624182466163319</v>
          </cell>
          <cell r="EC179">
            <v>6.4625801465986825</v>
          </cell>
          <cell r="ED179">
            <v>6.604779261297324</v>
          </cell>
          <cell r="EE179">
            <v>5.9394480296519419</v>
          </cell>
          <cell r="EF179">
            <v>5.372705447782522</v>
          </cell>
          <cell r="EG179">
            <v>5.1566768359112132</v>
          </cell>
          <cell r="EH179">
            <v>5.4606637171018946</v>
          </cell>
          <cell r="EI179">
            <v>5.3481062826161292</v>
          </cell>
          <cell r="EJ179">
            <v>4.5117071731363296</v>
          </cell>
          <cell r="EK179">
            <v>3.101475407832524</v>
          </cell>
          <cell r="EL179">
            <v>2.6214087181616037</v>
          </cell>
          <cell r="EM179">
            <v>2.0334610636330268</v>
          </cell>
          <cell r="EN179">
            <v>3.3049954629922382</v>
          </cell>
          <cell r="EO179">
            <v>3.2448843474860638</v>
          </cell>
          <cell r="EP179">
            <v>4.001283652486066</v>
          </cell>
          <cell r="EQ179">
            <v>3.792712338416365</v>
          </cell>
          <cell r="ER179">
            <v>4.0622917347165952</v>
          </cell>
          <cell r="ES179">
            <v>3.5861440396690085</v>
          </cell>
          <cell r="ET179">
            <v>2.7826345370882848</v>
          </cell>
          <cell r="EU179">
            <v>2.7654455758291334</v>
          </cell>
          <cell r="EV179">
            <v>1.8994598406609811</v>
          </cell>
          <cell r="EW179">
            <v>3.3390067894640794</v>
          </cell>
          <cell r="EX179">
            <v>3.249735513468849</v>
          </cell>
          <cell r="EY179">
            <v>5.3708731912934127</v>
          </cell>
          <cell r="EZ179">
            <v>4.8146573150633856</v>
          </cell>
          <cell r="FA179">
            <v>5.1648304693247837</v>
          </cell>
          <cell r="FB179">
            <v>3.9963348398235183</v>
          </cell>
          <cell r="FC179">
            <v>4.2304344253980162</v>
          </cell>
          <cell r="FD179">
            <v>4.0839977116584549</v>
          </cell>
          <cell r="FE179">
            <v>2.87516457381507</v>
          </cell>
          <cell r="FF179">
            <v>1.0955422148835936</v>
          </cell>
          <cell r="FG179">
            <v>-3.2307920340258534E-2</v>
          </cell>
          <cell r="FH179">
            <v>4.1754608211832078E-2</v>
          </cell>
          <cell r="FI179">
            <v>2.2074522677833386</v>
          </cell>
          <cell r="FJ179">
            <v>4.9921254504188681</v>
          </cell>
          <cell r="FK179">
            <v>4.5366430752064275</v>
          </cell>
          <cell r="FL179">
            <v>2.1798128181024055</v>
          </cell>
          <cell r="FM179">
            <v>0.77394196713385099</v>
          </cell>
          <cell r="FN179">
            <v>-0.5943324560243326</v>
          </cell>
          <cell r="FO179">
            <v>-3.4538878966565107</v>
          </cell>
          <cell r="FP179">
            <v>-6.5286241086469801</v>
          </cell>
          <cell r="FQ179">
            <v>-4.8824793704846741</v>
          </cell>
          <cell r="FR179">
            <v>-1.9479150124417828</v>
          </cell>
          <cell r="FS179">
            <v>0.79904200937997416</v>
          </cell>
          <cell r="FT179">
            <v>4.3970527889107984</v>
          </cell>
          <cell r="FU179">
            <v>3.7413416254540124</v>
          </cell>
          <cell r="FV179">
            <v>2.5863620133222582</v>
          </cell>
          <cell r="FW179">
            <v>-2.1821477706877346</v>
          </cell>
          <cell r="FX179">
            <v>-2.1127079643836026</v>
          </cell>
          <cell r="FY179">
            <v>-1.1308753656894055</v>
          </cell>
          <cell r="FZ179">
            <v>1.5494952791882639</v>
          </cell>
          <cell r="GA179">
            <v>4.252265735446926</v>
          </cell>
          <cell r="GB179">
            <v>5.691618516257634</v>
          </cell>
          <cell r="GC179">
            <v>7.7647634316190448</v>
          </cell>
          <cell r="GD179">
            <v>10.848068110851614</v>
          </cell>
          <cell r="GE179">
            <v>11.441266172471771</v>
          </cell>
          <cell r="GF179">
            <v>11.489013704736763</v>
          </cell>
          <cell r="GG179">
            <v>5.9153097762284546</v>
          </cell>
          <cell r="GH179">
            <v>4.8550095140809759</v>
          </cell>
          <cell r="GI179">
            <v>4.8292325999831149</v>
          </cell>
          <cell r="GJ179">
            <v>9.1405434340758802</v>
          </cell>
          <cell r="GK179">
            <v>10.033359388813949</v>
          </cell>
          <cell r="GL179">
            <v>9.931650340977356</v>
          </cell>
          <cell r="GM179">
            <v>11.541824620740854</v>
          </cell>
          <cell r="GN179">
            <v>11.301956193985902</v>
          </cell>
          <cell r="GO179">
            <v>12.247576080885935</v>
          </cell>
          <cell r="GP179">
            <v>7.7224521075357018</v>
          </cell>
          <cell r="GQ179">
            <v>4.5389748996775126</v>
          </cell>
          <cell r="GR179">
            <v>2.2910533005982074</v>
          </cell>
          <cell r="GS179">
            <v>1.4164522359736225</v>
          </cell>
          <cell r="GT179">
            <v>5.7318039665340308</v>
          </cell>
          <cell r="GU179">
            <v>6.534344539767261</v>
          </cell>
          <cell r="GV179">
            <v>7.4833753334662987</v>
          </cell>
          <cell r="GW179">
            <v>4.6852825652888868</v>
          </cell>
          <cell r="GX179">
            <v>4.5585275351664762</v>
          </cell>
          <cell r="GY179">
            <v>4.2117416628059345</v>
          </cell>
          <cell r="GZ179">
            <v>5.9488459657624162</v>
          </cell>
          <cell r="HA179">
            <v>4.9310128323681823</v>
          </cell>
          <cell r="HB179">
            <v>5.1356954140384659</v>
          </cell>
          <cell r="HC179">
            <v>5.1784167197206159</v>
          </cell>
          <cell r="HD179">
            <v>4.3277703606220399</v>
          </cell>
          <cell r="HE179">
            <v>4.1336942340936673</v>
          </cell>
          <cell r="HF179">
            <v>2.279963511775378</v>
          </cell>
          <cell r="HG179">
            <v>2.179322382374778</v>
          </cell>
          <cell r="HH179">
            <v>3.175890569914344</v>
          </cell>
          <cell r="HI179">
            <v>3.9426042114892681</v>
          </cell>
          <cell r="HJ179">
            <v>4.1483193532995131</v>
          </cell>
          <cell r="HK179">
            <v>3.1181111765861544</v>
          </cell>
          <cell r="HL179">
            <v>2.525257891547227</v>
          </cell>
          <cell r="HM179">
            <v>2.3325747445657896</v>
          </cell>
          <cell r="HN179">
            <v>2.2166936063439806</v>
          </cell>
          <cell r="HO179">
            <v>3.7595797104208657</v>
          </cell>
          <cell r="HP179">
            <v>7.0779736305445056</v>
          </cell>
          <cell r="HQ179">
            <v>9.8694486283950909</v>
          </cell>
          <cell r="HR179">
            <v>9.5348833886919095</v>
          </cell>
          <cell r="HS179">
            <v>8.212259740220091</v>
          </cell>
          <cell r="HT179">
            <v>7.2689503547691316</v>
          </cell>
          <cell r="HU179">
            <v>8.285529624278837</v>
          </cell>
          <cell r="HV179"/>
          <cell r="HW179"/>
        </row>
        <row r="180">
          <cell r="B180"/>
          <cell r="C180"/>
          <cell r="D180" t="str">
            <v>Empregado doméstico</v>
          </cell>
          <cell r="E180"/>
          <cell r="F180"/>
          <cell r="G180">
            <v>17.196150364739225</v>
          </cell>
          <cell r="H180">
            <v>10.910216900414113</v>
          </cell>
          <cell r="I180">
            <v>7.4649289118980278</v>
          </cell>
          <cell r="J180">
            <v>7.9239012603083125</v>
          </cell>
          <cell r="K180">
            <v>7.5251086555385029</v>
          </cell>
          <cell r="L180">
            <v>6.6027277734802396</v>
          </cell>
          <cell r="M180">
            <v>5.607722096735543</v>
          </cell>
          <cell r="N180">
            <v>8.8644248667421692</v>
          </cell>
          <cell r="O180">
            <v>11.913821448010964</v>
          </cell>
          <cell r="P180">
            <v>14.418486715461981</v>
          </cell>
          <cell r="Q180">
            <v>10.701871462209695</v>
          </cell>
          <cell r="R180">
            <v>8.4869494694877119</v>
          </cell>
          <cell r="S180">
            <v>7.460927847134883</v>
          </cell>
          <cell r="T180">
            <v>11.046173678447289</v>
          </cell>
          <cell r="U180">
            <v>11.256124070173513</v>
          </cell>
          <cell r="V180">
            <v>13.14227811822542</v>
          </cell>
          <cell r="W180">
            <v>8.1644022816794006</v>
          </cell>
          <cell r="X180">
            <v>6.6223282847673488</v>
          </cell>
          <cell r="Y180">
            <v>4.7990796590097489</v>
          </cell>
          <cell r="Z180">
            <v>9.505677495375096</v>
          </cell>
          <cell r="AA180">
            <v>12.335064241001774</v>
          </cell>
          <cell r="AB180">
            <v>13.529040913727329</v>
          </cell>
          <cell r="AC180">
            <v>12.084665268861187</v>
          </cell>
          <cell r="AD180">
            <v>13.417602375807292</v>
          </cell>
          <cell r="AE180">
            <v>13.307467705124921</v>
          </cell>
          <cell r="AF180">
            <v>14.624674844160722</v>
          </cell>
          <cell r="AG180">
            <v>11.671091016983041</v>
          </cell>
          <cell r="AH180">
            <v>10.171870307838148</v>
          </cell>
          <cell r="AI180">
            <v>6.4348492409074964</v>
          </cell>
          <cell r="AJ180">
            <v>10.659151066848807</v>
          </cell>
          <cell r="AK180">
            <v>12.012355555827895</v>
          </cell>
          <cell r="AL180">
            <v>15.247827782067944</v>
          </cell>
          <cell r="AM180">
            <v>8.521037487249103</v>
          </cell>
          <cell r="AN180">
            <v>8.0422005468191173</v>
          </cell>
          <cell r="AO180">
            <v>8.3999920148385598</v>
          </cell>
          <cell r="AP180">
            <v>10.165082835499106</v>
          </cell>
          <cell r="AQ180">
            <v>7.8404997934324712</v>
          </cell>
          <cell r="AR180">
            <v>5.1903695274920096</v>
          </cell>
          <cell r="AS180">
            <v>7.1839567848130059</v>
          </cell>
          <cell r="AT180">
            <v>9.0630585511889592</v>
          </cell>
          <cell r="AU180">
            <v>13.290418306705192</v>
          </cell>
          <cell r="AV180">
            <v>15.0061818119664</v>
          </cell>
          <cell r="AW180">
            <v>15.30834214833412</v>
          </cell>
          <cell r="AX180">
            <v>12.825460333326049</v>
          </cell>
          <cell r="AY180">
            <v>8.4616071005952733</v>
          </cell>
          <cell r="AZ180">
            <v>6.3999410138543738</v>
          </cell>
          <cell r="BA180">
            <v>4.987905274790478</v>
          </cell>
          <cell r="BB180">
            <v>9.8065383323872481</v>
          </cell>
          <cell r="BC180">
            <v>14.741696541984922</v>
          </cell>
          <cell r="BD180">
            <v>16.540955439851544</v>
          </cell>
          <cell r="BE180">
            <v>13.68790953925037</v>
          </cell>
          <cell r="BF180">
            <v>10.681368490468344</v>
          </cell>
          <cell r="BG180">
            <v>11.410470634969698</v>
          </cell>
          <cell r="BH180">
            <v>8.8641854414678107</v>
          </cell>
          <cell r="BI180">
            <v>9.6637081544804602</v>
          </cell>
          <cell r="BJ180">
            <v>7.9651064905051641</v>
          </cell>
          <cell r="BK180">
            <v>11.754202681719534</v>
          </cell>
          <cell r="BL180">
            <v>11.884625962504899</v>
          </cell>
          <cell r="BM180">
            <v>13.416039303661421</v>
          </cell>
          <cell r="BN180">
            <v>10.031002331232372</v>
          </cell>
          <cell r="BO180">
            <v>12.031872033508861</v>
          </cell>
          <cell r="BP180">
            <v>12.770408572176024</v>
          </cell>
          <cell r="BQ180">
            <v>14.222334399706853</v>
          </cell>
          <cell r="BR180">
            <v>14.737751636865838</v>
          </cell>
          <cell r="BS180">
            <v>13.510877409059589</v>
          </cell>
          <cell r="BT180">
            <v>17.726057275294366</v>
          </cell>
          <cell r="BU180">
            <v>13.318399012721358</v>
          </cell>
          <cell r="BV180">
            <v>13.725513613817753</v>
          </cell>
          <cell r="BW180">
            <v>11.729882818656193</v>
          </cell>
          <cell r="BX180">
            <v>14.948656872059502</v>
          </cell>
          <cell r="BY180">
            <v>16.471733872644052</v>
          </cell>
          <cell r="BZ180">
            <v>11.419565201605593</v>
          </cell>
          <cell r="CA180">
            <v>8.949928415151831</v>
          </cell>
          <cell r="CB180">
            <v>7.2681136375630047</v>
          </cell>
          <cell r="CC180">
            <v>9.3064560867664312</v>
          </cell>
          <cell r="CD180">
            <v>9.6881422737783822</v>
          </cell>
          <cell r="CE180">
            <v>10.606305948277381</v>
          </cell>
          <cell r="CF180">
            <v>12.993022437265594</v>
          </cell>
          <cell r="CG180">
            <v>12.818393194425767</v>
          </cell>
          <cell r="CH180">
            <v>11.551132796079628</v>
          </cell>
          <cell r="CI180">
            <v>12.235842567358546</v>
          </cell>
          <cell r="CJ180">
            <v>11.600774704083648</v>
          </cell>
          <cell r="CK180">
            <v>10.449637155031866</v>
          </cell>
          <cell r="CL180">
            <v>8.6717422750933792</v>
          </cell>
          <cell r="CM180">
            <v>10.454183533320077</v>
          </cell>
          <cell r="CN180">
            <v>12.041135591984073</v>
          </cell>
          <cell r="CO180">
            <v>12.616982130687092</v>
          </cell>
          <cell r="CP180">
            <v>12.944294046112276</v>
          </cell>
          <cell r="CQ180">
            <v>13.184636827819446</v>
          </cell>
          <cell r="CR180">
            <v>10.965746931885974</v>
          </cell>
          <cell r="CS180">
            <v>10.071893272361891</v>
          </cell>
          <cell r="CT180">
            <v>9.1020703818338404</v>
          </cell>
          <cell r="CU180">
            <v>8.5379629262801728</v>
          </cell>
          <cell r="CV180">
            <v>10.235926049070159</v>
          </cell>
          <cell r="CW180">
            <v>10.820124416491268</v>
          </cell>
          <cell r="CX180">
            <v>12.666536300640203</v>
          </cell>
          <cell r="CY180">
            <v>8.9075525349948492</v>
          </cell>
          <cell r="CZ180">
            <v>8.7705852076579731</v>
          </cell>
          <cell r="DA180">
            <v>11.432253127387852</v>
          </cell>
          <cell r="DB180">
            <v>10.448297260723265</v>
          </cell>
          <cell r="DC180">
            <v>7.9958990565395851</v>
          </cell>
          <cell r="DD180">
            <v>6.7500447471148277</v>
          </cell>
          <cell r="DE180">
            <v>7.1076064553036105</v>
          </cell>
          <cell r="DF180">
            <v>9.3507582102427591</v>
          </cell>
          <cell r="DG180">
            <v>6.8387583339420956</v>
          </cell>
          <cell r="DH180">
            <v>7.8087826591249723</v>
          </cell>
          <cell r="DI180">
            <v>7.2069809845103094</v>
          </cell>
          <cell r="DJ180">
            <v>9.2450478377015202</v>
          </cell>
          <cell r="DK180">
            <v>9.0654996872320908</v>
          </cell>
          <cell r="DL180">
            <v>8.567182335172248</v>
          </cell>
          <cell r="DM180">
            <v>6.9390527880499775</v>
          </cell>
          <cell r="DN180">
            <v>7.2098428623156252</v>
          </cell>
          <cell r="DO180">
            <v>7.5453305223228</v>
          </cell>
          <cell r="DP180">
            <v>7.8808066346422549</v>
          </cell>
          <cell r="DQ180">
            <v>9.6775416638308798</v>
          </cell>
          <cell r="DR180">
            <v>11.056020315094585</v>
          </cell>
          <cell r="DS180">
            <v>11.611814126587831</v>
          </cell>
          <cell r="DT180">
            <v>11.134031983797897</v>
          </cell>
          <cell r="DU180">
            <v>10.867817231071243</v>
          </cell>
          <cell r="DV180">
            <v>10.713610943055471</v>
          </cell>
          <cell r="DW180">
            <v>10.791601556838131</v>
          </cell>
          <cell r="DX180">
            <v>11.335582594831266</v>
          </cell>
          <cell r="DY180">
            <v>9.4478037448190548</v>
          </cell>
          <cell r="DZ180">
            <v>7.7307534707400123</v>
          </cell>
          <cell r="EA180">
            <v>5.5908251742872181</v>
          </cell>
          <cell r="EB180">
            <v>6.3249201363689167</v>
          </cell>
          <cell r="EC180">
            <v>6.7067492688944128</v>
          </cell>
          <cell r="ED180">
            <v>6.9917581253219083</v>
          </cell>
          <cell r="EE180">
            <v>6.8534655124043837</v>
          </cell>
          <cell r="EF180">
            <v>6.5042376132965529</v>
          </cell>
          <cell r="EG180">
            <v>6.2758902141963659</v>
          </cell>
          <cell r="EH180">
            <v>6.0134655249814273</v>
          </cell>
          <cell r="EI180">
            <v>6.0775269898754942</v>
          </cell>
          <cell r="EJ180">
            <v>6.6112716790549939</v>
          </cell>
          <cell r="EK180">
            <v>4.8322833113524126</v>
          </cell>
          <cell r="EL180">
            <v>3.3881420028083937</v>
          </cell>
          <cell r="EM180">
            <v>1.4088601248486015</v>
          </cell>
          <cell r="EN180">
            <v>1.9490335206241838</v>
          </cell>
          <cell r="EO180">
            <v>3.1436315522557408</v>
          </cell>
          <cell r="EP180">
            <v>4.1837690832962977</v>
          </cell>
          <cell r="EQ180">
            <v>5.5157204952785577</v>
          </cell>
          <cell r="ER180">
            <v>5.5196116554398884</v>
          </cell>
          <cell r="ES180">
            <v>5.3330518352817222</v>
          </cell>
          <cell r="ET180">
            <v>4.519064448899158</v>
          </cell>
          <cell r="EU180">
            <v>4.0564848388656856</v>
          </cell>
          <cell r="EV180">
            <v>4.3773890325917222</v>
          </cell>
          <cell r="EW180">
            <v>4.2799134186008843</v>
          </cell>
          <cell r="EX180">
            <v>4.439826414841491</v>
          </cell>
          <cell r="EY180">
            <v>4.1332383556843553</v>
          </cell>
          <cell r="EZ180">
            <v>4.3008583036987318</v>
          </cell>
          <cell r="FA180">
            <v>3.7127413704491232</v>
          </cell>
          <cell r="FB180">
            <v>3.2073765681265343</v>
          </cell>
          <cell r="FC180">
            <v>2.8348927467636713</v>
          </cell>
          <cell r="FD180">
            <v>2.7855064316359091</v>
          </cell>
          <cell r="FE180">
            <v>3.1483539221919017</v>
          </cell>
          <cell r="FF180">
            <v>3.5169841580532619</v>
          </cell>
          <cell r="FG180">
            <v>3.8315508870118578</v>
          </cell>
          <cell r="FH180">
            <v>4.256445386374665</v>
          </cell>
          <cell r="FI180">
            <v>4.5067977946555686</v>
          </cell>
          <cell r="FJ180">
            <v>5.3141970679134687</v>
          </cell>
          <cell r="FK180">
            <v>5.3992463509786148</v>
          </cell>
          <cell r="FL180">
            <v>5.255644477329426</v>
          </cell>
          <cell r="FM180">
            <v>4.3586951133305405</v>
          </cell>
          <cell r="FN180">
            <v>3.7821125110345548</v>
          </cell>
          <cell r="FO180">
            <v>0.12810774189541974</v>
          </cell>
          <cell r="FP180">
            <v>-2.3377192082053284</v>
          </cell>
          <cell r="FQ180">
            <v>-3.2091172150114033</v>
          </cell>
          <cell r="FR180">
            <v>-0.55609431057818881</v>
          </cell>
          <cell r="FS180">
            <v>1.2572514406479485</v>
          </cell>
          <cell r="FT180">
            <v>1.2547186329180562</v>
          </cell>
          <cell r="FU180">
            <v>1.1574944387750463</v>
          </cell>
          <cell r="FV180">
            <v>0.99642074588111029</v>
          </cell>
          <cell r="FW180">
            <v>1.0476293941505048</v>
          </cell>
          <cell r="FX180">
            <v>1.1369589597281191</v>
          </cell>
          <cell r="FY180">
            <v>1.1138327429346617</v>
          </cell>
          <cell r="FZ180">
            <v>1.24524492458076</v>
          </cell>
          <cell r="GA180">
            <v>0.99523082694028631</v>
          </cell>
          <cell r="GB180">
            <v>0.85685462981319915</v>
          </cell>
          <cell r="GC180">
            <v>0.97875664774338134</v>
          </cell>
          <cell r="GD180">
            <v>1.3428108795735341</v>
          </cell>
          <cell r="GE180">
            <v>2.0339695465793994</v>
          </cell>
          <cell r="GF180">
            <v>2.1900360179305949</v>
          </cell>
          <cell r="GG180">
            <v>2.304083521249467</v>
          </cell>
          <cell r="GH180">
            <v>1.9834752662903696</v>
          </cell>
          <cell r="GI180">
            <v>1.5786172560017917</v>
          </cell>
          <cell r="GJ180">
            <v>1.4762385040031774</v>
          </cell>
          <cell r="GK180">
            <v>2.6907959475123562</v>
          </cell>
          <cell r="GL180">
            <v>5.5086236304365173</v>
          </cell>
          <cell r="GM180">
            <v>9.9699579513692811</v>
          </cell>
          <cell r="GN180">
            <v>11.206013134884628</v>
          </cell>
          <cell r="GO180">
            <v>10.750714374355226</v>
          </cell>
          <cell r="GP180">
            <v>7.6374498855436741</v>
          </cell>
          <cell r="GQ180">
            <v>3.9291306841671201</v>
          </cell>
          <cell r="GR180">
            <v>1.134365255403651</v>
          </cell>
          <cell r="GS180">
            <v>0.68660315320326504</v>
          </cell>
          <cell r="GT180">
            <v>2.8413944377719389</v>
          </cell>
          <cell r="GU180">
            <v>4.2200034091501237</v>
          </cell>
          <cell r="GV180">
            <v>4.1118416903642867</v>
          </cell>
          <cell r="GW180">
            <v>3.5358501204676145</v>
          </cell>
          <cell r="GX180">
            <v>3.1436899476662319</v>
          </cell>
          <cell r="GY180">
            <v>2.6909014405059253</v>
          </cell>
          <cell r="GZ180">
            <v>3.1484914496710701</v>
          </cell>
          <cell r="HA180">
            <v>3.5786074114483739</v>
          </cell>
          <cell r="HB180">
            <v>4.2213363362752858</v>
          </cell>
          <cell r="HC180">
            <v>4.2376169774310597</v>
          </cell>
          <cell r="HD180">
            <v>4.3607254053263489</v>
          </cell>
          <cell r="HE180">
            <v>3.9076607770403626</v>
          </cell>
          <cell r="HF180">
            <v>3.777862240445657</v>
          </cell>
          <cell r="HG180">
            <v>3.4362879995788944</v>
          </cell>
          <cell r="HH180">
            <v>3.6924939708185462</v>
          </cell>
          <cell r="HI180">
            <v>3.423764267813084</v>
          </cell>
          <cell r="HJ180">
            <v>3.2855269369647715</v>
          </cell>
          <cell r="HK180">
            <v>2.5053364151175401</v>
          </cell>
          <cell r="HL180">
            <v>2.121149801845462</v>
          </cell>
          <cell r="HM180">
            <v>2.2132490816644719</v>
          </cell>
          <cell r="HN180">
            <v>2.7720933405849877</v>
          </cell>
          <cell r="HO180">
            <v>3.8869487105609153</v>
          </cell>
          <cell r="HP180">
            <v>4.573813646521856</v>
          </cell>
          <cell r="HQ180">
            <v>5.458047124003798</v>
          </cell>
          <cell r="HR180">
            <v>5.3410418109427695</v>
          </cell>
          <cell r="HS180">
            <v>5.4901447698521508</v>
          </cell>
          <cell r="HT180">
            <v>4.5690610718316975</v>
          </cell>
          <cell r="HU180">
            <v>4.3778670141535088</v>
          </cell>
          <cell r="HV180"/>
          <cell r="HW180"/>
        </row>
        <row r="181">
          <cell r="B181"/>
          <cell r="C181"/>
          <cell r="D181" t="str">
            <v>Hospedagem e pacotes turísticos</v>
          </cell>
          <cell r="E181"/>
          <cell r="F181"/>
          <cell r="G181">
            <v>4.3180480817363218</v>
          </cell>
          <cell r="H181">
            <v>1.2693974998667414</v>
          </cell>
          <cell r="I181">
            <v>1.4740390780318791</v>
          </cell>
          <cell r="J181">
            <v>5.7182405933789937</v>
          </cell>
          <cell r="K181">
            <v>8.4374545413548248</v>
          </cell>
          <cell r="L181">
            <v>8.4295765103966573</v>
          </cell>
          <cell r="M181">
            <v>7.3309635564950781</v>
          </cell>
          <cell r="N181">
            <v>6.3657261191030869</v>
          </cell>
          <cell r="O181">
            <v>2.259217358828721</v>
          </cell>
          <cell r="P181">
            <v>5.946454853723651</v>
          </cell>
          <cell r="Q181">
            <v>6.8142398748422863</v>
          </cell>
          <cell r="R181">
            <v>12.575540115030122</v>
          </cell>
          <cell r="S181">
            <v>4.4578664577230995</v>
          </cell>
          <cell r="T181">
            <v>4.4410790333199799</v>
          </cell>
          <cell r="U181">
            <v>-1.8348691836173998</v>
          </cell>
          <cell r="V181">
            <v>6.4112169894942213</v>
          </cell>
          <cell r="W181">
            <v>12.43847597749226</v>
          </cell>
          <cell r="X181">
            <v>22.56166651608396</v>
          </cell>
          <cell r="Y181">
            <v>14.00354108509876</v>
          </cell>
          <cell r="Z181">
            <v>11.678648225294921</v>
          </cell>
          <cell r="AA181">
            <v>10.439612443874807</v>
          </cell>
          <cell r="AB181">
            <v>17.173766596961258</v>
          </cell>
          <cell r="AC181">
            <v>16.694671042438031</v>
          </cell>
          <cell r="AD181">
            <v>19.382258440145634</v>
          </cell>
          <cell r="AE181">
            <v>20.714642333449746</v>
          </cell>
          <cell r="AF181">
            <v>13.778007968265072</v>
          </cell>
          <cell r="AG181">
            <v>9.6492936217564562</v>
          </cell>
          <cell r="AH181">
            <v>-0.73519999368733124</v>
          </cell>
          <cell r="AI181">
            <v>7.1140337032120158</v>
          </cell>
          <cell r="AJ181">
            <v>6.7004802695262384</v>
          </cell>
          <cell r="AK181">
            <v>16.638145739987792</v>
          </cell>
          <cell r="AL181">
            <v>10.05638759973246</v>
          </cell>
          <cell r="AM181">
            <v>3.3862413538241469</v>
          </cell>
          <cell r="AN181">
            <v>-3.5908757598940184</v>
          </cell>
          <cell r="AO181">
            <v>-1.1000490509890284</v>
          </cell>
          <cell r="AP181">
            <v>2.4077649954220846</v>
          </cell>
          <cell r="AQ181">
            <v>3.3126931190132751</v>
          </cell>
          <cell r="AR181">
            <v>4.3746718705912571</v>
          </cell>
          <cell r="AS181">
            <v>9.4597278586033013</v>
          </cell>
          <cell r="AT181">
            <v>10.983278679047473</v>
          </cell>
          <cell r="AU181">
            <v>11.726079061414381</v>
          </cell>
          <cell r="AV181">
            <v>8.5976691128876581</v>
          </cell>
          <cell r="AW181">
            <v>12.894027396794769</v>
          </cell>
          <cell r="AX181">
            <v>11.923385742271236</v>
          </cell>
          <cell r="AY181">
            <v>19.83827859866652</v>
          </cell>
          <cell r="AZ181">
            <v>15.946792350715029</v>
          </cell>
          <cell r="BA181">
            <v>13.53868553705486</v>
          </cell>
          <cell r="BB181">
            <v>6.9572980599264866</v>
          </cell>
          <cell r="BC181">
            <v>5.8887376130201119</v>
          </cell>
          <cell r="BD181">
            <v>9.4557020734849431</v>
          </cell>
          <cell r="BE181">
            <v>5.4447355791657799</v>
          </cell>
          <cell r="BF181">
            <v>10.636403533314336</v>
          </cell>
          <cell r="BG181">
            <v>13.585561951937649</v>
          </cell>
          <cell r="BH181">
            <v>18.09935309131312</v>
          </cell>
          <cell r="BI181">
            <v>15.287557895572064</v>
          </cell>
          <cell r="BJ181">
            <v>9.8354122020844841</v>
          </cell>
          <cell r="BK181">
            <v>8.754566902794636</v>
          </cell>
          <cell r="BL181">
            <v>14.429231049214408</v>
          </cell>
          <cell r="BM181">
            <v>18.666242095600055</v>
          </cell>
          <cell r="BN181">
            <v>20.936572682941929</v>
          </cell>
          <cell r="BO181">
            <v>17.385588036246276</v>
          </cell>
          <cell r="BP181">
            <v>9.9843038374358741</v>
          </cell>
          <cell r="BQ181">
            <v>6.8038131893245009</v>
          </cell>
          <cell r="BR181">
            <v>6.6041392765981755E-2</v>
          </cell>
          <cell r="BS181">
            <v>-2.4984536509660273</v>
          </cell>
          <cell r="BT181">
            <v>6.6650395198819155</v>
          </cell>
          <cell r="BU181">
            <v>-1.2641055340971405</v>
          </cell>
          <cell r="BV181">
            <v>8.8014293445909431</v>
          </cell>
          <cell r="BW181">
            <v>0.77938614205372403</v>
          </cell>
          <cell r="BX181">
            <v>3.3425743965062225</v>
          </cell>
          <cell r="BY181">
            <v>5.141889494316402</v>
          </cell>
          <cell r="BZ181">
            <v>6.9782446045282711</v>
          </cell>
          <cell r="CA181">
            <v>22.529245101527223</v>
          </cell>
          <cell r="CB181">
            <v>44.211152519974661</v>
          </cell>
          <cell r="CC181">
            <v>25.181356560132315</v>
          </cell>
          <cell r="CD181">
            <v>15.234797287041758</v>
          </cell>
          <cell r="CE181">
            <v>-18.110332327644656</v>
          </cell>
          <cell r="CF181">
            <v>-7.1305385695170003</v>
          </cell>
          <cell r="CG181">
            <v>-1.8948106718944473</v>
          </cell>
          <cell r="CH181">
            <v>8.3356789271664837</v>
          </cell>
          <cell r="CI181">
            <v>13.302383261081218</v>
          </cell>
          <cell r="CJ181">
            <v>19.098688911883087</v>
          </cell>
          <cell r="CK181">
            <v>15.048256974289458</v>
          </cell>
          <cell r="CL181">
            <v>11.653985087072982</v>
          </cell>
          <cell r="CM181">
            <v>0.282428316031897</v>
          </cell>
          <cell r="CN181">
            <v>11.436412473554299</v>
          </cell>
          <cell r="CO181">
            <v>15.037958703052311</v>
          </cell>
          <cell r="CP181">
            <v>10.054625260299872</v>
          </cell>
          <cell r="CQ181">
            <v>12.817445102851408</v>
          </cell>
          <cell r="CR181">
            <v>6.7740435101343905</v>
          </cell>
          <cell r="CS181">
            <v>11.231098320194334</v>
          </cell>
          <cell r="CT181">
            <v>66.812618357440954</v>
          </cell>
          <cell r="CU181">
            <v>35.932128778454</v>
          </cell>
          <cell r="CV181">
            <v>12.401316806559805</v>
          </cell>
          <cell r="CW181">
            <v>-33.309426143995154</v>
          </cell>
          <cell r="CX181">
            <v>-17.108364578738119</v>
          </cell>
          <cell r="CY181">
            <v>2.8390786350499724</v>
          </cell>
          <cell r="CZ181">
            <v>-1.5600746928774925</v>
          </cell>
          <cell r="DA181">
            <v>-5.3445890365749449</v>
          </cell>
          <cell r="DB181">
            <v>5.6068571560002738</v>
          </cell>
          <cell r="DC181">
            <v>14.005819391314802</v>
          </cell>
          <cell r="DD181">
            <v>8.1807552740728937</v>
          </cell>
          <cell r="DE181">
            <v>-7.3054283175940498</v>
          </cell>
          <cell r="DF181">
            <v>-10.667336907800845</v>
          </cell>
          <cell r="DG181">
            <v>-11.748059484678294</v>
          </cell>
          <cell r="DH181">
            <v>-2.5692396205535033</v>
          </cell>
          <cell r="DI181">
            <v>-1.3123427603461977</v>
          </cell>
          <cell r="DJ181">
            <v>12.205452988860117</v>
          </cell>
          <cell r="DK181">
            <v>4.5631413997714532</v>
          </cell>
          <cell r="DL181">
            <v>11.161893640482162</v>
          </cell>
          <cell r="DM181">
            <v>10.702754635853466</v>
          </cell>
          <cell r="DN181">
            <v>9.7767398718768135</v>
          </cell>
          <cell r="DO181">
            <v>3.1025328671390611</v>
          </cell>
          <cell r="DP181">
            <v>-0.10308576970469119</v>
          </cell>
          <cell r="DQ181">
            <v>-1.1317735915182112</v>
          </cell>
          <cell r="DR181">
            <v>-4.7857533889989554</v>
          </cell>
          <cell r="DS181">
            <v>-10.179382040197609</v>
          </cell>
          <cell r="DT181">
            <v>20.67120194029215</v>
          </cell>
          <cell r="DU181">
            <v>16.892968426521875</v>
          </cell>
          <cell r="DV181">
            <v>11.235749622586084</v>
          </cell>
          <cell r="DW181">
            <v>-18.038965979993094</v>
          </cell>
          <cell r="DX181">
            <v>-13.846363560747633</v>
          </cell>
          <cell r="DY181">
            <v>-8.6838716911805562</v>
          </cell>
          <cell r="DZ181">
            <v>-7.7552182331978514</v>
          </cell>
          <cell r="EA181">
            <v>-3.4303231159482266</v>
          </cell>
          <cell r="EB181">
            <v>0.19593641784348392</v>
          </cell>
          <cell r="EC181">
            <v>1.4563247379492736</v>
          </cell>
          <cell r="ED181">
            <v>-0.34951334247695343</v>
          </cell>
          <cell r="EE181">
            <v>-5.2425582553206453</v>
          </cell>
          <cell r="EF181">
            <v>-5.3860107968457811</v>
          </cell>
          <cell r="EG181">
            <v>-5.2956309517499136</v>
          </cell>
          <cell r="EH181">
            <v>2.3540248648205306</v>
          </cell>
          <cell r="EI181">
            <v>2.4958986589237639</v>
          </cell>
          <cell r="EJ181">
            <v>2.8757456525673604</v>
          </cell>
          <cell r="EK181">
            <v>-3.4763878089662938</v>
          </cell>
          <cell r="EL181">
            <v>-3.0265482157190604E-2</v>
          </cell>
          <cell r="EM181">
            <v>-0.48494171003075337</v>
          </cell>
          <cell r="EN181">
            <v>8.9278974468012535</v>
          </cell>
          <cell r="EO181">
            <v>2.0922542121450789</v>
          </cell>
          <cell r="EP181">
            <v>2.2482464763805581</v>
          </cell>
          <cell r="EQ181">
            <v>-3.3676648564658365</v>
          </cell>
          <cell r="ER181">
            <v>1.3425559146003962</v>
          </cell>
          <cell r="ES181">
            <v>-0.30665290609074702</v>
          </cell>
          <cell r="ET181">
            <v>0.31281862304275876</v>
          </cell>
          <cell r="EU181">
            <v>3.5499289435983741</v>
          </cell>
          <cell r="EV181">
            <v>2.9047410628239874</v>
          </cell>
          <cell r="EW181">
            <v>9.7851978097038881</v>
          </cell>
          <cell r="EX181">
            <v>3.7358513591772038</v>
          </cell>
          <cell r="EY181">
            <v>15.897059604487552</v>
          </cell>
          <cell r="EZ181">
            <v>6.2765583841761554</v>
          </cell>
          <cell r="FA181">
            <v>12.1889181955315</v>
          </cell>
          <cell r="FB181">
            <v>2.1109836115322764</v>
          </cell>
          <cell r="FC181">
            <v>14.042239262421916</v>
          </cell>
          <cell r="FD181">
            <v>16.153315387689403</v>
          </cell>
          <cell r="FE181">
            <v>8.1982640417584065</v>
          </cell>
          <cell r="FF181">
            <v>-3.6130677606757899</v>
          </cell>
          <cell r="FG181">
            <v>-11.045796758888116</v>
          </cell>
          <cell r="FH181">
            <v>-6.7096128601457536</v>
          </cell>
          <cell r="FI181">
            <v>-6.2583152009771652</v>
          </cell>
          <cell r="FJ181">
            <v>4.2738066293054544</v>
          </cell>
          <cell r="FK181">
            <v>0.91673352003557795</v>
          </cell>
          <cell r="FL181">
            <v>-0.70106067295272112</v>
          </cell>
          <cell r="FM181">
            <v>-8.3516769430631683</v>
          </cell>
          <cell r="FN181">
            <v>-4.9696681688012916</v>
          </cell>
          <cell r="FO181">
            <v>-5.3708909926055668</v>
          </cell>
          <cell r="FP181">
            <v>-9.1156988818623716</v>
          </cell>
          <cell r="FQ181">
            <v>-7.8829493531425356</v>
          </cell>
          <cell r="FR181">
            <v>-2.4664435442898878</v>
          </cell>
          <cell r="FS181">
            <v>1.2654198175192448</v>
          </cell>
          <cell r="FT181">
            <v>14.121952856917645</v>
          </cell>
          <cell r="FU181">
            <v>8.8313866660775204</v>
          </cell>
          <cell r="FV181">
            <v>6.9252752798569333</v>
          </cell>
          <cell r="FW181">
            <v>-8.7682149183042526</v>
          </cell>
          <cell r="FX181">
            <v>-5.6407753037836983</v>
          </cell>
          <cell r="FY181">
            <v>-2.447097565128459</v>
          </cell>
          <cell r="FZ181">
            <v>6.810132675018977</v>
          </cell>
          <cell r="GA181">
            <v>8.0819610042131842</v>
          </cell>
          <cell r="GB181">
            <v>16.103093041549528</v>
          </cell>
          <cell r="GC181">
            <v>22.339959695603298</v>
          </cell>
          <cell r="GD181">
            <v>32.134995122436322</v>
          </cell>
          <cell r="GE181">
            <v>27.784288974292792</v>
          </cell>
          <cell r="GF181">
            <v>24.848566173698742</v>
          </cell>
          <cell r="GG181">
            <v>18.758816623531715</v>
          </cell>
          <cell r="GH181">
            <v>17.930538910942076</v>
          </cell>
          <cell r="GI181">
            <v>18.293644995186597</v>
          </cell>
          <cell r="GJ181">
            <v>24.233258042933016</v>
          </cell>
          <cell r="GK181">
            <v>25.938451874299176</v>
          </cell>
          <cell r="GL181">
            <v>23.890845356727112</v>
          </cell>
          <cell r="GM181">
            <v>21.937876375818476</v>
          </cell>
          <cell r="GN181">
            <v>19.024189770421216</v>
          </cell>
          <cell r="GO181">
            <v>20.152300760660253</v>
          </cell>
          <cell r="GP181">
            <v>15.436041650993332</v>
          </cell>
          <cell r="GQ181">
            <v>11.042130319546843</v>
          </cell>
          <cell r="GR181">
            <v>7.5436944075012491</v>
          </cell>
          <cell r="GS181">
            <v>5.6060700213870689</v>
          </cell>
          <cell r="GT181">
            <v>14.111401586306599</v>
          </cell>
          <cell r="GU181">
            <v>16.766050077639008</v>
          </cell>
          <cell r="GV181">
            <v>16.152754796149324</v>
          </cell>
          <cell r="GW181">
            <v>8.8644400704610575</v>
          </cell>
          <cell r="GX181">
            <v>7.8225348927056615</v>
          </cell>
          <cell r="GY181">
            <v>8.0906532181629984</v>
          </cell>
          <cell r="GZ181">
            <v>10.882485633739208</v>
          </cell>
          <cell r="HA181">
            <v>6.269002292970498</v>
          </cell>
          <cell r="HB181">
            <v>5.5888657596117071</v>
          </cell>
          <cell r="HC181">
            <v>4.7973989849740946</v>
          </cell>
          <cell r="HD181">
            <v>3.9594845075925633</v>
          </cell>
          <cell r="HE181">
            <v>1.0587853846367921</v>
          </cell>
          <cell r="HF181">
            <v>-3.8825594712843099</v>
          </cell>
          <cell r="HG181">
            <v>-6.3768144690656214</v>
          </cell>
          <cell r="HH181">
            <v>-2.372667226649682</v>
          </cell>
          <cell r="HI181">
            <v>1.9613288535059468</v>
          </cell>
          <cell r="HJ181">
            <v>5.4097388471758592</v>
          </cell>
          <cell r="HK181">
            <v>5.2575256783388653</v>
          </cell>
          <cell r="HL181">
            <v>4.6434300007191638</v>
          </cell>
          <cell r="HM181">
            <v>2.2994243126309328</v>
          </cell>
          <cell r="HN181">
            <v>1.1042146262900729</v>
          </cell>
          <cell r="HO181">
            <v>5.7371209185171068</v>
          </cell>
          <cell r="HP181">
            <v>8.7627546632784714</v>
          </cell>
          <cell r="HQ181">
            <v>10.614261055747832</v>
          </cell>
          <cell r="HR181">
            <v>4.5369190615350448</v>
          </cell>
          <cell r="HS181">
            <v>6.7061034595457585</v>
          </cell>
          <cell r="HT181">
            <v>8.8856607926147717</v>
          </cell>
          <cell r="HU181">
            <v>13.569131423938202</v>
          </cell>
          <cell r="HV181"/>
          <cell r="HW181"/>
        </row>
        <row r="182">
          <cell r="B182"/>
          <cell r="C182"/>
          <cell r="D182" t="str">
            <v>Mão de obra</v>
          </cell>
          <cell r="E182"/>
          <cell r="F182"/>
          <cell r="G182">
            <v>0.55025883483526172</v>
          </cell>
          <cell r="H182">
            <v>-0.38991498946160164</v>
          </cell>
          <cell r="I182">
            <v>-0.10207703068280694</v>
          </cell>
          <cell r="J182">
            <v>-1.1741432822643532</v>
          </cell>
          <cell r="K182">
            <v>14.440888458552507</v>
          </cell>
          <cell r="L182">
            <v>19.451589319907711</v>
          </cell>
          <cell r="M182">
            <v>22.785536327432695</v>
          </cell>
          <cell r="N182">
            <v>9.9574854939411352</v>
          </cell>
          <cell r="O182">
            <v>7.907039377198501</v>
          </cell>
          <cell r="P182">
            <v>9.09563402319624</v>
          </cell>
          <cell r="Q182">
            <v>8.0096202275636017</v>
          </cell>
          <cell r="R182">
            <v>6.9284791075873216</v>
          </cell>
          <cell r="S182">
            <v>6.0662835742523384</v>
          </cell>
          <cell r="T182">
            <v>5.4460992102760599</v>
          </cell>
          <cell r="U182">
            <v>6.4186183229854237</v>
          </cell>
          <cell r="V182">
            <v>5.9255226755346797</v>
          </cell>
          <cell r="W182">
            <v>5.6859664902801512</v>
          </cell>
          <cell r="X182">
            <v>4.4978650697263873</v>
          </cell>
          <cell r="Y182">
            <v>4.6670805889429374</v>
          </cell>
          <cell r="Z182">
            <v>4.9244346768117424</v>
          </cell>
          <cell r="AA182">
            <v>6.1690056522008661</v>
          </cell>
          <cell r="AB182">
            <v>7.5610125986455472</v>
          </cell>
          <cell r="AC182">
            <v>8.8175246768227993</v>
          </cell>
          <cell r="AD182">
            <v>10.823076623622626</v>
          </cell>
          <cell r="AE182">
            <v>10.795538479389947</v>
          </cell>
          <cell r="AF182">
            <v>12.543946178007829</v>
          </cell>
          <cell r="AG182">
            <v>11.953806694367273</v>
          </cell>
          <cell r="AH182">
            <v>11.747470906511964</v>
          </cell>
          <cell r="AI182">
            <v>8.8795608755288384</v>
          </cell>
          <cell r="AJ182">
            <v>8.2048864639769477</v>
          </cell>
          <cell r="AK182">
            <v>7.7535405985948955</v>
          </cell>
          <cell r="AL182">
            <v>8.4034194681432695</v>
          </cell>
          <cell r="AM182">
            <v>9.1504257935986857</v>
          </cell>
          <cell r="AN182">
            <v>7.384304657622792</v>
          </cell>
          <cell r="AO182">
            <v>6.1748687895301089</v>
          </cell>
          <cell r="AP182">
            <v>4.3323342809363368</v>
          </cell>
          <cell r="AQ182">
            <v>4.2153203991484531</v>
          </cell>
          <cell r="AR182">
            <v>4.5982385024918813</v>
          </cell>
          <cell r="AS182">
            <v>4.4984644319020788</v>
          </cell>
          <cell r="AT182">
            <v>7.1075296199180684</v>
          </cell>
          <cell r="AU182">
            <v>8.8539142109311513</v>
          </cell>
          <cell r="AV182">
            <v>9.3898928478842549</v>
          </cell>
          <cell r="AW182">
            <v>8.5524918529588945</v>
          </cell>
          <cell r="AX182">
            <v>8.5075997726735721</v>
          </cell>
          <cell r="AY182">
            <v>9.9682917822982375</v>
          </cell>
          <cell r="AZ182">
            <v>12.037037217586573</v>
          </cell>
          <cell r="BA182">
            <v>16.051729264514123</v>
          </cell>
          <cell r="BB182">
            <v>13.606786134644807</v>
          </cell>
          <cell r="BC182">
            <v>11.805013148879254</v>
          </cell>
          <cell r="BD182">
            <v>9.1255836002033845</v>
          </cell>
          <cell r="BE182">
            <v>12.987501262492557</v>
          </cell>
          <cell r="BF182">
            <v>11.803855159789009</v>
          </cell>
          <cell r="BG182">
            <v>10.506833423705174</v>
          </cell>
          <cell r="BH182">
            <v>7.7610793239426954</v>
          </cell>
          <cell r="BI182">
            <v>7.5226666939186941</v>
          </cell>
          <cell r="BJ182">
            <v>7.0609684713756309</v>
          </cell>
          <cell r="BK182">
            <v>6.9151713248517552</v>
          </cell>
          <cell r="BL182">
            <v>10.630560772257766</v>
          </cell>
          <cell r="BM182">
            <v>5.9634123205003249</v>
          </cell>
          <cell r="BN182">
            <v>8.4180832658853575</v>
          </cell>
          <cell r="BO182">
            <v>8.8798190490342108</v>
          </cell>
          <cell r="BP182">
            <v>15.003347858214624</v>
          </cell>
          <cell r="BQ182">
            <v>14.611673028892014</v>
          </cell>
          <cell r="BR182">
            <v>12.449047086259242</v>
          </cell>
          <cell r="BS182">
            <v>11.786791999577702</v>
          </cell>
          <cell r="BT182">
            <v>12.668866570571495</v>
          </cell>
          <cell r="BU182">
            <v>14.916096220384276</v>
          </cell>
          <cell r="BV182">
            <v>15.460475531356565</v>
          </cell>
          <cell r="BW182">
            <v>12.697349116923945</v>
          </cell>
          <cell r="BX182">
            <v>9.5512109077036058</v>
          </cell>
          <cell r="BY182">
            <v>6.0199500949002669</v>
          </cell>
          <cell r="BZ182">
            <v>10.289309431573884</v>
          </cell>
          <cell r="CA182">
            <v>11.67635019487372</v>
          </cell>
          <cell r="CB182">
            <v>13.247547169285625</v>
          </cell>
          <cell r="CC182">
            <v>8.3429053748067759</v>
          </cell>
          <cell r="CD182">
            <v>5.9967938846023685</v>
          </cell>
          <cell r="CE182">
            <v>4.2001558874248559</v>
          </cell>
          <cell r="CF182">
            <v>7.0989978080005613</v>
          </cell>
          <cell r="CG182">
            <v>13.168330113958064</v>
          </cell>
          <cell r="CH182">
            <v>14.779577340527354</v>
          </cell>
          <cell r="CI182">
            <v>13.281386015197327</v>
          </cell>
          <cell r="CJ182">
            <v>10.249684478619443</v>
          </cell>
          <cell r="CK182">
            <v>11.127480674226504</v>
          </cell>
          <cell r="CL182">
            <v>9.4731674435168287</v>
          </cell>
          <cell r="CM182">
            <v>6.6680903393308739</v>
          </cell>
          <cell r="CN182">
            <v>5.8327183789250512</v>
          </cell>
          <cell r="CO182">
            <v>7.2281383416136009</v>
          </cell>
          <cell r="CP182">
            <v>9.4282583797171213</v>
          </cell>
          <cell r="CQ182">
            <v>12.213800381783727</v>
          </cell>
          <cell r="CR182">
            <v>13.217755026247843</v>
          </cell>
          <cell r="CS182">
            <v>11.40106667431877</v>
          </cell>
          <cell r="CT182">
            <v>8.6920227750940882</v>
          </cell>
          <cell r="CU182">
            <v>6.4144736900264547</v>
          </cell>
          <cell r="CV182">
            <v>6.8089613997975817</v>
          </cell>
          <cell r="CW182">
            <v>9.4380440916087309</v>
          </cell>
          <cell r="CX182">
            <v>10.421758559822763</v>
          </cell>
          <cell r="CY182">
            <v>11.019388420706491</v>
          </cell>
          <cell r="CZ182">
            <v>9.3986585279577355</v>
          </cell>
          <cell r="DA182">
            <v>10.038705858602356</v>
          </cell>
          <cell r="DB182">
            <v>10.417707427136904</v>
          </cell>
          <cell r="DC182">
            <v>12.023141176924355</v>
          </cell>
          <cell r="DD182">
            <v>11.420598946657961</v>
          </cell>
          <cell r="DE182">
            <v>6.8463804944375966</v>
          </cell>
          <cell r="DF182">
            <v>3.8846698197398695</v>
          </cell>
          <cell r="DG182">
            <v>2.2569197611561123</v>
          </cell>
          <cell r="DH182">
            <v>6.41784174999718</v>
          </cell>
          <cell r="DI182">
            <v>4.8050963213223383</v>
          </cell>
          <cell r="DJ182">
            <v>5.2917905056426378</v>
          </cell>
          <cell r="DK182">
            <v>3.4851427055653659</v>
          </cell>
          <cell r="DL182">
            <v>6.8921841380282558</v>
          </cell>
          <cell r="DM182">
            <v>4.5905723256877877</v>
          </cell>
          <cell r="DN182">
            <v>5.2138242044434548</v>
          </cell>
          <cell r="DO182">
            <v>4.0248591736059325</v>
          </cell>
          <cell r="DP182">
            <v>5.9832868994557771</v>
          </cell>
          <cell r="DQ182">
            <v>7.4276053708728966</v>
          </cell>
          <cell r="DR182">
            <v>9.5606173345167917</v>
          </cell>
          <cell r="DS182">
            <v>12.185318688605278</v>
          </cell>
          <cell r="DT182">
            <v>12.041629318333676</v>
          </cell>
          <cell r="DU182">
            <v>11.486705400016078</v>
          </cell>
          <cell r="DV182">
            <v>10.425797548760812</v>
          </cell>
          <cell r="DW182">
            <v>9.8752657068494045</v>
          </cell>
          <cell r="DX182">
            <v>9.9008774048710961</v>
          </cell>
          <cell r="DY182">
            <v>9.0593770199657797</v>
          </cell>
          <cell r="DZ182">
            <v>8.058086310218755</v>
          </cell>
          <cell r="EA182">
            <v>6.2322117009821199</v>
          </cell>
          <cell r="EB182">
            <v>6.184228819683014</v>
          </cell>
          <cell r="EC182">
            <v>6.4917342743202369</v>
          </cell>
          <cell r="ED182">
            <v>7.3018084187414445</v>
          </cell>
          <cell r="EE182">
            <v>7.5172275446010701</v>
          </cell>
          <cell r="EF182">
            <v>7.2934837842210953</v>
          </cell>
          <cell r="EG182">
            <v>6.7571941351311011</v>
          </cell>
          <cell r="EH182">
            <v>5.921828962370256</v>
          </cell>
          <cell r="EI182">
            <v>5.3686711168462722</v>
          </cell>
          <cell r="EJ182">
            <v>5.2061012165292908</v>
          </cell>
          <cell r="EK182">
            <v>4.3380270556371698</v>
          </cell>
          <cell r="EL182">
            <v>3.3540733159944836</v>
          </cell>
          <cell r="EM182">
            <v>1.9657819955802864</v>
          </cell>
          <cell r="EN182">
            <v>1.8394453076755184</v>
          </cell>
          <cell r="EO182">
            <v>1.0639545423454848</v>
          </cell>
          <cell r="EP182">
            <v>0.64542209974847253</v>
          </cell>
          <cell r="EQ182">
            <v>-2.6770969412567069E-2</v>
          </cell>
          <cell r="ER182">
            <v>0.20953918181392339</v>
          </cell>
          <cell r="ES182">
            <v>0.55622261604612788</v>
          </cell>
          <cell r="ET182">
            <v>1.151080656851633</v>
          </cell>
          <cell r="EU182">
            <v>1.9573991511831821</v>
          </cell>
          <cell r="EV182">
            <v>2.0115936752097383</v>
          </cell>
          <cell r="EW182">
            <v>1.7311861658155294</v>
          </cell>
          <cell r="EX182">
            <v>1.2545233647478113</v>
          </cell>
          <cell r="EY182">
            <v>1.2682626676495659</v>
          </cell>
          <cell r="EZ182">
            <v>1.4600119856117715</v>
          </cell>
          <cell r="FA182">
            <v>1.6212877841985289</v>
          </cell>
          <cell r="FB182">
            <v>1.540505356392103</v>
          </cell>
          <cell r="FC182">
            <v>1.1051423130627143</v>
          </cell>
          <cell r="FD182">
            <v>0.90468690954106989</v>
          </cell>
          <cell r="FE182">
            <v>0.69896107543226549</v>
          </cell>
          <cell r="FF182">
            <v>0.33614132689376675</v>
          </cell>
          <cell r="FG182">
            <v>0.14653598496994391</v>
          </cell>
          <cell r="FH182">
            <v>0.4626705986390931</v>
          </cell>
          <cell r="FI182">
            <v>1.5754929663355171</v>
          </cell>
          <cell r="FJ182">
            <v>2.0947677221720937</v>
          </cell>
          <cell r="FK182">
            <v>2.2637151961339157</v>
          </cell>
          <cell r="FL182">
            <v>1.8213952445690325</v>
          </cell>
          <cell r="FM182">
            <v>0.94843564222266252</v>
          </cell>
          <cell r="FN182">
            <v>-0.25853227074514962</v>
          </cell>
          <cell r="FO182">
            <v>-1.4323955346264796</v>
          </cell>
          <cell r="FP182">
            <v>-1.7163129758599638</v>
          </cell>
          <cell r="FQ182">
            <v>-1.5134119092442404</v>
          </cell>
          <cell r="FR182">
            <v>-1.5498277218639345</v>
          </cell>
          <cell r="FS182">
            <v>-1.7634668493426773</v>
          </cell>
          <cell r="FT182">
            <v>-1.9125016359043343</v>
          </cell>
          <cell r="FU182">
            <v>-1.3104431554932745</v>
          </cell>
          <cell r="FV182">
            <v>-0.57713141213632468</v>
          </cell>
          <cell r="FW182">
            <v>5.6695275244678101E-2</v>
          </cell>
          <cell r="FX182">
            <v>0.53551352052072332</v>
          </cell>
          <cell r="FY182">
            <v>0.92008949544843688</v>
          </cell>
          <cell r="FZ182">
            <v>1.3337493787121986</v>
          </cell>
          <cell r="GA182">
            <v>1.5579872471359835</v>
          </cell>
          <cell r="GB182">
            <v>1.6222793139661462</v>
          </cell>
          <cell r="GC182">
            <v>1.7985261226519214</v>
          </cell>
          <cell r="GD182">
            <v>2.113788274759429</v>
          </cell>
          <cell r="GE182">
            <v>2.4281645668558554</v>
          </cell>
          <cell r="GF182">
            <v>2.5476344065019703</v>
          </cell>
          <cell r="GG182">
            <v>2.5479587774044603</v>
          </cell>
          <cell r="GH182">
            <v>2.6990970388894908</v>
          </cell>
          <cell r="GI182">
            <v>2.9231080847001749</v>
          </cell>
          <cell r="GJ182">
            <v>2.9145426244522099</v>
          </cell>
          <cell r="GK182">
            <v>3.2630015086837005</v>
          </cell>
          <cell r="GL182">
            <v>3.7145553883910338</v>
          </cell>
          <cell r="GM182">
            <v>4.6187252370650071</v>
          </cell>
          <cell r="GN182">
            <v>5.0172611621138117</v>
          </cell>
          <cell r="GO182">
            <v>5.2772855873886186</v>
          </cell>
          <cell r="GP182">
            <v>4.3871089958316958</v>
          </cell>
          <cell r="GQ182">
            <v>3.7522587009236616</v>
          </cell>
          <cell r="GR182">
            <v>3.2095600487926959</v>
          </cell>
          <cell r="GS182">
            <v>3.7491780206543694</v>
          </cell>
          <cell r="GT182">
            <v>4.1060879400203163</v>
          </cell>
          <cell r="GU182">
            <v>4.1387933976843101</v>
          </cell>
          <cell r="GV182">
            <v>4.3978349454433214</v>
          </cell>
          <cell r="GW182">
            <v>4.7034078410642053</v>
          </cell>
          <cell r="GX182">
            <v>5.1960031288719648</v>
          </cell>
          <cell r="GY182">
            <v>5.376738441784326</v>
          </cell>
          <cell r="GZ182">
            <v>5.6596259953857242</v>
          </cell>
          <cell r="HA182">
            <v>6.4429715227098967</v>
          </cell>
          <cell r="HB182">
            <v>7.0129121350286141</v>
          </cell>
          <cell r="HC182">
            <v>7.6463296620665915</v>
          </cell>
          <cell r="HD182">
            <v>7.7368579656184551</v>
          </cell>
          <cell r="HE182">
            <v>7.6764938029177756</v>
          </cell>
          <cell r="HF182">
            <v>7.5687017269961245</v>
          </cell>
          <cell r="HG182">
            <v>7.5421691269035591</v>
          </cell>
          <cell r="HH182">
            <v>7.6708226405124407</v>
          </cell>
          <cell r="HI182">
            <v>7.4065860202866958</v>
          </cell>
          <cell r="HJ182">
            <v>7.3654108530519551</v>
          </cell>
          <cell r="HK182">
            <v>7.1068343965778382</v>
          </cell>
          <cell r="HL182">
            <v>7.1252534345231737</v>
          </cell>
          <cell r="HM182">
            <v>6.7697998710291074</v>
          </cell>
          <cell r="HN182">
            <v>6.5598166454986284</v>
          </cell>
          <cell r="HO182">
            <v>6.5311262074178416</v>
          </cell>
          <cell r="HP182">
            <v>6.6237653063416388</v>
          </cell>
          <cell r="HQ182">
            <v>6.7578585950775363</v>
          </cell>
          <cell r="HR182">
            <v>6.6340425825629268</v>
          </cell>
          <cell r="HS182">
            <v>6.8236509464137072</v>
          </cell>
          <cell r="HT182">
            <v>7.1473815286100262</v>
          </cell>
          <cell r="HU182">
            <v>7.79457835202399</v>
          </cell>
          <cell r="HV182"/>
          <cell r="HW182"/>
        </row>
        <row r="183">
          <cell r="B183"/>
          <cell r="C183"/>
          <cell r="D183" t="str">
            <v>Transporte por aplicativo</v>
          </cell>
          <cell r="E183"/>
          <cell r="F183"/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-6.7444290152707254E-9</v>
          </cell>
          <cell r="AI183">
            <v>-4.2100808173017867E-8</v>
          </cell>
          <cell r="AJ183">
            <v>-1.1158722657000908E-7</v>
          </cell>
          <cell r="AK183">
            <v>-1.1710356773164676E-7</v>
          </cell>
          <cell r="AL183">
            <v>2.077127874144935E-7</v>
          </cell>
          <cell r="AM183">
            <v>1.2290992259522682E-6</v>
          </cell>
          <cell r="AN183">
            <v>3.702003994021652E-6</v>
          </cell>
          <cell r="AO183">
            <v>8.2297281949195167E-6</v>
          </cell>
          <cell r="AP183">
            <v>1.2762400558585796E-5</v>
          </cell>
          <cell r="AQ183">
            <v>1.1253868464677907E-5</v>
          </cell>
          <cell r="AR183">
            <v>-2.9974358994877548E-6</v>
          </cell>
          <cell r="AS183">
            <v>-3.0844892222603448E-5</v>
          </cell>
          <cell r="AT183">
            <v>-7.6351186123702064E-5</v>
          </cell>
          <cell r="AU183">
            <v>-1.1947032561465676E-4</v>
          </cell>
          <cell r="AV183">
            <v>-1.0420231522800805E-4</v>
          </cell>
          <cell r="AW183">
            <v>1.6002575776496997E-5</v>
          </cell>
          <cell r="AX183">
            <v>2.1334129614558606E-4</v>
          </cell>
          <cell r="AY183">
            <v>3.8073888728717975E-4</v>
          </cell>
          <cell r="AZ183">
            <v>5.3189393580055366E-4</v>
          </cell>
          <cell r="BA183">
            <v>4.2385438440817325E-4</v>
          </cell>
          <cell r="BB183">
            <v>4.6482093935651392E-5</v>
          </cell>
          <cell r="BC183">
            <v>-5.414497370850313E-4</v>
          </cell>
          <cell r="BD183">
            <v>-9.6941381445958541E-4</v>
          </cell>
          <cell r="BE183">
            <v>-1.1377565302836956E-3</v>
          </cell>
          <cell r="BF183">
            <v>-1.4771537972961823E-3</v>
          </cell>
          <cell r="BG183">
            <v>-2.0016347198179574E-3</v>
          </cell>
          <cell r="BH183">
            <v>-1.6760564948725687E-3</v>
          </cell>
          <cell r="BI183">
            <v>7.1056180490813858E-4</v>
          </cell>
          <cell r="BJ183">
            <v>4.8884273717391125E-3</v>
          </cell>
          <cell r="BK183">
            <v>8.2773607262112137E-3</v>
          </cell>
          <cell r="BL183">
            <v>1.0895196554216113E-2</v>
          </cell>
          <cell r="BM183">
            <v>6.2739963059073034E-3</v>
          </cell>
          <cell r="BN183">
            <v>-4.8742921421052188E-3</v>
          </cell>
          <cell r="BO183">
            <v>-1.8393115498511747E-2</v>
          </cell>
          <cell r="BP183">
            <v>-2.2131820436825933E-2</v>
          </cell>
          <cell r="BQ183">
            <v>-1.3213045708170057E-2</v>
          </cell>
          <cell r="BR183">
            <v>-2.0650029983926288E-4</v>
          </cell>
          <cell r="BS183">
            <v>6.9354080365826576E-3</v>
          </cell>
          <cell r="BT183">
            <v>6.9958674465624426E-3</v>
          </cell>
          <cell r="BU183">
            <v>8.4117999642643326E-3</v>
          </cell>
          <cell r="BV183">
            <v>2.0922906541073871E-2</v>
          </cell>
          <cell r="BW183">
            <v>3.4492798433390703E-2</v>
          </cell>
          <cell r="BX183">
            <v>4.8369104517959727E-2</v>
          </cell>
          <cell r="BY183">
            <v>2.6260706542842627E-2</v>
          </cell>
          <cell r="BZ183">
            <v>-2.6609431407123907E-2</v>
          </cell>
          <cell r="CA183">
            <v>-8.9698949219709334E-2</v>
          </cell>
          <cell r="CB183">
            <v>-0.12513200883870468</v>
          </cell>
          <cell r="CC183">
            <v>-5.650977137811708E-2</v>
          </cell>
          <cell r="CD183">
            <v>1.5317051407649274E-2</v>
          </cell>
          <cell r="CE183">
            <v>7.9337671034977575E-2</v>
          </cell>
          <cell r="CF183">
            <v>5.3941075197457167E-2</v>
          </cell>
          <cell r="CG183">
            <v>3.0373330099180862E-2</v>
          </cell>
          <cell r="CH183">
            <v>5.7066509931630094E-2</v>
          </cell>
          <cell r="CI183">
            <v>9.9864196334991107E-2</v>
          </cell>
          <cell r="CJ183">
            <v>0.13184728494456976</v>
          </cell>
          <cell r="CK183">
            <v>6.7950118717433838E-2</v>
          </cell>
          <cell r="CL183">
            <v>-5.4102478654954211E-2</v>
          </cell>
          <cell r="CM183">
            <v>-0.17443602446549278</v>
          </cell>
          <cell r="CN183">
            <v>-0.66107865099698415</v>
          </cell>
          <cell r="CO183">
            <v>-0.11020975628960628</v>
          </cell>
          <cell r="CP183">
            <v>2.5545072721101292E-2</v>
          </cell>
          <cell r="CQ183">
            <v>0.57175042967692491</v>
          </cell>
          <cell r="CR183">
            <v>9.96329631178412E-2</v>
          </cell>
          <cell r="CS183">
            <v>5.0196024687252816E-2</v>
          </cell>
          <cell r="CT183">
            <v>0.10321222273148578</v>
          </cell>
          <cell r="CU183">
            <v>0.18791911261155292</v>
          </cell>
          <cell r="CV183">
            <v>0.23066603172068767</v>
          </cell>
          <cell r="CW183">
            <v>0.11630064958811204</v>
          </cell>
          <cell r="CX183">
            <v>-6.6706062434633395E-2</v>
          </cell>
          <cell r="CY183">
            <v>-0.21207490751901048</v>
          </cell>
          <cell r="CZ183">
            <v>-1.8486873124888348</v>
          </cell>
          <cell r="DA183">
            <v>-0.14282921044825514</v>
          </cell>
          <cell r="DB183">
            <v>8.5172543556666369E-3</v>
          </cell>
          <cell r="DC183">
            <v>1.7375604521393768</v>
          </cell>
          <cell r="DD183">
            <v>9.5241772255974411E-2</v>
          </cell>
          <cell r="DE183">
            <v>4.5366921722944653E-2</v>
          </cell>
          <cell r="DF183">
            <v>0.15331875574180742</v>
          </cell>
          <cell r="DG183">
            <v>0.30206000255002152</v>
          </cell>
          <cell r="DH183">
            <v>0.33336993668038417</v>
          </cell>
          <cell r="DI183">
            <v>0.19675056025501192</v>
          </cell>
          <cell r="DJ183">
            <v>3.2856977907869123E-2</v>
          </cell>
          <cell r="DK183">
            <v>-3.4463520929278957E-2</v>
          </cell>
          <cell r="DL183">
            <v>-3.936125719310553</v>
          </cell>
          <cell r="DM183">
            <v>-0.23589566606216295</v>
          </cell>
          <cell r="DN183">
            <v>-0.33517412933186108</v>
          </cell>
          <cell r="DO183">
            <v>3.6201274720699956</v>
          </cell>
          <cell r="DP183">
            <v>-0.1782452867994806</v>
          </cell>
          <cell r="DQ183">
            <v>0.13168620345518889</v>
          </cell>
          <cell r="DR183">
            <v>0.55763095063376511</v>
          </cell>
          <cell r="DS183">
            <v>0.90081922019126637</v>
          </cell>
          <cell r="DT183">
            <v>0.89334795750207263</v>
          </cell>
          <cell r="DU183">
            <v>0.55493198840707691</v>
          </cell>
          <cell r="DV183">
            <v>1.6852438020151794E-3</v>
          </cell>
          <cell r="DW183">
            <v>-0.52173367573034568</v>
          </cell>
          <cell r="DX183">
            <v>-6.5884567370460161</v>
          </cell>
          <cell r="DY183">
            <v>-1.3787868687552134</v>
          </cell>
          <cell r="DZ183">
            <v>-1.3639821651565427</v>
          </cell>
          <cell r="EA183">
            <v>5.1139937576092791</v>
          </cell>
          <cell r="EB183">
            <v>0.26562076624945519</v>
          </cell>
          <cell r="EC183">
            <v>1.5296992642107341</v>
          </cell>
          <cell r="ED183">
            <v>2.4639039938412708</v>
          </cell>
          <cell r="EE183">
            <v>2.7832107605209444</v>
          </cell>
          <cell r="EF183">
            <v>2.1534523601666393</v>
          </cell>
          <cell r="EG183">
            <v>0.72888031578102641</v>
          </cell>
          <cell r="EH183">
            <v>-1.1838108357366366</v>
          </cell>
          <cell r="EI183">
            <v>-2.9354411210206166</v>
          </cell>
          <cell r="EJ183">
            <v>-9.8979364184066583</v>
          </cell>
          <cell r="EK183">
            <v>-4.2407674478722583</v>
          </cell>
          <cell r="EL183">
            <v>-2.873064973277593</v>
          </cell>
          <cell r="EM183">
            <v>5.5040812022754295</v>
          </cell>
          <cell r="EN183">
            <v>2.6036322738916056</v>
          </cell>
          <cell r="EO183">
            <v>4.8412340724160288</v>
          </cell>
          <cell r="EP183">
            <v>7.9444198731368942</v>
          </cell>
          <cell r="EQ183">
            <v>5.9836790515775533</v>
          </cell>
          <cell r="ER183">
            <v>5.5228321570649683</v>
          </cell>
          <cell r="ES183">
            <v>-0.51361740911292486</v>
          </cell>
          <cell r="ET183">
            <v>-3.2357588887084603</v>
          </cell>
          <cell r="EU183">
            <v>-10.076558206835458</v>
          </cell>
          <cell r="EV183">
            <v>-14.925474362648345</v>
          </cell>
          <cell r="EW183">
            <v>-8.6848026003152938</v>
          </cell>
          <cell r="EX183">
            <v>-3.3656020543748326</v>
          </cell>
          <cell r="EY183">
            <v>6.2957027980266957</v>
          </cell>
          <cell r="EZ183">
            <v>7.9358849174272308</v>
          </cell>
          <cell r="FA183">
            <v>12.262980577609866</v>
          </cell>
          <cell r="FB183">
            <v>18.438851713047825</v>
          </cell>
          <cell r="FC183">
            <v>8.791723713857877</v>
          </cell>
          <cell r="FD183">
            <v>8.8561014633811652</v>
          </cell>
          <cell r="FE183">
            <v>-6.3257999871830606</v>
          </cell>
          <cell r="FF183">
            <v>-7.5830280603702818</v>
          </cell>
          <cell r="FG183">
            <v>-19.809470241354148</v>
          </cell>
          <cell r="FH183">
            <v>-20.529238302212278</v>
          </cell>
          <cell r="FI183">
            <v>-11.09272226322075</v>
          </cell>
          <cell r="FJ183">
            <v>-10.152296141553236</v>
          </cell>
          <cell r="FK183">
            <v>-6.7346257860610734</v>
          </cell>
          <cell r="FL183">
            <v>-21.120570036766594</v>
          </cell>
          <cell r="FM183">
            <v>11.295453462763177</v>
          </cell>
          <cell r="FN183">
            <v>-28.29942135703331</v>
          </cell>
          <cell r="FO183">
            <v>-47.297860147286976</v>
          </cell>
          <cell r="FP183">
            <v>-55.709333236661791</v>
          </cell>
          <cell r="FQ183">
            <v>-34.551427153339617</v>
          </cell>
          <cell r="FR183">
            <v>-4.8039666886835732</v>
          </cell>
          <cell r="FS183">
            <v>3.6761420850399276</v>
          </cell>
          <cell r="FT183">
            <v>63.291320018992565</v>
          </cell>
          <cell r="FU183">
            <v>27.265832354151343</v>
          </cell>
          <cell r="FV183">
            <v>2.5555929164983127</v>
          </cell>
          <cell r="FW183">
            <v>-36.795103215443412</v>
          </cell>
          <cell r="FX183">
            <v>-41.843052290354997</v>
          </cell>
          <cell r="FY183">
            <v>-29.448335467856708</v>
          </cell>
          <cell r="FZ183">
            <v>-13.737024240586891</v>
          </cell>
          <cell r="GA183">
            <v>66.165195528292685</v>
          </cell>
          <cell r="GB183">
            <v>70.793245897265564</v>
          </cell>
          <cell r="GC183">
            <v>80.897824047739533</v>
          </cell>
          <cell r="GD183">
            <v>175.52003903369598</v>
          </cell>
          <cell r="GE183">
            <v>169.23159044406066</v>
          </cell>
          <cell r="GF183">
            <v>201.49122646576262</v>
          </cell>
          <cell r="GG183">
            <v>-8.9545571559625614E-2</v>
          </cell>
          <cell r="GH183">
            <v>-14.368341216068686</v>
          </cell>
          <cell r="GI183">
            <v>-10.439040482138822</v>
          </cell>
          <cell r="GJ183">
            <v>69.949648023869145</v>
          </cell>
          <cell r="GK183">
            <v>81.77444809119666</v>
          </cell>
          <cell r="GL183">
            <v>38.076852975673631</v>
          </cell>
          <cell r="GM183">
            <v>9.1155717473289144</v>
          </cell>
          <cell r="GN183">
            <v>-1.0438456256778181</v>
          </cell>
          <cell r="GO183">
            <v>-1.0106909821506775</v>
          </cell>
          <cell r="GP183">
            <v>-11.572679201774676</v>
          </cell>
          <cell r="GQ183">
            <v>-21.630552263102018</v>
          </cell>
          <cell r="GR183">
            <v>-9.7905642735778429</v>
          </cell>
          <cell r="GS183">
            <v>-21.579607979700185</v>
          </cell>
          <cell r="GT183">
            <v>-0.95821426911444973</v>
          </cell>
          <cell r="GU183">
            <v>-9.7877948721963577</v>
          </cell>
          <cell r="GV183">
            <v>10.388036494430011</v>
          </cell>
          <cell r="GW183">
            <v>3.7052712695027736</v>
          </cell>
          <cell r="GX183">
            <v>13.906710982883254</v>
          </cell>
          <cell r="GY183">
            <v>9.9687003278934725</v>
          </cell>
          <cell r="GZ183">
            <v>25.352431276621019</v>
          </cell>
          <cell r="HA183">
            <v>6.3477739852761488</v>
          </cell>
          <cell r="HB183">
            <v>16.530806168770184</v>
          </cell>
          <cell r="HC183">
            <v>4.7358729443012919</v>
          </cell>
          <cell r="HD183">
            <v>-1.3922715911988774</v>
          </cell>
          <cell r="HE183">
            <v>4.7100301696913789</v>
          </cell>
          <cell r="HF183">
            <v>1.5736691867719799</v>
          </cell>
          <cell r="HG183">
            <v>14.259670853210807</v>
          </cell>
          <cell r="HH183">
            <v>8.1502532107702592</v>
          </cell>
          <cell r="HI183">
            <v>10.729892638813425</v>
          </cell>
          <cell r="HJ183">
            <v>3.1458021633758761</v>
          </cell>
          <cell r="HK183">
            <v>0.63186504454888848</v>
          </cell>
          <cell r="HL183">
            <v>-5.4808675885472695</v>
          </cell>
          <cell r="HM183">
            <v>-5.8680546171254235</v>
          </cell>
          <cell r="HN183">
            <v>-4.7024558341680489</v>
          </cell>
          <cell r="HO183">
            <v>-22.403152730559313</v>
          </cell>
          <cell r="HP183">
            <v>35.457703519869426</v>
          </cell>
          <cell r="HQ183">
            <v>68.817619658926191</v>
          </cell>
          <cell r="HR183">
            <v>140.99252675058835</v>
          </cell>
          <cell r="HS183">
            <v>48.770859756586248</v>
          </cell>
          <cell r="HT183">
            <v>27.139402468984869</v>
          </cell>
          <cell r="HU183">
            <v>27.443119854364539</v>
          </cell>
          <cell r="HV183"/>
          <cell r="HW183"/>
        </row>
        <row r="184">
          <cell r="B184"/>
          <cell r="C184"/>
          <cell r="D184" t="str">
            <v>Alimentação no domicílio</v>
          </cell>
          <cell r="E184"/>
          <cell r="F184"/>
          <cell r="G184">
            <v>12.498819249382521</v>
          </cell>
          <cell r="H184">
            <v>10.409502401618937</v>
          </cell>
          <cell r="I184">
            <v>7.3179508597668104</v>
          </cell>
          <cell r="J184">
            <v>7.4297102938956527</v>
          </cell>
          <cell r="K184">
            <v>9.2367474188890526</v>
          </cell>
          <cell r="L184">
            <v>7.3852413114044566</v>
          </cell>
          <cell r="M184">
            <v>1.4147978522893681</v>
          </cell>
          <cell r="N184">
            <v>2.6098096090987184</v>
          </cell>
          <cell r="O184">
            <v>12.886796546673438</v>
          </cell>
          <cell r="P184">
            <v>24.025423625540057</v>
          </cell>
          <cell r="Q184">
            <v>24.4279423293126</v>
          </cell>
          <cell r="R184">
            <v>15.591048646228757</v>
          </cell>
          <cell r="S184">
            <v>7.8395723409742288</v>
          </cell>
          <cell r="T184">
            <v>14.416208301189954</v>
          </cell>
          <cell r="U184">
            <v>17.770850702586642</v>
          </cell>
          <cell r="V184">
            <v>20.146962340442968</v>
          </cell>
          <cell r="W184">
            <v>9.7351896262397304</v>
          </cell>
          <cell r="X184">
            <v>11.509864319221535</v>
          </cell>
          <cell r="Y184">
            <v>17.070485153625441</v>
          </cell>
          <cell r="Z184">
            <v>26.908722525385102</v>
          </cell>
          <cell r="AA184">
            <v>25.461157732672433</v>
          </cell>
          <cell r="AB184">
            <v>15.013018211767545</v>
          </cell>
          <cell r="AC184">
            <v>3.4513745682394728</v>
          </cell>
          <cell r="AD184">
            <v>0.50116955754317871</v>
          </cell>
          <cell r="AE184">
            <v>2.4750725375759544</v>
          </cell>
          <cell r="AF184">
            <v>4.1400375419739248</v>
          </cell>
          <cell r="AG184">
            <v>1.9384156065041225</v>
          </cell>
          <cell r="AH184">
            <v>1.29204258734039</v>
          </cell>
          <cell r="AI184">
            <v>-0.94953277017764037</v>
          </cell>
          <cell r="AJ184">
            <v>-0.70641749249378449</v>
          </cell>
          <cell r="AK184">
            <v>-0.16504270817699762</v>
          </cell>
          <cell r="AL184">
            <v>5.0803405522758851</v>
          </cell>
          <cell r="AM184">
            <v>5.4460095847204144</v>
          </cell>
          <cell r="AN184">
            <v>5.0101049404669453</v>
          </cell>
          <cell r="AO184">
            <v>1.835387144579002</v>
          </cell>
          <cell r="AP184">
            <v>-0.51141189176451007</v>
          </cell>
          <cell r="AQ184">
            <v>-1.3458821883140786</v>
          </cell>
          <cell r="AR184">
            <v>-2.4344151039922224</v>
          </cell>
          <cell r="AS184">
            <v>0.88201400050552081</v>
          </cell>
          <cell r="AT184">
            <v>6.9457085450692659</v>
          </cell>
          <cell r="AU184">
            <v>14.597309206824377</v>
          </cell>
          <cell r="AV184">
            <v>21.52667978384828</v>
          </cell>
          <cell r="AW184">
            <v>14.191236116661173</v>
          </cell>
          <cell r="AX184">
            <v>1.2742156843708017</v>
          </cell>
          <cell r="AY184">
            <v>-8.6275744746605909</v>
          </cell>
          <cell r="AZ184">
            <v>-8.0406082015704499</v>
          </cell>
          <cell r="BA184">
            <v>4.3486089863162789</v>
          </cell>
          <cell r="BB184">
            <v>16.608727152579419</v>
          </cell>
          <cell r="BC184">
            <v>27.991536406003405</v>
          </cell>
          <cell r="BD184">
            <v>24.196816211866206</v>
          </cell>
          <cell r="BE184">
            <v>15.68498337344451</v>
          </cell>
          <cell r="BF184">
            <v>5.5287021819814299</v>
          </cell>
          <cell r="BG184">
            <v>2.3063414661724835</v>
          </cell>
          <cell r="BH184">
            <v>2.3993735595432923</v>
          </cell>
          <cell r="BI184">
            <v>4.1463315258738191</v>
          </cell>
          <cell r="BJ184">
            <v>2.8773283672239245</v>
          </cell>
          <cell r="BK184">
            <v>0.45894237166936591</v>
          </cell>
          <cell r="BL184">
            <v>4.4124033412258115</v>
          </cell>
          <cell r="BM184">
            <v>8.4473012179758484</v>
          </cell>
          <cell r="BN184">
            <v>9.58143061000942</v>
          </cell>
          <cell r="BO184">
            <v>7.4480804663985509</v>
          </cell>
          <cell r="BP184">
            <v>8.2252604972338474</v>
          </cell>
          <cell r="BQ184">
            <v>7.2011068396658402</v>
          </cell>
          <cell r="BR184">
            <v>3.6820471415711609</v>
          </cell>
          <cell r="BS184">
            <v>-1.5911039724482805</v>
          </cell>
          <cell r="BT184">
            <v>1.0284869892563933</v>
          </cell>
          <cell r="BU184">
            <v>4.1874677767652031</v>
          </cell>
          <cell r="BV184">
            <v>11.037456335222544</v>
          </cell>
          <cell r="BW184">
            <v>15.711888052864936</v>
          </cell>
          <cell r="BX184">
            <v>19.744018724907917</v>
          </cell>
          <cell r="BY184">
            <v>21.761470214856729</v>
          </cell>
          <cell r="BZ184">
            <v>20.355843678314173</v>
          </cell>
          <cell r="CA184">
            <v>13.846236024962138</v>
          </cell>
          <cell r="CB184">
            <v>10.38229896132809</v>
          </cell>
          <cell r="CC184">
            <v>11.867656616997735</v>
          </cell>
          <cell r="CD184">
            <v>18.198175940812604</v>
          </cell>
          <cell r="CE184">
            <v>17.804818492008877</v>
          </cell>
          <cell r="CF184">
            <v>14.983025062722135</v>
          </cell>
          <cell r="CG184">
            <v>7.7257302600039992</v>
          </cell>
          <cell r="CH184">
            <v>5.0784678260751974</v>
          </cell>
          <cell r="CI184">
            <v>0.7079728190179253</v>
          </cell>
          <cell r="CJ184">
            <v>2.9554284529506987</v>
          </cell>
          <cell r="CK184">
            <v>1.9282303650843886</v>
          </cell>
          <cell r="CL184">
            <v>5.7441578853409681</v>
          </cell>
          <cell r="CM184">
            <v>4.7010512661378527</v>
          </cell>
          <cell r="CN184">
            <v>6.8177385272962567</v>
          </cell>
          <cell r="CO184">
            <v>3.2540018288625561</v>
          </cell>
          <cell r="CP184">
            <v>2.9704160744964554</v>
          </cell>
          <cell r="CQ184">
            <v>9.0177751254338716</v>
          </cell>
          <cell r="CR184">
            <v>15.040847671298806</v>
          </cell>
          <cell r="CS184">
            <v>15.645207983081264</v>
          </cell>
          <cell r="CT184">
            <v>6.5533876781280327</v>
          </cell>
          <cell r="CU184">
            <v>0.9659345163832711</v>
          </cell>
          <cell r="CV184">
            <v>1.2152967587457368</v>
          </cell>
          <cell r="CW184">
            <v>5.2795522387992548</v>
          </cell>
          <cell r="CX184">
            <v>6.6723610090611203</v>
          </cell>
          <cell r="CY184">
            <v>9.2192427139345483</v>
          </cell>
          <cell r="CZ184">
            <v>8.0310715373250048</v>
          </cell>
          <cell r="DA184">
            <v>10.120050161609015</v>
          </cell>
          <cell r="DB184">
            <v>9.0785392935425619</v>
          </cell>
          <cell r="DC184">
            <v>9.3822803376354784</v>
          </cell>
          <cell r="DD184">
            <v>9.1646591422584152</v>
          </cell>
          <cell r="DE184">
            <v>12.616787984559565</v>
          </cell>
          <cell r="DF184">
            <v>14.460153988079711</v>
          </cell>
          <cell r="DG184">
            <v>15.174950937932735</v>
          </cell>
          <cell r="DH184">
            <v>12.02859092763029</v>
          </cell>
          <cell r="DI184">
            <v>7.9933670519144471</v>
          </cell>
          <cell r="DJ184">
            <v>6.5466060600304417</v>
          </cell>
          <cell r="DK184">
            <v>14.021981226877926</v>
          </cell>
          <cell r="DL184">
            <v>20.434609298182465</v>
          </cell>
          <cell r="DM184">
            <v>27.212395019314457</v>
          </cell>
          <cell r="DN184">
            <v>21.226134690869472</v>
          </cell>
          <cell r="DO184">
            <v>19.057095192664946</v>
          </cell>
          <cell r="DP184">
            <v>13.922875235020072</v>
          </cell>
          <cell r="DQ184">
            <v>11.985561930000827</v>
          </cell>
          <cell r="DR184">
            <v>11.643679893839192</v>
          </cell>
          <cell r="DS184">
            <v>16.373605047832697</v>
          </cell>
          <cell r="DT184">
            <v>19.72715092764237</v>
          </cell>
          <cell r="DU184">
            <v>13.776480366996523</v>
          </cell>
          <cell r="DV184">
            <v>3.3079098907818718</v>
          </cell>
          <cell r="DW184">
            <v>-4.5377816313657604</v>
          </cell>
          <cell r="DX184">
            <v>-5.6200717671843421</v>
          </cell>
          <cell r="DY184">
            <v>-6.4754032685121814</v>
          </cell>
          <cell r="DZ184">
            <v>-7.3527378931090794</v>
          </cell>
          <cell r="EA184">
            <v>-5.9666193306298254</v>
          </cell>
          <cell r="EB184">
            <v>-1.8903238229710269</v>
          </cell>
          <cell r="EC184">
            <v>-0.8366556876266884</v>
          </cell>
          <cell r="ED184">
            <v>-2.7630609396265555</v>
          </cell>
          <cell r="EE184">
            <v>-7.0634454002732099</v>
          </cell>
          <cell r="EF184">
            <v>-7.8719326150959148</v>
          </cell>
          <cell r="EG184">
            <v>-6.949207840501046</v>
          </cell>
          <cell r="EH184">
            <v>-4.6954544298660039</v>
          </cell>
          <cell r="EI184">
            <v>-5.1822051209498028</v>
          </cell>
          <cell r="EJ184">
            <v>-4.23084006837027</v>
          </cell>
          <cell r="EK184">
            <v>-2.4246853413925891</v>
          </cell>
          <cell r="EL184">
            <v>-1.354102831668385</v>
          </cell>
          <cell r="EM184">
            <v>-3.0484290759782056</v>
          </cell>
          <cell r="EN184">
            <v>-4.7695975540370199</v>
          </cell>
          <cell r="EO184">
            <v>-4.8407526876431461E-2</v>
          </cell>
          <cell r="EP184">
            <v>16.987797298728196</v>
          </cell>
          <cell r="EQ184">
            <v>15.067452532242072</v>
          </cell>
          <cell r="ER184">
            <v>13.525591491893124</v>
          </cell>
          <cell r="ES184">
            <v>0.50004810507402908</v>
          </cell>
          <cell r="ET184">
            <v>6.6614868173357848</v>
          </cell>
          <cell r="EU184">
            <v>5.8955212769282497</v>
          </cell>
          <cell r="EV184">
            <v>3.992623792558831</v>
          </cell>
          <cell r="EW184">
            <v>1.1805325309346131</v>
          </cell>
          <cell r="EX184">
            <v>6.1280061651652886</v>
          </cell>
          <cell r="EY184">
            <v>14.126267549079017</v>
          </cell>
          <cell r="EZ184">
            <v>13.679914327313242</v>
          </cell>
          <cell r="FA184">
            <v>5.9918784020378553</v>
          </cell>
          <cell r="FB184">
            <v>-0.89555140352112517</v>
          </cell>
          <cell r="FC184">
            <v>-1.5834301750840467</v>
          </cell>
          <cell r="FD184">
            <v>0.33314677275065208</v>
          </cell>
          <cell r="FE184">
            <v>-1.3050922577609469</v>
          </cell>
          <cell r="FF184">
            <v>-1.2425464384296419</v>
          </cell>
          <cell r="FG184">
            <v>1.1430460939638039</v>
          </cell>
          <cell r="FH184">
            <v>20.414004622972229</v>
          </cell>
          <cell r="FI184">
            <v>18.692854716179184</v>
          </cell>
          <cell r="FJ184">
            <v>16.082735896970163</v>
          </cell>
          <cell r="FK184">
            <v>3.3170938729340804</v>
          </cell>
          <cell r="FL184">
            <v>12.25874615853553</v>
          </cell>
          <cell r="FM184">
            <v>15.700355480021116</v>
          </cell>
          <cell r="FN184">
            <v>15.274931449093117</v>
          </cell>
          <cell r="FO184">
            <v>8.7632897564033527</v>
          </cell>
          <cell r="FP184">
            <v>13.242566258206125</v>
          </cell>
          <cell r="FQ184">
            <v>23.995008861817382</v>
          </cell>
          <cell r="FR184">
            <v>35.990114466913838</v>
          </cell>
          <cell r="FS184">
            <v>41.306714504609118</v>
          </cell>
          <cell r="FT184">
            <v>31.78872142820336</v>
          </cell>
          <cell r="FU184">
            <v>21.521911344562781</v>
          </cell>
          <cell r="FV184">
            <v>9.7382993333582561</v>
          </cell>
          <cell r="FW184">
            <v>1.3378131791099293</v>
          </cell>
          <cell r="FX184">
            <v>-1.0876992655978199</v>
          </cell>
          <cell r="FY184">
            <v>0.60163852595469791</v>
          </cell>
          <cell r="FZ184">
            <v>6.888835719027071</v>
          </cell>
          <cell r="GA184">
            <v>11.260286884347366</v>
          </cell>
          <cell r="GB184">
            <v>18.325344438407271</v>
          </cell>
          <cell r="GC184">
            <v>21.62748438692519</v>
          </cell>
          <cell r="GD184">
            <v>23.479680704567258</v>
          </cell>
          <cell r="GE184">
            <v>10.602970050970725</v>
          </cell>
          <cell r="GF184">
            <v>4.2286546841437342</v>
          </cell>
          <cell r="GG184">
            <v>2.825448348014703</v>
          </cell>
          <cell r="GH184">
            <v>11.527426803532919</v>
          </cell>
          <cell r="GI184">
            <v>23.209551237101095</v>
          </cell>
          <cell r="GJ184">
            <v>28.441517339249742</v>
          </cell>
          <cell r="GK184">
            <v>24.463277836328601</v>
          </cell>
          <cell r="GL184">
            <v>18.545318541929333</v>
          </cell>
          <cell r="GM184">
            <v>17.10066863423188</v>
          </cell>
          <cell r="GN184">
            <v>16.092774277649951</v>
          </cell>
          <cell r="GO184">
            <v>8.5497557448828161</v>
          </cell>
          <cell r="GP184">
            <v>4.7039720412904984</v>
          </cell>
          <cell r="GQ184">
            <v>2.5297898275264572</v>
          </cell>
          <cell r="GR184">
            <v>4.0870835121013585</v>
          </cell>
          <cell r="GS184">
            <v>1.3028613054115112</v>
          </cell>
          <cell r="GT184">
            <v>0.60979296233828961</v>
          </cell>
          <cell r="GU184">
            <v>-2.2831311905603684</v>
          </cell>
          <cell r="GV184">
            <v>-2.0317043524042617</v>
          </cell>
          <cell r="GW184">
            <v>-0.70367913504986745</v>
          </cell>
          <cell r="GX184">
            <v>1.2401115960782931</v>
          </cell>
          <cell r="GY184">
            <v>-1.3240168507835932</v>
          </cell>
          <cell r="GZ184">
            <v>-5.0132078255185206</v>
          </cell>
          <cell r="HA184">
            <v>-5.359024959581788</v>
          </cell>
          <cell r="HB184">
            <v>-2.7714507719060464</v>
          </cell>
          <cell r="HC184">
            <v>0.90494293685677007</v>
          </cell>
          <cell r="HD184">
            <v>5.0845151980546888</v>
          </cell>
          <cell r="HE184">
            <v>9.7958046686567002</v>
          </cell>
          <cell r="HF184">
            <v>12.629847825482983</v>
          </cell>
          <cell r="HG184">
            <v>9.340885048622539</v>
          </cell>
          <cell r="HH184">
            <v>4.9157152953916494</v>
          </cell>
          <cell r="HI184">
            <v>4.6611776453359823</v>
          </cell>
          <cell r="HJ184">
            <v>11.086496193993483</v>
          </cell>
          <cell r="HK184">
            <v>4.4668138563453539</v>
          </cell>
          <cell r="HL184">
            <v>0.44690394830286095</v>
          </cell>
          <cell r="HM184">
            <v>0.30613457238469266</v>
          </cell>
          <cell r="HN184">
            <v>10.340071466708238</v>
          </cell>
          <cell r="HO184">
            <v>16.985525466832414</v>
          </cell>
          <cell r="HP184">
            <v>12.918440481851363</v>
          </cell>
          <cell r="HQ184">
            <v>10.269478269400125</v>
          </cell>
          <cell r="HR184">
            <v>6.8356240399054968</v>
          </cell>
          <cell r="HS184">
            <v>7.3825689764298659</v>
          </cell>
          <cell r="HT184">
            <v>6.3259693349338306</v>
          </cell>
          <cell r="HU184">
            <v>4.6914359591661423</v>
          </cell>
          <cell r="HV184"/>
          <cell r="HW184"/>
        </row>
        <row r="185">
          <cell r="B185" t="str">
            <v>3M SAAR (14.32)</v>
          </cell>
          <cell r="C185"/>
          <cell r="D185" t="str">
            <v>Alimentação no domicílio subjacente</v>
          </cell>
          <cell r="E185"/>
          <cell r="F185"/>
          <cell r="G185">
            <v>5.4677972315437131</v>
          </cell>
          <cell r="H185">
            <v>6.1590462545363778</v>
          </cell>
          <cell r="I185">
            <v>6.2419985596108489</v>
          </cell>
          <cell r="J185">
            <v>6.057615331704099</v>
          </cell>
          <cell r="K185">
            <v>6.0421128272263331</v>
          </cell>
          <cell r="L185">
            <v>4.8009335166102147</v>
          </cell>
          <cell r="M185">
            <v>2.7669538652784098</v>
          </cell>
          <cell r="N185">
            <v>2.4277632191951852</v>
          </cell>
          <cell r="O185">
            <v>5.6791522059792072</v>
          </cell>
          <cell r="P185">
            <v>8.6845537815713527</v>
          </cell>
          <cell r="Q185">
            <v>9.9353545911345549</v>
          </cell>
          <cell r="R185">
            <v>9.1131207406964592</v>
          </cell>
          <cell r="S185">
            <v>7.00751261180244</v>
          </cell>
          <cell r="T185">
            <v>7.0479747389811109</v>
          </cell>
          <cell r="U185">
            <v>6.0390343340803696</v>
          </cell>
          <cell r="V185">
            <v>5.5062990629496653</v>
          </cell>
          <cell r="W185">
            <v>8.9853278168407655</v>
          </cell>
          <cell r="X185">
            <v>17.745934485600998</v>
          </cell>
          <cell r="Y185">
            <v>24.177757756255417</v>
          </cell>
          <cell r="Z185">
            <v>23.290851253245265</v>
          </cell>
          <cell r="AA185">
            <v>15.104071982223985</v>
          </cell>
          <cell r="AB185">
            <v>9.7394619310628059</v>
          </cell>
          <cell r="AC185">
            <v>5.0769519080971435</v>
          </cell>
          <cell r="AD185">
            <v>3.7262546650927391</v>
          </cell>
          <cell r="AE185">
            <v>3.8006427285644691</v>
          </cell>
          <cell r="AF185">
            <v>4.5572142770413819</v>
          </cell>
          <cell r="AG185">
            <v>4.6544546904646609</v>
          </cell>
          <cell r="AH185">
            <v>3.600952713445011</v>
          </cell>
          <cell r="AI185">
            <v>2.340652819159672</v>
          </cell>
          <cell r="AJ185">
            <v>-0.53979173864358643</v>
          </cell>
          <cell r="AK185">
            <v>-0.77503456169488061</v>
          </cell>
          <cell r="AL185">
            <v>7.6345836627837116E-2</v>
          </cell>
          <cell r="AM185">
            <v>2.2559249417278835</v>
          </cell>
          <cell r="AN185">
            <v>2.7198369859156912</v>
          </cell>
          <cell r="AO185">
            <v>3.1323598501693795</v>
          </cell>
          <cell r="AP185">
            <v>1.7724448674149471</v>
          </cell>
          <cell r="AQ185">
            <v>1.4689308103102121</v>
          </cell>
          <cell r="AR185">
            <v>0.97684266358028538</v>
          </cell>
          <cell r="AS185">
            <v>2.1127892442273719</v>
          </cell>
          <cell r="AT185">
            <v>3.1366048070270409</v>
          </cell>
          <cell r="AU185">
            <v>2.925657406176569</v>
          </cell>
          <cell r="AV185">
            <v>3.2652584913340519</v>
          </cell>
          <cell r="AW185">
            <v>2.3502040516631268</v>
          </cell>
          <cell r="AX185">
            <v>2.4315157490685948</v>
          </cell>
          <cell r="AY185">
            <v>2.9272073674605963</v>
          </cell>
          <cell r="AZ185">
            <v>3.7581321394942506</v>
          </cell>
          <cell r="BA185">
            <v>8.5382699706335785</v>
          </cell>
          <cell r="BB185">
            <v>11.311364586617984</v>
          </cell>
          <cell r="BC185">
            <v>14.243028322100912</v>
          </cell>
          <cell r="BD185">
            <v>13.41658602693559</v>
          </cell>
          <cell r="BE185">
            <v>10.935818875825063</v>
          </cell>
          <cell r="BF185">
            <v>8.5279644649554456</v>
          </cell>
          <cell r="BG185">
            <v>5.8103982348837349</v>
          </cell>
          <cell r="BH185">
            <v>7.3362600392650137</v>
          </cell>
          <cell r="BI185">
            <v>9.0840534268857169</v>
          </cell>
          <cell r="BJ185">
            <v>9.8126200835003488</v>
          </cell>
          <cell r="BK185">
            <v>8.1586422092071302</v>
          </cell>
          <cell r="BL185">
            <v>6.0315280785924585</v>
          </cell>
          <cell r="BM185">
            <v>4.3158912883938854</v>
          </cell>
          <cell r="BN185">
            <v>4.6463451627055008</v>
          </cell>
          <cell r="BO185">
            <v>6.2737193982097494</v>
          </cell>
          <cell r="BP185">
            <v>9.4520620914459528</v>
          </cell>
          <cell r="BQ185">
            <v>6.6398725350355079</v>
          </cell>
          <cell r="BR185">
            <v>5.8744750196342039</v>
          </cell>
          <cell r="BS185">
            <v>3.8731859279998559</v>
          </cell>
          <cell r="BT185">
            <v>6.3941862265643863</v>
          </cell>
          <cell r="BU185">
            <v>7.6992573268708071</v>
          </cell>
          <cell r="BV185">
            <v>9.1898619803275636</v>
          </cell>
          <cell r="BW185">
            <v>12.27772841477632</v>
          </cell>
          <cell r="BX185">
            <v>12.060060586188385</v>
          </cell>
          <cell r="BY185">
            <v>15.684583928433511</v>
          </cell>
          <cell r="BZ185">
            <v>17.540394838702539</v>
          </cell>
          <cell r="CA185">
            <v>16.510994431660947</v>
          </cell>
          <cell r="CB185">
            <v>12.608830422639755</v>
          </cell>
          <cell r="CC185">
            <v>9.6613771441816283</v>
          </cell>
          <cell r="CD185">
            <v>11.424397173969439</v>
          </cell>
          <cell r="CE185">
            <v>12.306615031933774</v>
          </cell>
          <cell r="CF185">
            <v>11.608196380550424</v>
          </cell>
          <cell r="CG185">
            <v>8.0533519302979499</v>
          </cell>
          <cell r="CH185">
            <v>2.8779601737837623</v>
          </cell>
          <cell r="CI185">
            <v>2.4065809078993823</v>
          </cell>
          <cell r="CJ185">
            <v>4.843083644782169</v>
          </cell>
          <cell r="CK185">
            <v>9.1064976412812371</v>
          </cell>
          <cell r="CL185">
            <v>10.260108618399272</v>
          </cell>
          <cell r="CM185">
            <v>9.8965997951650877</v>
          </cell>
          <cell r="CN185">
            <v>9.7924061519336902</v>
          </cell>
          <cell r="CO185">
            <v>9.1964209064501858</v>
          </cell>
          <cell r="CP185">
            <v>8.8585906595745456</v>
          </cell>
          <cell r="CQ185">
            <v>7.5534432971868597</v>
          </cell>
          <cell r="CR185">
            <v>7.6823638979047359</v>
          </cell>
          <cell r="CS185">
            <v>8.8155409632504558</v>
          </cell>
          <cell r="CT185">
            <v>10.513121395231664</v>
          </cell>
          <cell r="CU185">
            <v>10.070492122116789</v>
          </cell>
          <cell r="CV185">
            <v>8.5535298341752508</v>
          </cell>
          <cell r="CW185">
            <v>6.999592935986314</v>
          </cell>
          <cell r="CX185">
            <v>5.0749997273175751</v>
          </cell>
          <cell r="CY185">
            <v>3.950742874710869</v>
          </cell>
          <cell r="CZ185">
            <v>4.0233798895414452</v>
          </cell>
          <cell r="DA185">
            <v>4.2172709297888105</v>
          </cell>
          <cell r="DB185">
            <v>6.7603891789959505</v>
          </cell>
          <cell r="DC185">
            <v>7.8757318502057103</v>
          </cell>
          <cell r="DD185">
            <v>9.609226454198577</v>
          </cell>
          <cell r="DE185">
            <v>10.517806153202727</v>
          </cell>
          <cell r="DF185">
            <v>10.953663883014642</v>
          </cell>
          <cell r="DG185">
            <v>11.615403577447552</v>
          </cell>
          <cell r="DH185">
            <v>9.7279390143757212</v>
          </cell>
          <cell r="DI185">
            <v>9.0386902756422387</v>
          </cell>
          <cell r="DJ185">
            <v>10.09406245706657</v>
          </cell>
          <cell r="DK185">
            <v>11.136615595699965</v>
          </cell>
          <cell r="DL185">
            <v>12.21781352460556</v>
          </cell>
          <cell r="DM185">
            <v>11.868650088252267</v>
          </cell>
          <cell r="DN185">
            <v>12.545626771593703</v>
          </cell>
          <cell r="DO185">
            <v>12.422253514093157</v>
          </cell>
          <cell r="DP185">
            <v>12.084797104373223</v>
          </cell>
          <cell r="DQ185">
            <v>10.118085478345478</v>
          </cell>
          <cell r="DR185">
            <v>8.4516861330823616</v>
          </cell>
          <cell r="DS185">
            <v>7.6883644997524954</v>
          </cell>
          <cell r="DT185">
            <v>9.0313792105174144</v>
          </cell>
          <cell r="DU185">
            <v>7.5265988160814032</v>
          </cell>
          <cell r="DV185">
            <v>6.1273639655045571</v>
          </cell>
          <cell r="DW185">
            <v>4.5494314332775758</v>
          </cell>
          <cell r="DX185">
            <v>5.3867220350302318</v>
          </cell>
          <cell r="DY185">
            <v>5.1620465437774925</v>
          </cell>
          <cell r="DZ185">
            <v>4.6530031244677019</v>
          </cell>
          <cell r="EA185">
            <v>4.2755676735016976</v>
          </cell>
          <cell r="EB185">
            <v>4.6279427642288908</v>
          </cell>
          <cell r="EC185">
            <v>3.8664162386889274</v>
          </cell>
          <cell r="ED185">
            <v>3.8519000643556325</v>
          </cell>
          <cell r="EE185">
            <v>2.3355975356615488</v>
          </cell>
          <cell r="EF185">
            <v>1.6217978610034436</v>
          </cell>
          <cell r="EG185">
            <v>0.193955601848117</v>
          </cell>
          <cell r="EH185">
            <v>-0.22279151791320828</v>
          </cell>
          <cell r="EI185">
            <v>-1.6508969890857372</v>
          </cell>
          <cell r="EJ185">
            <v>0.35480789299182902</v>
          </cell>
          <cell r="EK185">
            <v>0.16368567060949601</v>
          </cell>
          <cell r="EL185">
            <v>0.62504783607815284</v>
          </cell>
          <cell r="EM185">
            <v>-2.0414407943056005</v>
          </cell>
          <cell r="EN185">
            <v>-3.1150634731325653</v>
          </cell>
          <cell r="EO185">
            <v>-3.3553074056337806</v>
          </cell>
          <cell r="EP185">
            <v>1.4456444369620698</v>
          </cell>
          <cell r="EQ185">
            <v>5.9980426931300457</v>
          </cell>
          <cell r="ER185">
            <v>9.6452995479024963</v>
          </cell>
          <cell r="ES185">
            <v>7.6377141846217143</v>
          </cell>
          <cell r="ET185">
            <v>5.5122411810575329</v>
          </cell>
          <cell r="EU185">
            <v>4.0536563903792171</v>
          </cell>
          <cell r="EV185">
            <v>0.43581951401219499</v>
          </cell>
          <cell r="EW185">
            <v>-0.26038046331220244</v>
          </cell>
          <cell r="EX185">
            <v>-0.15727219415522598</v>
          </cell>
          <cell r="EY185">
            <v>1.8530915079568473</v>
          </cell>
          <cell r="EZ185">
            <v>1.9923160423469994</v>
          </cell>
          <cell r="FA185">
            <v>1.0364122699689773</v>
          </cell>
          <cell r="FB185">
            <v>0.37738344933127621</v>
          </cell>
          <cell r="FC185">
            <v>-0.92377396075478657</v>
          </cell>
          <cell r="FD185">
            <v>-1.0782175199182689</v>
          </cell>
          <cell r="FE185">
            <v>-1.7471162605752824</v>
          </cell>
          <cell r="FF185">
            <v>0.43777991884206813</v>
          </cell>
          <cell r="FG185">
            <v>1.8382709865144307</v>
          </cell>
          <cell r="FH185">
            <v>3.743594153970875</v>
          </cell>
          <cell r="FI185">
            <v>4.1876994915746195</v>
          </cell>
          <cell r="FJ185">
            <v>4.445708668302089</v>
          </cell>
          <cell r="FK185">
            <v>6.0592586597662716</v>
          </cell>
          <cell r="FL185">
            <v>6.6796989876614106</v>
          </cell>
          <cell r="FM185">
            <v>5.1089178073516308</v>
          </cell>
          <cell r="FN185">
            <v>3.2061723659705166</v>
          </cell>
          <cell r="FO185">
            <v>1.968807615983664</v>
          </cell>
          <cell r="FP185">
            <v>4.261571683854342</v>
          </cell>
          <cell r="FQ185">
            <v>8.1868762508166668</v>
          </cell>
          <cell r="FR185">
            <v>9.4102153254455203</v>
          </cell>
          <cell r="FS185">
            <v>12.310602602466304</v>
          </cell>
          <cell r="FT185">
            <v>11.387996454641211</v>
          </cell>
          <cell r="FU185">
            <v>12.467428525753263</v>
          </cell>
          <cell r="FV185">
            <v>10.04580632123151</v>
          </cell>
          <cell r="FW185">
            <v>7.3918129062598581</v>
          </cell>
          <cell r="FX185">
            <v>5.6301043547571226</v>
          </cell>
          <cell r="FY185">
            <v>5.454909983442775</v>
          </cell>
          <cell r="FZ185">
            <v>8.592300518160485</v>
          </cell>
          <cell r="GA185">
            <v>10.910590075568848</v>
          </cell>
          <cell r="GB185">
            <v>13.27146781572894</v>
          </cell>
          <cell r="GC185">
            <v>12.041612683248175</v>
          </cell>
          <cell r="GD185">
            <v>12.258682251996461</v>
          </cell>
          <cell r="GE185">
            <v>12.24286379059663</v>
          </cell>
          <cell r="GF185">
            <v>14.517628124472211</v>
          </cell>
          <cell r="GG185">
            <v>15.607441988312857</v>
          </cell>
          <cell r="GH185">
            <v>15.220594649358034</v>
          </cell>
          <cell r="GI185">
            <v>17.267346514424048</v>
          </cell>
          <cell r="GJ185">
            <v>21.425289502234634</v>
          </cell>
          <cell r="GK185">
            <v>22.866086894245385</v>
          </cell>
          <cell r="GL185">
            <v>19.04521232875895</v>
          </cell>
          <cell r="GM185">
            <v>14.278535348037536</v>
          </cell>
          <cell r="GN185">
            <v>12.952985416779072</v>
          </cell>
          <cell r="GO185">
            <v>11.494852551516274</v>
          </cell>
          <cell r="GP185">
            <v>10.519195407434225</v>
          </cell>
          <cell r="GQ185">
            <v>8.5744064148485677</v>
          </cell>
          <cell r="GR185">
            <v>8.7581840358905083</v>
          </cell>
          <cell r="GS185">
            <v>7.1973176948575599</v>
          </cell>
          <cell r="GT185">
            <v>5.8811462287946057</v>
          </cell>
          <cell r="GU185">
            <v>4.5049413335751325</v>
          </cell>
          <cell r="GV185">
            <v>3.1878045827059935</v>
          </cell>
          <cell r="GW185">
            <v>3.4177678205714415</v>
          </cell>
          <cell r="GX185">
            <v>2.7545394506545193</v>
          </cell>
          <cell r="GY185">
            <v>2.7281022626057307</v>
          </cell>
          <cell r="GZ185">
            <v>0.74078072257768213</v>
          </cell>
          <cell r="HA185">
            <v>0.30764951592139766</v>
          </cell>
          <cell r="HB185">
            <v>0.25777886938701045</v>
          </cell>
          <cell r="HC185">
            <v>0.64452725633294961</v>
          </cell>
          <cell r="HD185">
            <v>0.27490572308475691</v>
          </cell>
          <cell r="HE185">
            <v>0.4998480543392958</v>
          </cell>
          <cell r="HF185">
            <v>1.3672382597444681</v>
          </cell>
          <cell r="HG185">
            <v>2.7114210890868122</v>
          </cell>
          <cell r="HH185">
            <v>3.0655840323602774</v>
          </cell>
          <cell r="HI185">
            <v>3.7273258350921026</v>
          </cell>
          <cell r="HJ185">
            <v>4.6071061364222317</v>
          </cell>
          <cell r="HK185">
            <v>6.1576669005162614</v>
          </cell>
          <cell r="HL185">
            <v>7.8331014029499926</v>
          </cell>
          <cell r="HM185">
            <v>10.448815815538936</v>
          </cell>
          <cell r="HN185">
            <v>11.475310776134748</v>
          </cell>
          <cell r="HO185">
            <v>12.758958730296484</v>
          </cell>
          <cell r="HP185">
            <v>12.129725493499308</v>
          </cell>
          <cell r="HQ185">
            <v>14.540169790234287</v>
          </cell>
          <cell r="HR185">
            <v>17.281899678200958</v>
          </cell>
          <cell r="HS185">
            <v>19.985146297015802</v>
          </cell>
          <cell r="HT185">
            <v>17.505257484320452</v>
          </cell>
          <cell r="HU185">
            <v>14.3229186542615</v>
          </cell>
          <cell r="HV185"/>
          <cell r="HW185"/>
        </row>
        <row r="186">
          <cell r="B186"/>
          <cell r="C186"/>
          <cell r="D186" t="str">
            <v>Alimentos in natura</v>
          </cell>
          <cell r="E186"/>
          <cell r="F186"/>
          <cell r="G186">
            <v>19.898399946864487</v>
          </cell>
          <cell r="H186">
            <v>9.8205516872532854</v>
          </cell>
          <cell r="I186">
            <v>4.8748123467371727</v>
          </cell>
          <cell r="J186">
            <v>20.872504203913223</v>
          </cell>
          <cell r="K186">
            <v>46.267155211840048</v>
          </cell>
          <cell r="L186">
            <v>15.935736247088883</v>
          </cell>
          <cell r="M186">
            <v>-18.410256984469314</v>
          </cell>
          <cell r="N186">
            <v>-21.832828276655874</v>
          </cell>
          <cell r="O186">
            <v>-4.9940175952640402</v>
          </cell>
          <cell r="P186">
            <v>17.687987404807927</v>
          </cell>
          <cell r="Q186">
            <v>21.76976130253135</v>
          </cell>
          <cell r="R186">
            <v>59.281426364668476</v>
          </cell>
          <cell r="S186">
            <v>28.134433141552364</v>
          </cell>
          <cell r="T186">
            <v>18.036197443021834</v>
          </cell>
          <cell r="U186">
            <v>-6.1395505894308826</v>
          </cell>
          <cell r="V186">
            <v>2.2932171482623005</v>
          </cell>
          <cell r="W186">
            <v>-8.1183351951283953</v>
          </cell>
          <cell r="X186">
            <v>1.1260888493311683</v>
          </cell>
          <cell r="Y186">
            <v>24.363377492460515</v>
          </cell>
          <cell r="Z186">
            <v>56.655341115996777</v>
          </cell>
          <cell r="AA186">
            <v>51.119564776202907</v>
          </cell>
          <cell r="AB186">
            <v>25.911352819342184</v>
          </cell>
          <cell r="AC186">
            <v>-7.5877066837286549</v>
          </cell>
          <cell r="AD186">
            <v>-22.645764188887128</v>
          </cell>
          <cell r="AE186">
            <v>-17.685645278660161</v>
          </cell>
          <cell r="AF186">
            <v>15.560062014199943</v>
          </cell>
          <cell r="AG186">
            <v>20.798986715133495</v>
          </cell>
          <cell r="AH186">
            <v>12.313865629410259</v>
          </cell>
          <cell r="AI186">
            <v>-6.5707669141130651</v>
          </cell>
          <cell r="AJ186">
            <v>-2.61302269734162</v>
          </cell>
          <cell r="AK186">
            <v>6.0655374652266687</v>
          </cell>
          <cell r="AL186">
            <v>12.063185762831537</v>
          </cell>
          <cell r="AM186">
            <v>4.2580289815719254</v>
          </cell>
          <cell r="AN186">
            <v>33.480104995964496</v>
          </cell>
          <cell r="AO186">
            <v>45.076382396891375</v>
          </cell>
          <cell r="AP186">
            <v>57.429402432157104</v>
          </cell>
          <cell r="AQ186">
            <v>36.234090702977312</v>
          </cell>
          <cell r="AR186">
            <v>16.753134293984729</v>
          </cell>
          <cell r="AS186">
            <v>2.5032570935812402</v>
          </cell>
          <cell r="AT186">
            <v>-1.4052711230892072</v>
          </cell>
          <cell r="AU186">
            <v>10.353176400156045</v>
          </cell>
          <cell r="AV186">
            <v>33.03636904822983</v>
          </cell>
          <cell r="AW186">
            <v>11.279741361107227</v>
          </cell>
          <cell r="AX186">
            <v>-15.865558075944364</v>
          </cell>
          <cell r="AY186">
            <v>-29.664167051108464</v>
          </cell>
          <cell r="AZ186">
            <v>-33.682824541359764</v>
          </cell>
          <cell r="BA186">
            <v>-21.96715290543905</v>
          </cell>
          <cell r="BB186">
            <v>-7.1173998022987632</v>
          </cell>
          <cell r="BC186">
            <v>4.9939089615067473</v>
          </cell>
          <cell r="BD186">
            <v>3.1091478937929935</v>
          </cell>
          <cell r="BE186">
            <v>11.454656584591746</v>
          </cell>
          <cell r="BF186">
            <v>24.734718839443715</v>
          </cell>
          <cell r="BG186">
            <v>30.441058861729516</v>
          </cell>
          <cell r="BH186">
            <v>-0.71796069013755925</v>
          </cell>
          <cell r="BI186">
            <v>-7.2444785939938754</v>
          </cell>
          <cell r="BJ186">
            <v>-5.616355685236698</v>
          </cell>
          <cell r="BK186">
            <v>-0.41831591419357039</v>
          </cell>
          <cell r="BL186">
            <v>8.1798564297274226</v>
          </cell>
          <cell r="BM186">
            <v>8.6501880625582999</v>
          </cell>
          <cell r="BN186">
            <v>10.915514109071125</v>
          </cell>
          <cell r="BO186">
            <v>6.0363557583472272</v>
          </cell>
          <cell r="BP186">
            <v>1.9615067548078002</v>
          </cell>
          <cell r="BQ186">
            <v>4.9659750103682114</v>
          </cell>
          <cell r="BR186">
            <v>-8.3309511908905307</v>
          </cell>
          <cell r="BS186">
            <v>-20.005337140789436</v>
          </cell>
          <cell r="BT186">
            <v>-25.377377513924515</v>
          </cell>
          <cell r="BU186">
            <v>-12.656658732172431</v>
          </cell>
          <cell r="BV186">
            <v>38.342438677249277</v>
          </cell>
          <cell r="BW186">
            <v>132.51500487658313</v>
          </cell>
          <cell r="BX186">
            <v>187.80623965040218</v>
          </cell>
          <cell r="BY186">
            <v>130.92185424769522</v>
          </cell>
          <cell r="BZ186">
            <v>35.255869617610585</v>
          </cell>
          <cell r="CA186">
            <v>-19.469823861216284</v>
          </cell>
          <cell r="CB186">
            <v>-24.623693542976284</v>
          </cell>
          <cell r="CC186">
            <v>4.7267893228900277</v>
          </cell>
          <cell r="CD186">
            <v>53.381431517984936</v>
          </cell>
          <cell r="CE186">
            <v>57.02598583912183</v>
          </cell>
          <cell r="CF186">
            <v>44.730641940085405</v>
          </cell>
          <cell r="CG186">
            <v>22.56504645095923</v>
          </cell>
          <cell r="CH186">
            <v>19.729375142264672</v>
          </cell>
          <cell r="CI186">
            <v>-6.3423232532268514</v>
          </cell>
          <cell r="CJ186">
            <v>-10.441967841898986</v>
          </cell>
          <cell r="CK186">
            <v>-17.752439686611353</v>
          </cell>
          <cell r="CL186">
            <v>-6.7992637879543025</v>
          </cell>
          <cell r="CM186">
            <v>0.39789530004468077</v>
          </cell>
          <cell r="CN186">
            <v>17.236603048718678</v>
          </cell>
          <cell r="CO186">
            <v>5.34735066121344</v>
          </cell>
          <cell r="CP186">
            <v>7.851240946085781</v>
          </cell>
          <cell r="CQ186">
            <v>19.464551838202411</v>
          </cell>
          <cell r="CR186">
            <v>27.937776093305828</v>
          </cell>
          <cell r="CS186">
            <v>19.068057289105184</v>
          </cell>
          <cell r="CT186">
            <v>-10.25187731259912</v>
          </cell>
          <cell r="CU186">
            <v>-12.245101416219654</v>
          </cell>
          <cell r="CV186">
            <v>-13.865071016535353</v>
          </cell>
          <cell r="CW186">
            <v>0.86949564156250858</v>
          </cell>
          <cell r="CX186">
            <v>3.3749331859757206</v>
          </cell>
          <cell r="CY186">
            <v>29.943856774840668</v>
          </cell>
          <cell r="CZ186">
            <v>16.266049301056043</v>
          </cell>
          <cell r="DA186">
            <v>39.01111011667831</v>
          </cell>
          <cell r="DB186">
            <v>20.679269097777976</v>
          </cell>
          <cell r="DC186">
            <v>18.096953168683655</v>
          </cell>
          <cell r="DD186">
            <v>-5.9441895056712184</v>
          </cell>
          <cell r="DE186">
            <v>15.050831194769259</v>
          </cell>
          <cell r="DF186">
            <v>48.816676138957121</v>
          </cell>
          <cell r="DG186">
            <v>90.965891052957403</v>
          </cell>
          <cell r="DH186">
            <v>38.501170934357845</v>
          </cell>
          <cell r="DI186">
            <v>5.8105372040651275</v>
          </cell>
          <cell r="DJ186">
            <v>-30.000932458881991</v>
          </cell>
          <cell r="DK186">
            <v>5.9826303044574871</v>
          </cell>
          <cell r="DL186">
            <v>31.055893464170993</v>
          </cell>
          <cell r="DM186">
            <v>114.14562045557912</v>
          </cell>
          <cell r="DN186">
            <v>47.621204470614146</v>
          </cell>
          <cell r="DO186">
            <v>26.344444764684653</v>
          </cell>
          <cell r="DP186">
            <v>-8.8765421344075435</v>
          </cell>
          <cell r="DQ186">
            <v>3.5906385572238975</v>
          </cell>
          <cell r="DR186">
            <v>-2.4478625473533242</v>
          </cell>
          <cell r="DS186">
            <v>-8.5777443062108034</v>
          </cell>
          <cell r="DT186">
            <v>-8.5027514220253408</v>
          </cell>
          <cell r="DU186">
            <v>-3.514078560532738</v>
          </cell>
          <cell r="DV186">
            <v>-1.2416813052174689</v>
          </cell>
          <cell r="DW186">
            <v>-15.428222518286091</v>
          </cell>
          <cell r="DX186">
            <v>-19.94178479189425</v>
          </cell>
          <cell r="DY186">
            <v>-29.305244936681248</v>
          </cell>
          <cell r="DZ186">
            <v>-32.128629612768833</v>
          </cell>
          <cell r="EA186">
            <v>-30.969412514443235</v>
          </cell>
          <cell r="EB186">
            <v>-9.3931393588821379</v>
          </cell>
          <cell r="EC186">
            <v>-10.553402206011313</v>
          </cell>
          <cell r="ED186">
            <v>-12.627181965314264</v>
          </cell>
          <cell r="EE186">
            <v>-1.2487471655840636</v>
          </cell>
          <cell r="EF186">
            <v>4.3125722498131154</v>
          </cell>
          <cell r="EG186">
            <v>15.583819105185597</v>
          </cell>
          <cell r="EH186">
            <v>0.92257133165173855</v>
          </cell>
          <cell r="EI186">
            <v>-3.2825327298580191</v>
          </cell>
          <cell r="EJ186">
            <v>-11.113274555384294</v>
          </cell>
          <cell r="EK186">
            <v>4.8566496678720483</v>
          </cell>
          <cell r="EL186">
            <v>9.5194635469854347</v>
          </cell>
          <cell r="EM186">
            <v>7.0066424120979889</v>
          </cell>
          <cell r="EN186">
            <v>-13.852638357242</v>
          </cell>
          <cell r="EO186">
            <v>14.353257671557856</v>
          </cell>
          <cell r="EP186">
            <v>67.856211812685899</v>
          </cell>
          <cell r="EQ186">
            <v>15.868031858173467</v>
          </cell>
          <cell r="ER186">
            <v>-13.337919260038333</v>
          </cell>
          <cell r="ES186">
            <v>-25.165087921884961</v>
          </cell>
          <cell r="ET186">
            <v>31.333768703449948</v>
          </cell>
          <cell r="EU186">
            <v>66.340341530049272</v>
          </cell>
          <cell r="EV186">
            <v>62.890397654986714</v>
          </cell>
          <cell r="EW186">
            <v>23.695510718485522</v>
          </cell>
          <cell r="EX186">
            <v>19.897662830927445</v>
          </cell>
          <cell r="EY186">
            <v>31.24192368758392</v>
          </cell>
          <cell r="EZ186">
            <v>49.694894549072075</v>
          </cell>
          <cell r="FA186">
            <v>17.881437422804595</v>
          </cell>
          <cell r="FB186">
            <v>3.8476791489210314</v>
          </cell>
          <cell r="FC186">
            <v>25.198242404317099</v>
          </cell>
          <cell r="FD186">
            <v>23.62811708151888</v>
          </cell>
          <cell r="FE186">
            <v>-4.0903092906009704</v>
          </cell>
          <cell r="FF186">
            <v>-37.097155534401239</v>
          </cell>
          <cell r="FG186">
            <v>-47.129324085537093</v>
          </cell>
          <cell r="FH186">
            <v>-30.758400099510112</v>
          </cell>
          <cell r="FI186">
            <v>-15.283280951346356</v>
          </cell>
          <cell r="FJ186">
            <v>21.590399076534965</v>
          </cell>
          <cell r="FK186">
            <v>24.771274333255505</v>
          </cell>
          <cell r="FL186">
            <v>54.930325105852688</v>
          </cell>
          <cell r="FM186">
            <v>73.158028171326976</v>
          </cell>
          <cell r="FN186">
            <v>62.900453102070344</v>
          </cell>
          <cell r="FO186">
            <v>31.012031933026265</v>
          </cell>
          <cell r="FP186">
            <v>12.203441113104944</v>
          </cell>
          <cell r="FQ186">
            <v>7.1619259456807498</v>
          </cell>
          <cell r="FR186">
            <v>14.978968449717939</v>
          </cell>
          <cell r="FS186">
            <v>35.334198751605555</v>
          </cell>
          <cell r="FT186">
            <v>37.376650393057474</v>
          </cell>
          <cell r="FU186">
            <v>33.595902474258594</v>
          </cell>
          <cell r="FV186">
            <v>0.77111160061905082</v>
          </cell>
          <cell r="FW186">
            <v>-23.11872794343671</v>
          </cell>
          <cell r="FX186">
            <v>-41.655989139933233</v>
          </cell>
          <cell r="FY186">
            <v>-39.735028065277611</v>
          </cell>
          <cell r="FZ186">
            <v>-31.730115111978847</v>
          </cell>
          <cell r="GA186">
            <v>9.5189919651869701</v>
          </cell>
          <cell r="GB186">
            <v>51.536942627387958</v>
          </cell>
          <cell r="GC186">
            <v>106.4285703393023</v>
          </cell>
          <cell r="GD186">
            <v>80.492105927067826</v>
          </cell>
          <cell r="GE186">
            <v>29.541809710299702</v>
          </cell>
          <cell r="GF186">
            <v>7.2308720755684277</v>
          </cell>
          <cell r="GG186">
            <v>5.1493648895256854</v>
          </cell>
          <cell r="GH186">
            <v>45.169323928570805</v>
          </cell>
          <cell r="GI186">
            <v>98.963593634856267</v>
          </cell>
          <cell r="GJ186">
            <v>82.08033334359547</v>
          </cell>
          <cell r="GK186">
            <v>28.013784126920058</v>
          </cell>
          <cell r="GL186">
            <v>-6.3978292258320693</v>
          </cell>
          <cell r="GM186">
            <v>-4.6442528302100925</v>
          </cell>
          <cell r="GN186">
            <v>2.5344167437900893</v>
          </cell>
          <cell r="GO186">
            <v>11.800096282186814</v>
          </cell>
          <cell r="GP186">
            <v>33.235686623933645</v>
          </cell>
          <cell r="GQ186">
            <v>52.635202713493811</v>
          </cell>
          <cell r="GR186">
            <v>36.969270042417236</v>
          </cell>
          <cell r="GS186">
            <v>6.8937341251765076</v>
          </cell>
          <cell r="GT186">
            <v>-13.71181911243994</v>
          </cell>
          <cell r="GU186">
            <v>-20.517811938071915</v>
          </cell>
          <cell r="GV186">
            <v>-18.748360979528883</v>
          </cell>
          <cell r="GW186">
            <v>-3.6261393388095655</v>
          </cell>
          <cell r="GX186">
            <v>9.9852508209194184</v>
          </cell>
          <cell r="GY186">
            <v>42.864898054344735</v>
          </cell>
          <cell r="GZ186">
            <v>27.791162813029644</v>
          </cell>
          <cell r="HA186">
            <v>14.621745118594418</v>
          </cell>
          <cell r="HB186">
            <v>-5.937102310450399</v>
          </cell>
          <cell r="HC186">
            <v>-1.038256211230518</v>
          </cell>
          <cell r="HD186">
            <v>20.537684721001256</v>
          </cell>
          <cell r="HE186">
            <v>31.710477380101764</v>
          </cell>
          <cell r="HF186">
            <v>46.454986395129993</v>
          </cell>
          <cell r="HG186">
            <v>31.624291884467254</v>
          </cell>
          <cell r="HH186">
            <v>23.814594179089468</v>
          </cell>
          <cell r="HI186">
            <v>30.058979774812343</v>
          </cell>
          <cell r="HJ186">
            <v>45.102218873198012</v>
          </cell>
          <cell r="HK186">
            <v>14.496850610758003</v>
          </cell>
          <cell r="HL186">
            <v>-13.139069679657538</v>
          </cell>
          <cell r="HM186">
            <v>-27.690721616717013</v>
          </cell>
          <cell r="HN186">
            <v>-27.377865810430151</v>
          </cell>
          <cell r="HO186">
            <v>-24.533290189407737</v>
          </cell>
          <cell r="HP186">
            <v>-31.181223439394472</v>
          </cell>
          <cell r="HQ186">
            <v>-21.327357424266538</v>
          </cell>
          <cell r="HR186">
            <v>-17.34570110337215</v>
          </cell>
          <cell r="HS186">
            <v>3.4960474628645386</v>
          </cell>
          <cell r="HT186">
            <v>10.905002176250306</v>
          </cell>
          <cell r="HU186">
            <v>17.57568372378671</v>
          </cell>
          <cell r="HV186"/>
          <cell r="HW186"/>
        </row>
        <row r="187">
          <cell r="B187"/>
          <cell r="C187"/>
          <cell r="D187" t="str">
            <v>Demais alimentos</v>
          </cell>
          <cell r="E187"/>
          <cell r="F187"/>
          <cell r="G187">
            <v>14.435455986105069</v>
          </cell>
          <cell r="H187">
            <v>12.366258779891126</v>
          </cell>
          <cell r="I187">
            <v>7.6300110957335363</v>
          </cell>
          <cell r="J187">
            <v>4.5212757701282698</v>
          </cell>
          <cell r="K187">
            <v>3.9980909047197031</v>
          </cell>
          <cell r="L187">
            <v>3.724912267410204</v>
          </cell>
          <cell r="M187">
            <v>5.6043314262368682</v>
          </cell>
          <cell r="N187">
            <v>7.6302048704746284</v>
          </cell>
          <cell r="O187">
            <v>21.296754408748072</v>
          </cell>
          <cell r="P187">
            <v>36.608824916692072</v>
          </cell>
          <cell r="Q187">
            <v>36.745516425606297</v>
          </cell>
          <cell r="R187">
            <v>16.839516979675267</v>
          </cell>
          <cell r="S187">
            <v>3.8876304465894123</v>
          </cell>
          <cell r="T187">
            <v>16.928726377697672</v>
          </cell>
          <cell r="U187">
            <v>28.791801240758275</v>
          </cell>
          <cell r="V187">
            <v>31.472724773155136</v>
          </cell>
          <cell r="W187">
            <v>13.767600746055393</v>
          </cell>
          <cell r="X187">
            <v>7.7999784655733038</v>
          </cell>
          <cell r="Y187">
            <v>13.328987856559294</v>
          </cell>
          <cell r="Z187">
            <v>22.855604123001498</v>
          </cell>
          <cell r="AA187">
            <v>26.764853732647481</v>
          </cell>
          <cell r="AB187">
            <v>17.465652485753182</v>
          </cell>
          <cell r="AC187">
            <v>6.4720283365623459</v>
          </cell>
          <cell r="AD187">
            <v>6.8767255371879656</v>
          </cell>
          <cell r="AE187">
            <v>4.3467795375108409</v>
          </cell>
          <cell r="AF187">
            <v>0.88507501831838908</v>
          </cell>
          <cell r="AG187">
            <v>-3.2076735997694499</v>
          </cell>
          <cell r="AH187">
            <v>-2.5963539408776199</v>
          </cell>
          <cell r="AI187">
            <v>-1.6945990222846206</v>
          </cell>
          <cell r="AJ187">
            <v>-3.1024868615480727</v>
          </cell>
          <cell r="AK187">
            <v>-0.5111249628153729</v>
          </cell>
          <cell r="AL187">
            <v>6.1563524456968963</v>
          </cell>
          <cell r="AM187">
            <v>8.483032351669209</v>
          </cell>
          <cell r="AN187">
            <v>3.6791608789135637</v>
          </cell>
          <cell r="AO187">
            <v>-3.8796829735095315</v>
          </cell>
          <cell r="AP187">
            <v>-7.5140770455802652</v>
          </cell>
          <cell r="AQ187">
            <v>-10.694582403650216</v>
          </cell>
          <cell r="AR187">
            <v>-9.1336794618488284</v>
          </cell>
          <cell r="AS187">
            <v>-1.3433272083479437</v>
          </cell>
          <cell r="AT187">
            <v>10.043105126243915</v>
          </cell>
          <cell r="AU187">
            <v>21.125449061263723</v>
          </cell>
          <cell r="AV187">
            <v>25.958697399288894</v>
          </cell>
          <cell r="AW187">
            <v>20.75537659565174</v>
          </cell>
          <cell r="AX187">
            <v>5.1075359478757889</v>
          </cell>
          <cell r="AY187">
            <v>-7.3232826667981215</v>
          </cell>
          <cell r="AZ187">
            <v>-5.4940830155290996</v>
          </cell>
          <cell r="BA187">
            <v>9.393437818212135</v>
          </cell>
          <cell r="BB187">
            <v>25.906646658990468</v>
          </cell>
          <cell r="BC187">
            <v>37.414598217724603</v>
          </cell>
          <cell r="BD187">
            <v>31.862401836288711</v>
          </cell>
          <cell r="BE187">
            <v>18.469240289060878</v>
          </cell>
          <cell r="BF187">
            <v>2.1089493732433482</v>
          </cell>
          <cell r="BG187">
            <v>-2.8707652526052954</v>
          </cell>
          <cell r="BH187">
            <v>-0.83501497201652342</v>
          </cell>
          <cell r="BI187">
            <v>3.0809994648636376</v>
          </cell>
          <cell r="BJ187">
            <v>1.5448833621767477</v>
          </cell>
          <cell r="BK187">
            <v>-1.6813595880388732</v>
          </cell>
          <cell r="BL187">
            <v>4.6590163184561106</v>
          </cell>
          <cell r="BM187">
            <v>11.160915300984598</v>
          </cell>
          <cell r="BN187">
            <v>12.020190595091535</v>
          </cell>
          <cell r="BO187">
            <v>5.7531370080432538</v>
          </cell>
          <cell r="BP187">
            <v>6.3247850670364016</v>
          </cell>
          <cell r="BQ187">
            <v>7.7628180329858623</v>
          </cell>
          <cell r="BR187">
            <v>6.9996530193168383</v>
          </cell>
          <cell r="BS187">
            <v>1.3607463401028781</v>
          </cell>
          <cell r="BT187">
            <v>3.1908130289851329</v>
          </cell>
          <cell r="BU187">
            <v>4.8218586571579891</v>
          </cell>
          <cell r="BV187">
            <v>7.7260711143652969</v>
          </cell>
          <cell r="BW187">
            <v>5.1998017619712158</v>
          </cell>
          <cell r="BX187">
            <v>6.5265829545162291</v>
          </cell>
          <cell r="BY187">
            <v>11.473378482057143</v>
          </cell>
          <cell r="BZ187">
            <v>18.723065576897653</v>
          </cell>
          <cell r="CA187">
            <v>17.994848821499616</v>
          </cell>
          <cell r="CB187">
            <v>14.862271064243245</v>
          </cell>
          <cell r="CC187">
            <v>14.554379273043523</v>
          </cell>
          <cell r="CD187">
            <v>18.456283524683954</v>
          </cell>
          <cell r="CE187">
            <v>15.675162174786237</v>
          </cell>
          <cell r="CF187">
            <v>8.6703065149715997</v>
          </cell>
          <cell r="CG187">
            <v>2.0820629527435131</v>
          </cell>
          <cell r="CH187">
            <v>3.0706858886508428</v>
          </cell>
          <cell r="CI187">
            <v>4.6121929034729163</v>
          </cell>
          <cell r="CJ187">
            <v>6.4979560893680457</v>
          </cell>
          <cell r="CK187">
            <v>3.3197216069463735</v>
          </cell>
          <cell r="CL187">
            <v>4.2588087097897187</v>
          </cell>
          <cell r="CM187">
            <v>0.97394810044654889</v>
          </cell>
          <cell r="CN187">
            <v>1.246779634898104</v>
          </cell>
          <cell r="CO187">
            <v>0.39638905412328995</v>
          </cell>
          <cell r="CP187">
            <v>1.3347888265886212</v>
          </cell>
          <cell r="CQ187">
            <v>8.6627250451762166</v>
          </cell>
          <cell r="CR187">
            <v>13.825591435758852</v>
          </cell>
          <cell r="CS187">
            <v>15.953581409726397</v>
          </cell>
          <cell r="CT187">
            <v>8.3824428524096106</v>
          </cell>
          <cell r="CU187">
            <v>2.8906242144694545</v>
          </cell>
          <cell r="CV187">
            <v>1.7763841708060113</v>
          </cell>
          <cell r="CW187">
            <v>5.6914345575650032</v>
          </cell>
          <cell r="CX187">
            <v>6.2910897597138842</v>
          </cell>
          <cell r="CY187">
            <v>7.7324594257989645</v>
          </cell>
          <cell r="CZ187">
            <v>7.3750744137929303</v>
          </cell>
          <cell r="DA187">
            <v>8.8276647295232351</v>
          </cell>
          <cell r="DB187">
            <v>9.6642078984841078</v>
          </cell>
          <cell r="DC187">
            <v>9.3058713786665237</v>
          </cell>
          <cell r="DD187">
            <v>9.9628994939243682</v>
          </cell>
          <cell r="DE187">
            <v>10.378130309921431</v>
          </cell>
          <cell r="DF187">
            <v>9.2040461424808484</v>
          </cell>
          <cell r="DG187">
            <v>9.2307785951794443</v>
          </cell>
          <cell r="DH187">
            <v>10.041326454449774</v>
          </cell>
          <cell r="DI187">
            <v>9.4977360645435596</v>
          </cell>
          <cell r="DJ187">
            <v>12.146459214448058</v>
          </cell>
          <cell r="DK187">
            <v>17.210029949388115</v>
          </cell>
          <cell r="DL187">
            <v>21.862277186871253</v>
          </cell>
          <cell r="DM187">
            <v>21.821915474622159</v>
          </cell>
          <cell r="DN187">
            <v>21.221627918853642</v>
          </cell>
          <cell r="DO187">
            <v>20.205516829502173</v>
          </cell>
          <cell r="DP187">
            <v>18.108760425066905</v>
          </cell>
          <cell r="DQ187">
            <v>12.159303844118341</v>
          </cell>
          <cell r="DR187">
            <v>16.831290991504133</v>
          </cell>
          <cell r="DS187">
            <v>33.652782384477518</v>
          </cell>
          <cell r="DT187">
            <v>35.475181504050369</v>
          </cell>
          <cell r="DU187">
            <v>22.182386162629712</v>
          </cell>
          <cell r="DV187">
            <v>-0.31497996863446076</v>
          </cell>
          <cell r="DW187">
            <v>-6.7209597586482772</v>
          </cell>
          <cell r="DX187">
            <v>-7.8964591469100753</v>
          </cell>
          <cell r="DY187">
            <v>-5.812225381018095</v>
          </cell>
          <cell r="DZ187">
            <v>-6.4523610433299297</v>
          </cell>
          <cell r="EA187">
            <v>-4.6897502245728759</v>
          </cell>
          <cell r="EB187">
            <v>-4.0807642856529895</v>
          </cell>
          <cell r="EC187">
            <v>-2.395430804403162</v>
          </cell>
          <cell r="ED187">
            <v>-4.6667999003230278</v>
          </cell>
          <cell r="EE187">
            <v>-9.407555576013948</v>
          </cell>
          <cell r="EF187">
            <v>-14.277952944806074</v>
          </cell>
          <cell r="EG187">
            <v>-14.174449735427785</v>
          </cell>
          <cell r="EH187">
            <v>-12.197995604286319</v>
          </cell>
          <cell r="EI187">
            <v>-7.8213780649323184</v>
          </cell>
          <cell r="EJ187">
            <v>-4.8660748309657293</v>
          </cell>
          <cell r="EK187">
            <v>-3.4586466630902208</v>
          </cell>
          <cell r="EL187">
            <v>-3.1401095509124843</v>
          </cell>
          <cell r="EM187">
            <v>-5.4827632486965285</v>
          </cell>
          <cell r="EN187">
            <v>-4.0194672757742183</v>
          </cell>
          <cell r="EO187">
            <v>-2.4342730511259276</v>
          </cell>
          <cell r="EP187">
            <v>16.334045596501866</v>
          </cell>
          <cell r="EQ187">
            <v>24.257300089501868</v>
          </cell>
          <cell r="ER187">
            <v>23.144089306697069</v>
          </cell>
          <cell r="ES187">
            <v>3.6842325309366828</v>
          </cell>
          <cell r="ET187">
            <v>-2.3873240030074072</v>
          </cell>
          <cell r="EU187">
            <v>-3.1547950980487798</v>
          </cell>
          <cell r="EV187">
            <v>-3.2378254151567489</v>
          </cell>
          <cell r="EW187">
            <v>-0.61528215034120137</v>
          </cell>
          <cell r="EX187">
            <v>7.3791488449737983</v>
          </cell>
          <cell r="EY187">
            <v>15.935169547111911</v>
          </cell>
          <cell r="EZ187">
            <v>11.794091292415288</v>
          </cell>
          <cell r="FA187">
            <v>4.5426666580918038</v>
          </cell>
          <cell r="FB187">
            <v>-3.153691805472576</v>
          </cell>
          <cell r="FC187">
            <v>-2.0824441956510213</v>
          </cell>
          <cell r="FD187">
            <v>-1.1815080011713945</v>
          </cell>
          <cell r="FE187">
            <v>1.658188918716121</v>
          </cell>
          <cell r="FF187">
            <v>2.0374719831963972</v>
          </cell>
          <cell r="FG187">
            <v>13.842988341911507</v>
          </cell>
          <cell r="FH187">
            <v>44.619169693072109</v>
          </cell>
          <cell r="FI187">
            <v>37.964104487725848</v>
          </cell>
          <cell r="FJ187">
            <v>22.307163766467951</v>
          </cell>
          <cell r="FK187">
            <v>-1.8676824811990684</v>
          </cell>
          <cell r="FL187">
            <v>7.2255772961725029</v>
          </cell>
          <cell r="FM187">
            <v>10.336726620898176</v>
          </cell>
          <cell r="FN187">
            <v>11.534949330950809</v>
          </cell>
          <cell r="FO187">
            <v>12.950093132857262</v>
          </cell>
          <cell r="FP187">
            <v>20.713263481565704</v>
          </cell>
          <cell r="FQ187">
            <v>38.908590415836187</v>
          </cell>
          <cell r="FR187">
            <v>46.336950015644135</v>
          </cell>
          <cell r="FS187">
            <v>54.405737638749372</v>
          </cell>
          <cell r="FT187">
            <v>39.499052362550486</v>
          </cell>
          <cell r="FU187">
            <v>25.073509115307417</v>
          </cell>
          <cell r="FV187">
            <v>12.197511402846104</v>
          </cell>
          <cell r="FW187">
            <v>5.5682724898581881</v>
          </cell>
          <cell r="FX187">
            <v>8.0261228309814783</v>
          </cell>
          <cell r="FY187">
            <v>10.515461029438583</v>
          </cell>
          <cell r="FZ187">
            <v>13.599980609582147</v>
          </cell>
          <cell r="GA187">
            <v>15.336740580419118</v>
          </cell>
          <cell r="GB187">
            <v>15.778565111170835</v>
          </cell>
          <cell r="GC187">
            <v>15.370206801393721</v>
          </cell>
          <cell r="GD187">
            <v>12.747464659592197</v>
          </cell>
          <cell r="GE187">
            <v>3.6779074344059239</v>
          </cell>
          <cell r="GF187">
            <v>-1.4960098964835993</v>
          </cell>
          <cell r="GG187">
            <v>-1.6008326259941725</v>
          </cell>
          <cell r="GH187">
            <v>4.3962667892384957</v>
          </cell>
          <cell r="GI187">
            <v>14.35472307763601</v>
          </cell>
          <cell r="GJ187">
            <v>22.364622460255788</v>
          </cell>
          <cell r="GK187">
            <v>27.219230999510629</v>
          </cell>
          <cell r="GL187">
            <v>23.448881075207922</v>
          </cell>
          <cell r="GM187">
            <v>29.510255292207376</v>
          </cell>
          <cell r="GN187">
            <v>22.084183492808805</v>
          </cell>
          <cell r="GO187">
            <v>8.2830425878384091</v>
          </cell>
          <cell r="GP187">
            <v>-7.5824184825396372</v>
          </cell>
          <cell r="GQ187">
            <v>-11.084456614726108</v>
          </cell>
          <cell r="GR187">
            <v>-5.002262697183653</v>
          </cell>
          <cell r="GS187">
            <v>-2.5436757063275195</v>
          </cell>
          <cell r="GT187">
            <v>1.6064779177033159</v>
          </cell>
          <cell r="GU187">
            <v>1.2463977367072232</v>
          </cell>
          <cell r="GV187">
            <v>1.9120651663156565</v>
          </cell>
          <cell r="GW187">
            <v>1.7252244305820739</v>
          </cell>
          <cell r="GX187">
            <v>-3.0240445976194792</v>
          </cell>
          <cell r="GY187">
            <v>-7.7146825006761617</v>
          </cell>
          <cell r="GZ187">
            <v>-12.371268682612737</v>
          </cell>
          <cell r="HA187">
            <v>-10.357648553903843</v>
          </cell>
          <cell r="HB187">
            <v>-8.7605921901998158</v>
          </cell>
          <cell r="HC187">
            <v>-3.6392962415419277</v>
          </cell>
          <cell r="HD187">
            <v>1.0607048968434185</v>
          </cell>
          <cell r="HE187">
            <v>7.599585382031421</v>
          </cell>
          <cell r="HF187">
            <v>9.0785553439894215</v>
          </cell>
          <cell r="HG187">
            <v>8.486696083522844</v>
          </cell>
          <cell r="HH187">
            <v>3.1855368315912216</v>
          </cell>
          <cell r="HI187">
            <v>3.5280906741059113</v>
          </cell>
          <cell r="HJ187">
            <v>5.4246021111244715</v>
          </cell>
          <cell r="HK187">
            <v>7.1185101367827031</v>
          </cell>
          <cell r="HL187">
            <v>4.6989712901137608</v>
          </cell>
          <cell r="HM187">
            <v>9.0485627934233719</v>
          </cell>
          <cell r="HN187">
            <v>17.062607904621601</v>
          </cell>
          <cell r="HO187">
            <v>26.027736521441525</v>
          </cell>
          <cell r="HP187">
            <v>23.464465896771486</v>
          </cell>
          <cell r="HQ187">
            <v>15.148465019377994</v>
          </cell>
          <cell r="HR187">
            <v>7.613449471583138</v>
          </cell>
          <cell r="HS187">
            <v>4.9615112671294241</v>
          </cell>
          <cell r="HT187">
            <v>3.9745808310320854</v>
          </cell>
          <cell r="HU187">
            <v>3.2587130281564782</v>
          </cell>
          <cell r="HV187"/>
          <cell r="HW187"/>
        </row>
        <row r="188">
          <cell r="B188"/>
          <cell r="C188"/>
          <cell r="D188" t="str">
            <v>Proteínas</v>
          </cell>
          <cell r="E188"/>
          <cell r="F188"/>
          <cell r="G188">
            <v>34.06427040682064</v>
          </cell>
          <cell r="H188">
            <v>20.517198623015773</v>
          </cell>
          <cell r="I188">
            <v>4.6172089590141354</v>
          </cell>
          <cell r="J188">
            <v>5.222344590804596</v>
          </cell>
          <cell r="K188">
            <v>17.005818313123029</v>
          </cell>
          <cell r="L188">
            <v>15.968494936675341</v>
          </cell>
          <cell r="M188">
            <v>11.324983262043389</v>
          </cell>
          <cell r="N188">
            <v>0.872837933902602</v>
          </cell>
          <cell r="O188">
            <v>10.415136163041566</v>
          </cell>
          <cell r="P188">
            <v>19.378714169633994</v>
          </cell>
          <cell r="Q188">
            <v>20.071502261721449</v>
          </cell>
          <cell r="R188">
            <v>11.916111869595468</v>
          </cell>
          <cell r="S188">
            <v>11.783057541289651</v>
          </cell>
          <cell r="T188">
            <v>39.487041674956856</v>
          </cell>
          <cell r="U188">
            <v>41.946615524167129</v>
          </cell>
          <cell r="V188">
            <v>34.922777046841361</v>
          </cell>
          <cell r="W188">
            <v>10.171727388417921</v>
          </cell>
          <cell r="X188">
            <v>8.2923940506691878</v>
          </cell>
          <cell r="Y188">
            <v>17.786539909003139</v>
          </cell>
          <cell r="Z188">
            <v>36.921018947178027</v>
          </cell>
          <cell r="AA188">
            <v>52.367957906873585</v>
          </cell>
          <cell r="AB188">
            <v>42.032552939573407</v>
          </cell>
          <cell r="AC188">
            <v>21.320475563406617</v>
          </cell>
          <cell r="AD188">
            <v>12.872052107619567</v>
          </cell>
          <cell r="AE188">
            <v>8.7712969014321658</v>
          </cell>
          <cell r="AF188">
            <v>5.1045526092311917</v>
          </cell>
          <cell r="AG188">
            <v>-1.466924718263158</v>
          </cell>
          <cell r="AH188">
            <v>-3.6005421994139795</v>
          </cell>
          <cell r="AI188">
            <v>-3.331088644671226</v>
          </cell>
          <cell r="AJ188">
            <v>-0.53496577945496426</v>
          </cell>
          <cell r="AK188">
            <v>2.5951275540390526</v>
          </cell>
          <cell r="AL188">
            <v>6.2594196437827634</v>
          </cell>
          <cell r="AM188">
            <v>2.5050367911148612</v>
          </cell>
          <cell r="AN188">
            <v>-1.5864625276408191</v>
          </cell>
          <cell r="AO188">
            <v>-6.5541431960548522</v>
          </cell>
          <cell r="AP188">
            <v>-6.5177618075125849</v>
          </cell>
          <cell r="AQ188">
            <v>-10.97197766230363</v>
          </cell>
          <cell r="AR188">
            <v>-9.553684829964169</v>
          </cell>
          <cell r="AS188">
            <v>-5.7597764092158599</v>
          </cell>
          <cell r="AT188">
            <v>2.7729651287143042</v>
          </cell>
          <cell r="AU188">
            <v>11.155704629085122</v>
          </cell>
          <cell r="AV188">
            <v>17.065265385381466</v>
          </cell>
          <cell r="AW188">
            <v>17.916780388774157</v>
          </cell>
          <cell r="AX188">
            <v>10.769334654074328</v>
          </cell>
          <cell r="AY188">
            <v>5.2412170298183298</v>
          </cell>
          <cell r="AZ188">
            <v>8.5018501810520064</v>
          </cell>
          <cell r="BA188">
            <v>22.695231020253786</v>
          </cell>
          <cell r="BB188">
            <v>30.432346230180627</v>
          </cell>
          <cell r="BC188">
            <v>57.059701496252785</v>
          </cell>
          <cell r="BD188">
            <v>48.871258327585082</v>
          </cell>
          <cell r="BE188">
            <v>36.523713928450661</v>
          </cell>
          <cell r="BF188">
            <v>5.117218033218407</v>
          </cell>
          <cell r="BG188">
            <v>-0.74916674969614405</v>
          </cell>
          <cell r="BH188">
            <v>3.0299357838330394</v>
          </cell>
          <cell r="BI188">
            <v>5.2457425965896789</v>
          </cell>
          <cell r="BJ188">
            <v>0.90716017869900156</v>
          </cell>
          <cell r="BK188">
            <v>-3.2408912686424429</v>
          </cell>
          <cell r="BL188">
            <v>3.0446394186485861</v>
          </cell>
          <cell r="BM188">
            <v>7.0666098813890272</v>
          </cell>
          <cell r="BN188">
            <v>5.6003460788699186</v>
          </cell>
          <cell r="BO188">
            <v>3.8851235748299899</v>
          </cell>
          <cell r="BP188">
            <v>11.689348208386093</v>
          </cell>
          <cell r="BQ188">
            <v>9.9084478522136976</v>
          </cell>
          <cell r="BR188">
            <v>5.7918243814958146</v>
          </cell>
          <cell r="BS188">
            <v>-2.9964554907145526</v>
          </cell>
          <cell r="BT188">
            <v>1.2676180649194606</v>
          </cell>
          <cell r="BU188">
            <v>1.090456218875886</v>
          </cell>
          <cell r="BV188">
            <v>5.2035596227066634</v>
          </cell>
          <cell r="BW188">
            <v>5.744918726550523</v>
          </cell>
          <cell r="BX188">
            <v>8.2816421808839635</v>
          </cell>
          <cell r="BY188">
            <v>10.430982054038765</v>
          </cell>
          <cell r="BZ188">
            <v>12.356898614519935</v>
          </cell>
          <cell r="CA188">
            <v>7.8919088475679615</v>
          </cell>
          <cell r="CB188">
            <v>3.7089150090366445</v>
          </cell>
          <cell r="CC188">
            <v>6.9522663913827358</v>
          </cell>
          <cell r="CD188">
            <v>17.317759045038116</v>
          </cell>
          <cell r="CE188">
            <v>15.367991505246394</v>
          </cell>
          <cell r="CF188">
            <v>6.1775402561177231</v>
          </cell>
          <cell r="CG188">
            <v>-6.9676597689396971</v>
          </cell>
          <cell r="CH188">
            <v>-4.6982456120580309</v>
          </cell>
          <cell r="CI188">
            <v>-6.0916022702556916E-2</v>
          </cell>
          <cell r="CJ188">
            <v>5.4216701769436355</v>
          </cell>
          <cell r="CK188">
            <v>3.9226335533606687</v>
          </cell>
          <cell r="CL188">
            <v>7.9970627429127035</v>
          </cell>
          <cell r="CM188">
            <v>6.3475673467759037</v>
          </cell>
          <cell r="CN188">
            <v>9.6983306709358459</v>
          </cell>
          <cell r="CO188">
            <v>10.847737255120208</v>
          </cell>
          <cell r="CP188">
            <v>13.73850780806363</v>
          </cell>
          <cell r="CQ188">
            <v>20.107488764741959</v>
          </cell>
          <cell r="CR188">
            <v>24.642348032790167</v>
          </cell>
          <cell r="CS188">
            <v>25.029526807408558</v>
          </cell>
          <cell r="CT188">
            <v>18.42566132845154</v>
          </cell>
          <cell r="CU188">
            <v>9.4421901760972275</v>
          </cell>
          <cell r="CV188">
            <v>8.2081402849777874</v>
          </cell>
          <cell r="CW188">
            <v>10.578395928097592</v>
          </cell>
          <cell r="CX188">
            <v>8.5015425386922345</v>
          </cell>
          <cell r="CY188">
            <v>14.19748354366061</v>
          </cell>
          <cell r="CZ188">
            <v>14.347280783545031</v>
          </cell>
          <cell r="DA188">
            <v>16.426626985450724</v>
          </cell>
          <cell r="DB188">
            <v>13.737942683134733</v>
          </cell>
          <cell r="DC188">
            <v>10.672415077182904</v>
          </cell>
          <cell r="DD188">
            <v>13.020527599011089</v>
          </cell>
          <cell r="DE188">
            <v>14.728981896944688</v>
          </cell>
          <cell r="DF188">
            <v>16.918809494375367</v>
          </cell>
          <cell r="DG188">
            <v>18.124741404842354</v>
          </cell>
          <cell r="DH188">
            <v>16.378355013212456</v>
          </cell>
          <cell r="DI188">
            <v>11.572652593979242</v>
          </cell>
          <cell r="DJ188">
            <v>8.0028488058572265</v>
          </cell>
          <cell r="DK188">
            <v>7.8347643382196139</v>
          </cell>
          <cell r="DL188">
            <v>8.724386965829666</v>
          </cell>
          <cell r="DM188">
            <v>8.6876068428004345</v>
          </cell>
          <cell r="DN188">
            <v>11.641007668883319</v>
          </cell>
          <cell r="DO188">
            <v>10.698501744059442</v>
          </cell>
          <cell r="DP188">
            <v>9.7019674488980456</v>
          </cell>
          <cell r="DQ188">
            <v>0.56318227788432296</v>
          </cell>
          <cell r="DR188">
            <v>-0.1275744606762288</v>
          </cell>
          <cell r="DS188">
            <v>-0.49942846770468918</v>
          </cell>
          <cell r="DT188">
            <v>2.6074425798149576</v>
          </cell>
          <cell r="DU188">
            <v>4.4374955159804728</v>
          </cell>
          <cell r="DV188">
            <v>6.3870301031730037</v>
          </cell>
          <cell r="DW188">
            <v>5.9430149231673965</v>
          </cell>
          <cell r="DX188">
            <v>2.1471811409637667</v>
          </cell>
          <cell r="DY188">
            <v>-0.85515442843423273</v>
          </cell>
          <cell r="DZ188">
            <v>-4.2975324661722709</v>
          </cell>
          <cell r="EA188">
            <v>-1.4234462430569579</v>
          </cell>
          <cell r="EB188">
            <v>2.6197385446098167</v>
          </cell>
          <cell r="EC188">
            <v>4.9404887297731079</v>
          </cell>
          <cell r="ED188">
            <v>1.6815254347117587</v>
          </cell>
          <cell r="EE188">
            <v>-5.4396321556847056</v>
          </cell>
          <cell r="EF188">
            <v>-6.9810843601926535</v>
          </cell>
          <cell r="EG188">
            <v>-4.1390018219696429</v>
          </cell>
          <cell r="EH188">
            <v>-4.1808731892292457</v>
          </cell>
          <cell r="EI188">
            <v>-6.8730930863013668</v>
          </cell>
          <cell r="EJ188">
            <v>-8.3739781710632002</v>
          </cell>
          <cell r="EK188">
            <v>-4.437431676863568</v>
          </cell>
          <cell r="EL188">
            <v>0.52881461723973189</v>
          </cell>
          <cell r="EM188">
            <v>-0.64345212570474075</v>
          </cell>
          <cell r="EN188">
            <v>-2.2894399564374481</v>
          </cell>
          <cell r="EO188">
            <v>-4.3855907604473288</v>
          </cell>
          <cell r="EP188">
            <v>19.375733058109361</v>
          </cell>
          <cell r="EQ188">
            <v>17.524677870655239</v>
          </cell>
          <cell r="ER188">
            <v>17.456374356971253</v>
          </cell>
          <cell r="ES188">
            <v>-4.6577688429273394</v>
          </cell>
          <cell r="ET188">
            <v>-3.035396179160216</v>
          </cell>
          <cell r="EU188">
            <v>-2.9166537245853021</v>
          </cell>
          <cell r="EV188">
            <v>-3.2562201489856619</v>
          </cell>
          <cell r="EW188">
            <v>0.1414427738525319</v>
          </cell>
          <cell r="EX188">
            <v>3.4114306309206484</v>
          </cell>
          <cell r="EY188">
            <v>11.134680329889562</v>
          </cell>
          <cell r="EZ188">
            <v>15.017353248646884</v>
          </cell>
          <cell r="FA188">
            <v>15.769921866868629</v>
          </cell>
          <cell r="FB188">
            <v>13.471120519529052</v>
          </cell>
          <cell r="FC188">
            <v>10.077850727767583</v>
          </cell>
          <cell r="FD188">
            <v>8.7627630537649566</v>
          </cell>
          <cell r="FE188">
            <v>3.4541714457863861</v>
          </cell>
          <cell r="FF188">
            <v>1.9830997639144243</v>
          </cell>
          <cell r="FG188">
            <v>21.640317429215543</v>
          </cell>
          <cell r="FH188">
            <v>89.222499793543676</v>
          </cell>
          <cell r="FI188">
            <v>73.235995966557795</v>
          </cell>
          <cell r="FJ188">
            <v>37.072334145261692</v>
          </cell>
          <cell r="FK188">
            <v>-9.0217947630086002</v>
          </cell>
          <cell r="FL188">
            <v>-2.1272313177948661</v>
          </cell>
          <cell r="FM188">
            <v>3.3029864784263765</v>
          </cell>
          <cell r="FN188">
            <v>5.0191772592792745</v>
          </cell>
          <cell r="FO188">
            <v>15.388354226322278</v>
          </cell>
          <cell r="FP188">
            <v>28.485428169120809</v>
          </cell>
          <cell r="FQ188">
            <v>40.296231971687178</v>
          </cell>
          <cell r="FR188">
            <v>39.615445311756702</v>
          </cell>
          <cell r="FS188">
            <v>48.662470451819303</v>
          </cell>
          <cell r="FT188">
            <v>37.338229576237353</v>
          </cell>
          <cell r="FU188">
            <v>27.262246775025957</v>
          </cell>
          <cell r="FV188">
            <v>16.486036760641127</v>
          </cell>
          <cell r="FW188">
            <v>16.746874560441967</v>
          </cell>
          <cell r="FX188">
            <v>22.230216102025707</v>
          </cell>
          <cell r="FY188">
            <v>21.245003775760466</v>
          </cell>
          <cell r="FZ188">
            <v>24.245647925442086</v>
          </cell>
          <cell r="GA188">
            <v>24.266018893538813</v>
          </cell>
          <cell r="GB188">
            <v>23.581333412614853</v>
          </cell>
          <cell r="GC188">
            <v>19.469905033979302</v>
          </cell>
          <cell r="GD188">
            <v>13.392525487885592</v>
          </cell>
          <cell r="GE188">
            <v>-0.81693784629965194</v>
          </cell>
          <cell r="GF188">
            <v>-7.4406622186270823</v>
          </cell>
          <cell r="GG188">
            <v>-4.8901093964163067</v>
          </cell>
          <cell r="GH188">
            <v>3.4407011103632357</v>
          </cell>
          <cell r="GI188">
            <v>9.3938225066803511</v>
          </cell>
          <cell r="GJ188">
            <v>12.932849261234992</v>
          </cell>
          <cell r="GK188">
            <v>14.109737170885367</v>
          </cell>
          <cell r="GL188">
            <v>13.008006011244859</v>
          </cell>
          <cell r="GM188">
            <v>8.963665731527243</v>
          </cell>
          <cell r="GN188">
            <v>8.0422973041463024</v>
          </cell>
          <cell r="GO188">
            <v>4.4184589923442275</v>
          </cell>
          <cell r="GP188">
            <v>-0.66535716707912229</v>
          </cell>
          <cell r="GQ188">
            <v>-7.7872861449267532</v>
          </cell>
          <cell r="GR188">
            <v>-9.7662098848950194</v>
          </cell>
          <cell r="GS188">
            <v>-9.8696417202442319</v>
          </cell>
          <cell r="GT188">
            <v>-7.5793374554174733</v>
          </cell>
          <cell r="GU188">
            <v>-4.6612996979746981</v>
          </cell>
          <cell r="GV188">
            <v>-2.2239051903442544</v>
          </cell>
          <cell r="GW188">
            <v>-1.5541477872562552</v>
          </cell>
          <cell r="GX188">
            <v>-4.0283516036581943</v>
          </cell>
          <cell r="GY188">
            <v>-9.2325580728027035</v>
          </cell>
          <cell r="GZ188">
            <v>-13.370228924022214</v>
          </cell>
          <cell r="HA188">
            <v>-17.051210295925685</v>
          </cell>
          <cell r="HB188">
            <v>-14.136754498363928</v>
          </cell>
          <cell r="HC188">
            <v>-9.934240590451509</v>
          </cell>
          <cell r="HD188">
            <v>-5.2032119017267604</v>
          </cell>
          <cell r="HE188">
            <v>-2.5318843239853805</v>
          </cell>
          <cell r="HF188">
            <v>0.20153011985274816</v>
          </cell>
          <cell r="HG188">
            <v>3.9542090107496506</v>
          </cell>
          <cell r="HH188">
            <v>2.2367940865049718</v>
          </cell>
          <cell r="HI188">
            <v>2.2107996185421825</v>
          </cell>
          <cell r="HJ188">
            <v>2.0384177857252439</v>
          </cell>
          <cell r="HK188">
            <v>5.1142752889089564</v>
          </cell>
          <cell r="HL188">
            <v>6.6608790806547091</v>
          </cell>
          <cell r="HM188">
            <v>13.509752381053957</v>
          </cell>
          <cell r="HN188">
            <v>24.614496166147731</v>
          </cell>
          <cell r="HO188">
            <v>40.972901017629908</v>
          </cell>
          <cell r="HP188">
            <v>46.609121160702415</v>
          </cell>
          <cell r="HQ188">
            <v>33.794621148623946</v>
          </cell>
          <cell r="HR188">
            <v>21.788100616084677</v>
          </cell>
          <cell r="HS188">
            <v>9.9699649282561893</v>
          </cell>
          <cell r="HT188">
            <v>9.8482044284743608</v>
          </cell>
          <cell r="HU188">
            <v>7.0643995815645013</v>
          </cell>
          <cell r="HV188"/>
          <cell r="HW188"/>
        </row>
        <row r="189">
          <cell r="B189"/>
          <cell r="C189"/>
          <cell r="D189" t="str">
            <v>Leite e derivados</v>
          </cell>
          <cell r="E189"/>
          <cell r="F189"/>
          <cell r="G189">
            <v>24.244151329193016</v>
          </cell>
          <cell r="H189">
            <v>16.184242051823759</v>
          </cell>
          <cell r="I189">
            <v>13.191332201608461</v>
          </cell>
          <cell r="J189">
            <v>7.3967131781349025</v>
          </cell>
          <cell r="K189">
            <v>4.9650388188093189</v>
          </cell>
          <cell r="L189">
            <v>7.0623580994600985</v>
          </cell>
          <cell r="M189">
            <v>5.7552282331095626</v>
          </cell>
          <cell r="N189">
            <v>28.159174012585481</v>
          </cell>
          <cell r="O189">
            <v>82.624304479757882</v>
          </cell>
          <cell r="P189">
            <v>130.77474113697517</v>
          </cell>
          <cell r="Q189">
            <v>101.11151237557343</v>
          </cell>
          <cell r="R189">
            <v>12.514504820658459</v>
          </cell>
          <cell r="S189">
            <v>-18.506152555991591</v>
          </cell>
          <cell r="T189">
            <v>-23.438253588079476</v>
          </cell>
          <cell r="U189">
            <v>-10.04364611737364</v>
          </cell>
          <cell r="V189">
            <v>-2.1453480734180914</v>
          </cell>
          <cell r="W189">
            <v>-0.78861447699307519</v>
          </cell>
          <cell r="X189">
            <v>3.951994808954538</v>
          </cell>
          <cell r="Y189">
            <v>-4.2723050278181347</v>
          </cell>
          <cell r="Z189">
            <v>-10.380052930928159</v>
          </cell>
          <cell r="AA189">
            <v>-15.958754100773731</v>
          </cell>
          <cell r="AB189">
            <v>-13.213223384422292</v>
          </cell>
          <cell r="AC189">
            <v>-8.5010269468279347</v>
          </cell>
          <cell r="AD189">
            <v>0.54369783245682868</v>
          </cell>
          <cell r="AE189">
            <v>17.947013324479613</v>
          </cell>
          <cell r="AF189">
            <v>25.409511486709292</v>
          </cell>
          <cell r="AG189">
            <v>20.749842272394517</v>
          </cell>
          <cell r="AH189">
            <v>8.7340928249554679</v>
          </cell>
          <cell r="AI189">
            <v>0.1837231639398027</v>
          </cell>
          <cell r="AJ189">
            <v>1.3653131281031676</v>
          </cell>
          <cell r="AK189">
            <v>11.292958586709915</v>
          </cell>
          <cell r="AL189">
            <v>39.583591082612827</v>
          </cell>
          <cell r="AM189">
            <v>48.180871818114326</v>
          </cell>
          <cell r="AN189">
            <v>17.532390218095514</v>
          </cell>
          <cell r="AO189">
            <v>-14.47267201932938</v>
          </cell>
          <cell r="AP189">
            <v>-28.88126583900619</v>
          </cell>
          <cell r="AQ189">
            <v>-24.07208774571555</v>
          </cell>
          <cell r="AR189">
            <v>-19.511400939874747</v>
          </cell>
          <cell r="AS189">
            <v>-7.2585381096261727</v>
          </cell>
          <cell r="AT189">
            <v>4.9530192547657208</v>
          </cell>
          <cell r="AU189">
            <v>27.140586076375129</v>
          </cell>
          <cell r="AV189">
            <v>37.180320957786279</v>
          </cell>
          <cell r="AW189">
            <v>26.130497708101004</v>
          </cell>
          <cell r="AX189">
            <v>-1.7929694687933306</v>
          </cell>
          <cell r="AY189">
            <v>-18.93962876007069</v>
          </cell>
          <cell r="AZ189">
            <v>-18.4815135121558</v>
          </cell>
          <cell r="BA189">
            <v>-2.7589103626451106</v>
          </cell>
          <cell r="BB189">
            <v>13.15226129251441</v>
          </cell>
          <cell r="BC189">
            <v>24.883390256362063</v>
          </cell>
          <cell r="BD189">
            <v>24.84389463119723</v>
          </cell>
          <cell r="BE189">
            <v>20.734806743533568</v>
          </cell>
          <cell r="BF189">
            <v>11.283285367545304</v>
          </cell>
          <cell r="BG189">
            <v>2.92521043887497</v>
          </cell>
          <cell r="BH189">
            <v>1.6472686582644798</v>
          </cell>
          <cell r="BI189">
            <v>4.1591005026590011</v>
          </cell>
          <cell r="BJ189">
            <v>3.7236371186640582</v>
          </cell>
          <cell r="BK189">
            <v>0.80414087873694484</v>
          </cell>
          <cell r="BL189">
            <v>3.0727507104826088</v>
          </cell>
          <cell r="BM189">
            <v>14.622649190927191</v>
          </cell>
          <cell r="BN189">
            <v>20.485309850251298</v>
          </cell>
          <cell r="BO189">
            <v>16.572402168192028</v>
          </cell>
          <cell r="BP189">
            <v>9.3285311377385085</v>
          </cell>
          <cell r="BQ189">
            <v>6.2490782104833755</v>
          </cell>
          <cell r="BR189">
            <v>5.3225942409205231</v>
          </cell>
          <cell r="BS189">
            <v>1.3553303451278964</v>
          </cell>
          <cell r="BT189">
            <v>-2.0028221499783427</v>
          </cell>
          <cell r="BU189">
            <v>-6.190367760099349</v>
          </cell>
          <cell r="BV189">
            <v>-7.0901520132222942</v>
          </cell>
          <cell r="BW189">
            <v>-7.4458571885535179</v>
          </cell>
          <cell r="BX189">
            <v>-2.8042687022049648</v>
          </cell>
          <cell r="BY189">
            <v>3.1243157962554022</v>
          </cell>
          <cell r="BZ189">
            <v>10.203536679826669</v>
          </cell>
          <cell r="CA189">
            <v>21.178742126860172</v>
          </cell>
          <cell r="CB189">
            <v>27.39962800178948</v>
          </cell>
          <cell r="CC189">
            <v>31.439530956587703</v>
          </cell>
          <cell r="CD189">
            <v>22.396444532449308</v>
          </cell>
          <cell r="CE189">
            <v>15.49630395213029</v>
          </cell>
          <cell r="CF189">
            <v>10.75223273962969</v>
          </cell>
          <cell r="CG189">
            <v>14.880650783173351</v>
          </cell>
          <cell r="CH189">
            <v>22.969965307580281</v>
          </cell>
          <cell r="CI189">
            <v>27.842870846309367</v>
          </cell>
          <cell r="CJ189">
            <v>28.230386747621253</v>
          </cell>
          <cell r="CK189">
            <v>22.587221776755342</v>
          </cell>
          <cell r="CL189">
            <v>19.496379204976222</v>
          </cell>
          <cell r="CM189">
            <v>13.542638037995374</v>
          </cell>
          <cell r="CN189">
            <v>4.381990607139727</v>
          </cell>
          <cell r="CO189">
            <v>-7.1382585463738337</v>
          </cell>
          <cell r="CP189">
            <v>-11.822076318383537</v>
          </cell>
          <cell r="CQ189">
            <v>0.13921997462685454</v>
          </cell>
          <cell r="CR189">
            <v>8.9026656506094923</v>
          </cell>
          <cell r="CS189">
            <v>11.826326987376603</v>
          </cell>
          <cell r="CT189">
            <v>-1.0497621300878137</v>
          </cell>
          <cell r="CU189">
            <v>-2.0469535461149206</v>
          </cell>
          <cell r="CV189">
            <v>-0.76347054903953904</v>
          </cell>
          <cell r="CW189">
            <v>7.9733056105440738</v>
          </cell>
          <cell r="CX189">
            <v>7.5963809444581614</v>
          </cell>
          <cell r="CY189">
            <v>5.9220215281047217</v>
          </cell>
          <cell r="CZ189">
            <v>-0.66254939644652211</v>
          </cell>
          <cell r="DA189">
            <v>-0.56338772350420641</v>
          </cell>
          <cell r="DB189">
            <v>-1.1670524212528193</v>
          </cell>
          <cell r="DC189">
            <v>1.7085209458087576</v>
          </cell>
          <cell r="DD189">
            <v>5.1414302679369825</v>
          </cell>
          <cell r="DE189">
            <v>4.0664699850363633</v>
          </cell>
          <cell r="DF189">
            <v>5.5091350041273301</v>
          </cell>
          <cell r="DG189">
            <v>2.4916727517555302</v>
          </cell>
          <cell r="DH189">
            <v>8.1410380522397077</v>
          </cell>
          <cell r="DI189">
            <v>3.8210256356165502</v>
          </cell>
          <cell r="DJ189">
            <v>9.0003009943482368</v>
          </cell>
          <cell r="DK189">
            <v>12.74333424841636</v>
          </cell>
          <cell r="DL189">
            <v>21.587982483173747</v>
          </cell>
          <cell r="DM189">
            <v>21.968482161788657</v>
          </cell>
          <cell r="DN189">
            <v>19.536862127310656</v>
          </cell>
          <cell r="DO189">
            <v>19.924536109804649</v>
          </cell>
          <cell r="DP189">
            <v>18.423616513092497</v>
          </cell>
          <cell r="DQ189">
            <v>16.915283205543361</v>
          </cell>
          <cell r="DR189">
            <v>30.865898276453123</v>
          </cell>
          <cell r="DS189">
            <v>74.377799796899723</v>
          </cell>
          <cell r="DT189">
            <v>88.281035884490734</v>
          </cell>
          <cell r="DU189">
            <v>42.813622891794125</v>
          </cell>
          <cell r="DV189">
            <v>-13.496750318133678</v>
          </cell>
          <cell r="DW189">
            <v>-26.789062643244293</v>
          </cell>
          <cell r="DX189">
            <v>-20.432879409087349</v>
          </cell>
          <cell r="DY189">
            <v>-4.1077755704527021</v>
          </cell>
          <cell r="DZ189">
            <v>4.1433462216429575</v>
          </cell>
          <cell r="EA189">
            <v>7.2210817815985706</v>
          </cell>
          <cell r="EB189">
            <v>1.6937459595152404</v>
          </cell>
          <cell r="EC189">
            <v>-4.7460814988745597</v>
          </cell>
          <cell r="ED189">
            <v>-14.167264808164148</v>
          </cell>
          <cell r="EE189">
            <v>-21.973502005264905</v>
          </cell>
          <cell r="EF189">
            <v>-27.850319952055187</v>
          </cell>
          <cell r="EG189">
            <v>-24.486767104436197</v>
          </cell>
          <cell r="EH189">
            <v>-14.073674340300471</v>
          </cell>
          <cell r="EI189">
            <v>4.5259943407387482</v>
          </cell>
          <cell r="EJ189">
            <v>13.5776602362847</v>
          </cell>
          <cell r="EK189">
            <v>14.041256743357835</v>
          </cell>
          <cell r="EL189">
            <v>6.3696588864390264</v>
          </cell>
          <cell r="EM189">
            <v>3.201558501771899</v>
          </cell>
          <cell r="EN189">
            <v>5.8559856463688646</v>
          </cell>
          <cell r="EO189">
            <v>4.6838320831396487</v>
          </cell>
          <cell r="EP189">
            <v>33.429021209827795</v>
          </cell>
          <cell r="EQ189">
            <v>60.821064918769082</v>
          </cell>
          <cell r="ER189">
            <v>50.376801505686416</v>
          </cell>
          <cell r="ES189">
            <v>5.3237966909172911</v>
          </cell>
          <cell r="ET189">
            <v>-13.368677033046822</v>
          </cell>
          <cell r="EU189">
            <v>-13.921413786069408</v>
          </cell>
          <cell r="EV189">
            <v>-12.966400076665636</v>
          </cell>
          <cell r="EW189">
            <v>-10.473199557997049</v>
          </cell>
          <cell r="EX189">
            <v>0.75917309560796298</v>
          </cell>
          <cell r="EY189">
            <v>9.9803395380756825</v>
          </cell>
          <cell r="EZ189">
            <v>-1.8130503886398088</v>
          </cell>
          <cell r="FA189">
            <v>-7.3214910432925961</v>
          </cell>
          <cell r="FB189">
            <v>-12.11893405839723</v>
          </cell>
          <cell r="FC189">
            <v>-11.36083155280258</v>
          </cell>
          <cell r="FD189">
            <v>-12.763328233762564</v>
          </cell>
          <cell r="FE189">
            <v>-4.2280447620437656</v>
          </cell>
          <cell r="FF189">
            <v>2.4440367588468632</v>
          </cell>
          <cell r="FG189">
            <v>12.639116482360251</v>
          </cell>
          <cell r="FH189">
            <v>15.949006092320374</v>
          </cell>
          <cell r="FI189">
            <v>14.279196389223372</v>
          </cell>
          <cell r="FJ189">
            <v>11.734724542422654</v>
          </cell>
          <cell r="FK189">
            <v>5.684477940867211</v>
          </cell>
          <cell r="FL189">
            <v>13.627556002024093</v>
          </cell>
          <cell r="FM189">
            <v>1.9696219170304943</v>
          </cell>
          <cell r="FN189">
            <v>0.8895325243097858</v>
          </cell>
          <cell r="FO189">
            <v>-2.4017736917486445</v>
          </cell>
          <cell r="FP189">
            <v>15.212193505381919</v>
          </cell>
          <cell r="FQ189">
            <v>36.333220569562656</v>
          </cell>
          <cell r="FR189">
            <v>42.08024898963825</v>
          </cell>
          <cell r="FS189">
            <v>36.993898919962618</v>
          </cell>
          <cell r="FT189">
            <v>27.949879893542402</v>
          </cell>
          <cell r="FU189">
            <v>20.617704377394546</v>
          </cell>
          <cell r="FV189">
            <v>10.42128979932852</v>
          </cell>
          <cell r="FW189">
            <v>-3.7824256571775692</v>
          </cell>
          <cell r="FX189">
            <v>-8.5122216201921503</v>
          </cell>
          <cell r="FY189">
            <v>-7.0178935352126643</v>
          </cell>
          <cell r="FZ189">
            <v>-1.9592255515494372</v>
          </cell>
          <cell r="GA189">
            <v>3.1299257286168825</v>
          </cell>
          <cell r="GB189">
            <v>11.157930296553829</v>
          </cell>
          <cell r="GC189">
            <v>16.911105869801617</v>
          </cell>
          <cell r="GD189">
            <v>23.656162946689108</v>
          </cell>
          <cell r="GE189">
            <v>21.188750129810941</v>
          </cell>
          <cell r="GF189">
            <v>14.063011338721367</v>
          </cell>
          <cell r="GG189">
            <v>10.328289790654807</v>
          </cell>
          <cell r="GH189">
            <v>10.185101607033275</v>
          </cell>
          <cell r="GI189">
            <v>26.573224537653005</v>
          </cell>
          <cell r="GJ189">
            <v>37.096565636592715</v>
          </cell>
          <cell r="GK189">
            <v>44.549346254219358</v>
          </cell>
          <cell r="GL189">
            <v>45.021226501176244</v>
          </cell>
          <cell r="GM189">
            <v>110.4036744075018</v>
          </cell>
          <cell r="GN189">
            <v>94.761574209448383</v>
          </cell>
          <cell r="GO189">
            <v>31.515589442976989</v>
          </cell>
          <cell r="GP189">
            <v>-23.047197289771148</v>
          </cell>
          <cell r="GQ189">
            <v>-27.138871783557846</v>
          </cell>
          <cell r="GR189">
            <v>-7.1287280436322931</v>
          </cell>
          <cell r="GS189">
            <v>-1.2829576126176363</v>
          </cell>
          <cell r="GT189">
            <v>11.170852185216049</v>
          </cell>
          <cell r="GU189">
            <v>7.5346669327589666</v>
          </cell>
          <cell r="GV189">
            <v>7.8105797018540528</v>
          </cell>
          <cell r="GW189">
            <v>1.0099771030662481</v>
          </cell>
          <cell r="GX189">
            <v>-7.9864220268675723</v>
          </cell>
          <cell r="GY189">
            <v>-15.815033782988067</v>
          </cell>
          <cell r="GZ189">
            <v>-20.932549103467593</v>
          </cell>
          <cell r="HA189">
            <v>-15.845243917490833</v>
          </cell>
          <cell r="HB189">
            <v>-14.930835196898443</v>
          </cell>
          <cell r="HC189">
            <v>-3.3262400903634699</v>
          </cell>
          <cell r="HD189">
            <v>7.6009316045292366</v>
          </cell>
          <cell r="HE189">
            <v>17.909616528367778</v>
          </cell>
          <cell r="HF189">
            <v>11.798934882298113</v>
          </cell>
          <cell r="HG189">
            <v>6.1301748744060376</v>
          </cell>
          <cell r="HH189">
            <v>-2.4932771828951417</v>
          </cell>
          <cell r="HI189">
            <v>-1.9803697191115361</v>
          </cell>
          <cell r="HJ189">
            <v>6.6150621886485368</v>
          </cell>
          <cell r="HK189">
            <v>6.894061685473531</v>
          </cell>
          <cell r="HL189">
            <v>4.6724570818050637</v>
          </cell>
          <cell r="HM189">
            <v>4.3375988940633476</v>
          </cell>
          <cell r="HN189">
            <v>22.021923720737632</v>
          </cell>
          <cell r="HO189">
            <v>29.419450063520458</v>
          </cell>
          <cell r="HP189">
            <v>26.586494258088706</v>
          </cell>
          <cell r="HQ189">
            <v>13.383680760915027</v>
          </cell>
          <cell r="HR189">
            <v>3.3516345280144861</v>
          </cell>
          <cell r="HS189">
            <v>2.6253554033109481</v>
          </cell>
          <cell r="HT189">
            <v>-1.8699440095794273</v>
          </cell>
          <cell r="HU189">
            <v>-5.9960208489377465</v>
          </cell>
          <cell r="HV189"/>
          <cell r="HW189"/>
        </row>
        <row r="190">
          <cell r="B190"/>
          <cell r="C190"/>
          <cell r="D190" t="str">
            <v>Demais</v>
          </cell>
          <cell r="E190"/>
          <cell r="F190"/>
          <cell r="G190">
            <v>-3.9599174690804944</v>
          </cell>
          <cell r="H190">
            <v>6.4146275765405818</v>
          </cell>
          <cell r="I190">
            <v>6.8256576668339619</v>
          </cell>
          <cell r="J190">
            <v>-2.4842409520492907</v>
          </cell>
          <cell r="K190">
            <v>-11.397882747760406</v>
          </cell>
          <cell r="L190">
            <v>-10.233140045277182</v>
          </cell>
          <cell r="M190">
            <v>-3.3273595947049444</v>
          </cell>
          <cell r="N190">
            <v>1.8473603403212877</v>
          </cell>
          <cell r="O190">
            <v>4.1621944002769879</v>
          </cell>
          <cell r="P190">
            <v>8.973870686548139</v>
          </cell>
          <cell r="Q190">
            <v>15.502593233728575</v>
          </cell>
          <cell r="R190">
            <v>21.180454685134947</v>
          </cell>
          <cell r="S190">
            <v>23.802984503649327</v>
          </cell>
          <cell r="T190">
            <v>40.433557462827963</v>
          </cell>
          <cell r="U190">
            <v>50.751064025315173</v>
          </cell>
          <cell r="V190">
            <v>49.691139954247149</v>
          </cell>
          <cell r="W190">
            <v>25.05409565540289</v>
          </cell>
          <cell r="X190">
            <v>9.1493804384012094</v>
          </cell>
          <cell r="Y190">
            <v>18.427236143210621</v>
          </cell>
          <cell r="Z190">
            <v>34.943698298196892</v>
          </cell>
          <cell r="AA190">
            <v>45.269878846519646</v>
          </cell>
          <cell r="AB190">
            <v>21.040839480941287</v>
          </cell>
          <cell r="AC190">
            <v>0.71759843113510158</v>
          </cell>
          <cell r="AD190">
            <v>-3.2115963621583603</v>
          </cell>
          <cell r="AE190">
            <v>-6.4291213809370191</v>
          </cell>
          <cell r="AF190">
            <v>-14.049704063034781</v>
          </cell>
          <cell r="AG190">
            <v>-17.450660702227609</v>
          </cell>
          <cell r="AH190">
            <v>-11.654284195135673</v>
          </cell>
          <cell r="AI190">
            <v>-3.3798939070631633</v>
          </cell>
          <cell r="AJ190">
            <v>-7.9575706811280753</v>
          </cell>
          <cell r="AK190">
            <v>-11.64206890738177</v>
          </cell>
          <cell r="AL190">
            <v>-11.532272601111259</v>
          </cell>
          <cell r="AM190">
            <v>-1.4577495610313065</v>
          </cell>
          <cell r="AN190">
            <v>3.4503209623063498</v>
          </cell>
          <cell r="AO190">
            <v>7.3040888614634127</v>
          </cell>
          <cell r="AP190">
            <v>2.7352149890738104</v>
          </cell>
          <cell r="AQ190">
            <v>2.5429105269937509</v>
          </cell>
          <cell r="AR190">
            <v>1.8057983167522025</v>
          </cell>
          <cell r="AS190">
            <v>9.4161949075316755</v>
          </cell>
          <cell r="AT190">
            <v>18.519278936459287</v>
          </cell>
          <cell r="AU190">
            <v>26.117902448140072</v>
          </cell>
          <cell r="AV190">
            <v>29.30272716214364</v>
          </cell>
          <cell r="AW190">
            <v>19.558991377570891</v>
          </cell>
          <cell r="AX190">
            <v>4.3587967045489506</v>
          </cell>
          <cell r="AY190">
            <v>-7.0587502902684065</v>
          </cell>
          <cell r="AZ190">
            <v>-8.8052292274051069</v>
          </cell>
          <cell r="BA190">
            <v>2.97598027129375</v>
          </cell>
          <cell r="BB190">
            <v>20.006097548482344</v>
          </cell>
          <cell r="BC190">
            <v>25.286727697291298</v>
          </cell>
          <cell r="BD190">
            <v>19.79342523110499</v>
          </cell>
          <cell r="BE190">
            <v>-1.3537235520217905E-2</v>
          </cell>
          <cell r="BF190">
            <v>-8.6556482548577662</v>
          </cell>
          <cell r="BG190">
            <v>-10.272958128006465</v>
          </cell>
          <cell r="BH190">
            <v>-5.7710740305190029</v>
          </cell>
          <cell r="BI190">
            <v>0.22519304478684887</v>
          </cell>
          <cell r="BJ190">
            <v>1.9878699506778048</v>
          </cell>
          <cell r="BK190">
            <v>3.2826388954885459</v>
          </cell>
          <cell r="BL190">
            <v>9.2586560878801691</v>
          </cell>
          <cell r="BM190">
            <v>13.026894676468984</v>
          </cell>
          <cell r="BN190">
            <v>6.4557946277810316</v>
          </cell>
          <cell r="BO190">
            <v>1.03761579835205</v>
          </cell>
          <cell r="BP190">
            <v>-0.49336483534467845</v>
          </cell>
          <cell r="BQ190">
            <v>8.6088905398676445</v>
          </cell>
          <cell r="BR190">
            <v>8.3277753009563611</v>
          </cell>
          <cell r="BS190">
            <v>5.4744183674891218</v>
          </cell>
          <cell r="BT190">
            <v>9.3870552629111046</v>
          </cell>
          <cell r="BU190">
            <v>16.553077297003441</v>
          </cell>
          <cell r="BV190">
            <v>21.123056890824316</v>
          </cell>
          <cell r="BW190">
            <v>16.710112702831978</v>
          </cell>
          <cell r="BX190">
            <v>12.187574536141526</v>
          </cell>
          <cell r="BY190">
            <v>18.100149281533191</v>
          </cell>
          <cell r="BZ190">
            <v>23.624075069541476</v>
          </cell>
          <cell r="CA190">
            <v>27.138093729127036</v>
          </cell>
          <cell r="CB190">
            <v>22.240288502936394</v>
          </cell>
          <cell r="CC190">
            <v>17.344461986871806</v>
          </cell>
          <cell r="CD190">
            <v>16.89771411990273</v>
          </cell>
          <cell r="CE190">
            <v>14.36882249627827</v>
          </cell>
          <cell r="CF190">
            <v>10.400624003252815</v>
          </cell>
          <cell r="CG190">
            <v>4.5325784382640677</v>
          </cell>
          <cell r="CH190">
            <v>1.2242546675042831</v>
          </cell>
          <cell r="CI190">
            <v>-0.35835197151197917</v>
          </cell>
          <cell r="CJ190">
            <v>-1.4748752827986493</v>
          </cell>
          <cell r="CK190">
            <v>-6.46070662136772</v>
          </cell>
          <cell r="CL190">
            <v>-11.248231524441309</v>
          </cell>
          <cell r="CM190">
            <v>-11.570828288629002</v>
          </cell>
          <cell r="CN190">
            <v>-7.9923952405991088</v>
          </cell>
          <cell r="CO190">
            <v>-2.9777767485957014</v>
          </cell>
          <cell r="CP190">
            <v>-2.6743745693176351</v>
          </cell>
          <cell r="CQ190">
            <v>0.98315890598958333</v>
          </cell>
          <cell r="CR190">
            <v>4.9816842404492974</v>
          </cell>
          <cell r="CS190">
            <v>6.0915075591400552</v>
          </cell>
          <cell r="CT190">
            <v>2.6624597599304423</v>
          </cell>
          <cell r="CU190">
            <v>-0.31612952652724857</v>
          </cell>
          <cell r="CV190">
            <v>-1.5346282956694068</v>
          </cell>
          <cell r="CW190">
            <v>-0.62488961105067631</v>
          </cell>
          <cell r="CX190">
            <v>-0.78076272791601298</v>
          </cell>
          <cell r="CY190">
            <v>-0.60786985187610298</v>
          </cell>
          <cell r="CZ190">
            <v>3.1484630515416114</v>
          </cell>
          <cell r="DA190">
            <v>7.3878726508154244</v>
          </cell>
          <cell r="DB190">
            <v>12.504979191476991</v>
          </cell>
          <cell r="DC190">
            <v>12.499888540627495</v>
          </cell>
          <cell r="DD190">
            <v>9.7043153549414285</v>
          </cell>
          <cell r="DE190">
            <v>6.3579153592995965</v>
          </cell>
          <cell r="DF190">
            <v>3.1055225095478534</v>
          </cell>
          <cell r="DG190">
            <v>3.8750180410499979</v>
          </cell>
          <cell r="DH190">
            <v>7.6275048011562632</v>
          </cell>
          <cell r="DI190">
            <v>11.023546116875266</v>
          </cell>
          <cell r="DJ190">
            <v>16.541712771153414</v>
          </cell>
          <cell r="DK190">
            <v>30.048151518308941</v>
          </cell>
          <cell r="DL190">
            <v>38.040214938347816</v>
          </cell>
          <cell r="DM190">
            <v>41.657949095856594</v>
          </cell>
          <cell r="DN190">
            <v>36.297401154656967</v>
          </cell>
          <cell r="DO190">
            <v>34.677369464217776</v>
          </cell>
          <cell r="DP190">
            <v>29.591071558935994</v>
          </cell>
          <cell r="DQ190">
            <v>22.380215440275393</v>
          </cell>
          <cell r="DR190">
            <v>31.372544390244371</v>
          </cell>
          <cell r="DS190">
            <v>59.29530973879821</v>
          </cell>
          <cell r="DT190">
            <v>54.838693648312528</v>
          </cell>
          <cell r="DU190">
            <v>32.434725558952238</v>
          </cell>
          <cell r="DV190">
            <v>0.43281276537810243</v>
          </cell>
          <cell r="DW190">
            <v>-6.705059924025548</v>
          </cell>
          <cell r="DX190">
            <v>-11.023607787746599</v>
          </cell>
          <cell r="DY190">
            <v>-11.005230872569712</v>
          </cell>
          <cell r="DZ190">
            <v>-13.023646817237051</v>
          </cell>
          <cell r="EA190">
            <v>-12.495959049330196</v>
          </cell>
          <cell r="EB190">
            <v>-14.119179494021211</v>
          </cell>
          <cell r="EC190">
            <v>-11.043029990069115</v>
          </cell>
          <cell r="ED190">
            <v>-6.5647215429720234</v>
          </cell>
          <cell r="EE190">
            <v>-5.7141438546839112</v>
          </cell>
          <cell r="EF190">
            <v>-11.722845081097006</v>
          </cell>
          <cell r="EG190">
            <v>-18.685422218706975</v>
          </cell>
          <cell r="EH190">
            <v>-20.04347421169399</v>
          </cell>
          <cell r="EI190">
            <v>-16.543450295300801</v>
          </cell>
          <cell r="EJ190">
            <v>-12.244248098935088</v>
          </cell>
          <cell r="EK190">
            <v>-11.390445526165408</v>
          </cell>
          <cell r="EL190">
            <v>-11.152814283888617</v>
          </cell>
          <cell r="EM190">
            <v>-12.64442775602447</v>
          </cell>
          <cell r="EN190">
            <v>-11.694205524851512</v>
          </cell>
          <cell r="EO190">
            <v>-6.1357545490603229</v>
          </cell>
          <cell r="EP190">
            <v>1.0446590341231428</v>
          </cell>
          <cell r="EQ190">
            <v>11.69533869172183</v>
          </cell>
          <cell r="ER190">
            <v>14.901338342088664</v>
          </cell>
          <cell r="ES190">
            <v>13.385663735134329</v>
          </cell>
          <cell r="ET190">
            <v>7.5163167217456675</v>
          </cell>
          <cell r="EU190">
            <v>5.0419027778393826</v>
          </cell>
          <cell r="EV190">
            <v>2.3022329754876836</v>
          </cell>
          <cell r="EW190">
            <v>5.7485527347347585</v>
          </cell>
          <cell r="EX190">
            <v>18.687590705063982</v>
          </cell>
          <cell r="EY190">
            <v>31.32886690864197</v>
          </cell>
          <cell r="EZ190">
            <v>16.410115896119763</v>
          </cell>
          <cell r="FA190">
            <v>-2.4756957654523291</v>
          </cell>
          <cell r="FB190">
            <v>-17.467088904899441</v>
          </cell>
          <cell r="FC190">
            <v>-10.5539011095386</v>
          </cell>
          <cell r="FD190">
            <v>-5.5469369550768164</v>
          </cell>
          <cell r="FE190">
            <v>3.017539825195243</v>
          </cell>
          <cell r="FF190">
            <v>2.8819754490114917</v>
          </cell>
          <cell r="FG190">
            <v>5.8834679118036917</v>
          </cell>
          <cell r="FH190">
            <v>10.556870090562455</v>
          </cell>
          <cell r="FI190">
            <v>12.361531333410156</v>
          </cell>
          <cell r="FJ190">
            <v>11.758213708798053</v>
          </cell>
          <cell r="FK190">
            <v>11.711490418355126</v>
          </cell>
          <cell r="FL190">
            <v>20.451350905845288</v>
          </cell>
          <cell r="FM190">
            <v>26.678539418975419</v>
          </cell>
          <cell r="FN190">
            <v>26.942167768544863</v>
          </cell>
          <cell r="FO190">
            <v>19.166593006825991</v>
          </cell>
          <cell r="FP190">
            <v>13.285078790641407</v>
          </cell>
          <cell r="FQ190">
            <v>39.328792592364096</v>
          </cell>
          <cell r="FR190">
            <v>61.740639622124775</v>
          </cell>
          <cell r="FS190">
            <v>77.599696702077637</v>
          </cell>
          <cell r="FT190">
            <v>46.036374097942144</v>
          </cell>
          <cell r="FU190">
            <v>22.857786299449174</v>
          </cell>
          <cell r="FV190">
            <v>6.8946979408863456</v>
          </cell>
          <cell r="FW190">
            <v>-0.15643060981250301</v>
          </cell>
          <cell r="FX190">
            <v>6.8002266106532261E-2</v>
          </cell>
          <cell r="FY190">
            <v>4.5795021066937949</v>
          </cell>
          <cell r="FZ190">
            <v>6.5862177965787936</v>
          </cell>
          <cell r="GA190">
            <v>9.2527117189563199</v>
          </cell>
          <cell r="GB190">
            <v>9.1227819498457308</v>
          </cell>
          <cell r="GC190">
            <v>9.5873752331833657</v>
          </cell>
          <cell r="GD190">
            <v>7.2487614577821091</v>
          </cell>
          <cell r="GE190">
            <v>1.7975873409830712</v>
          </cell>
          <cell r="GF190">
            <v>-3.0241429299894236</v>
          </cell>
          <cell r="GG190">
            <v>-4.6702041270975485</v>
          </cell>
          <cell r="GH190">
            <v>2.1537143890191004</v>
          </cell>
          <cell r="GI190">
            <v>17.884164313998511</v>
          </cell>
          <cell r="GJ190">
            <v>30.16265091176632</v>
          </cell>
          <cell r="GK190">
            <v>34.617039241308618</v>
          </cell>
          <cell r="GL190">
            <v>24.79946865024958</v>
          </cell>
          <cell r="GM190">
            <v>18.616545459402772</v>
          </cell>
          <cell r="GN190">
            <v>9.0843416966001485</v>
          </cell>
          <cell r="GO190">
            <v>0.95940650889600931</v>
          </cell>
          <cell r="GP190">
            <v>-3.3574703955277272</v>
          </cell>
          <cell r="GQ190">
            <v>-0.87593934696327835</v>
          </cell>
          <cell r="GR190">
            <v>6.9379629262273426</v>
          </cell>
          <cell r="GS190">
            <v>10.041366088393744</v>
          </cell>
          <cell r="GT190">
            <v>10.924327271038152</v>
          </cell>
          <cell r="GU190">
            <v>5.6150957596173612</v>
          </cell>
          <cell r="GV190">
            <v>2.6256133032267996</v>
          </cell>
          <cell r="GW190">
            <v>1.1657919831365717</v>
          </cell>
          <cell r="GX190">
            <v>-0.99273235603411081</v>
          </cell>
          <cell r="GY190">
            <v>-1.4510287325277318</v>
          </cell>
          <cell r="GZ190">
            <v>-0.706205195157807</v>
          </cell>
          <cell r="HA190">
            <v>4.3981240146979275</v>
          </cell>
          <cell r="HB190">
            <v>4.872436834505109</v>
          </cell>
          <cell r="HC190">
            <v>5.553946006630369</v>
          </cell>
          <cell r="HD190">
            <v>10.040247547175142</v>
          </cell>
          <cell r="HE190">
            <v>18.1610504890984</v>
          </cell>
          <cell r="HF190">
            <v>21.287114305528675</v>
          </cell>
          <cell r="HG190">
            <v>13.690133478147203</v>
          </cell>
          <cell r="HH190">
            <v>5.7692361748378289</v>
          </cell>
          <cell r="HI190">
            <v>2.4783394084115145</v>
          </cell>
          <cell r="HJ190">
            <v>6.0015767200834773</v>
          </cell>
          <cell r="HK190">
            <v>8.4137874244087953</v>
          </cell>
          <cell r="HL190">
            <v>7.5897370031358804</v>
          </cell>
          <cell r="HM190">
            <v>6.3534054300568954</v>
          </cell>
          <cell r="HN190">
            <v>5.7169454835019167</v>
          </cell>
          <cell r="HO190">
            <v>5.8133434617178068</v>
          </cell>
          <cell r="HP190">
            <v>1.8322596499335191</v>
          </cell>
          <cell r="HQ190">
            <v>-2.0736428827434708</v>
          </cell>
          <cell r="HR190">
            <v>-5.0495744220343255</v>
          </cell>
          <cell r="HS190">
            <v>-2.7458201220959637</v>
          </cell>
          <cell r="HT190">
            <v>-3.0474959695540065</v>
          </cell>
          <cell r="HU190">
            <v>-2.304766019216629</v>
          </cell>
          <cell r="HV190"/>
          <cell r="HW190"/>
        </row>
        <row r="191">
          <cell r="B191"/>
          <cell r="C191"/>
          <cell r="D191" t="str">
            <v>Administrados</v>
          </cell>
          <cell r="E191"/>
          <cell r="F191"/>
          <cell r="G191">
            <v>2.3110253087070589</v>
          </cell>
          <cell r="H191">
            <v>4.6724021455064388</v>
          </cell>
          <cell r="I191">
            <v>3.6585507569288893</v>
          </cell>
          <cell r="J191">
            <v>4.2873027140682041</v>
          </cell>
          <cell r="K191">
            <v>1.6845381892834013</v>
          </cell>
          <cell r="L191">
            <v>2.6876596569219515</v>
          </cell>
          <cell r="M191">
            <v>3.0258247282707771</v>
          </cell>
          <cell r="N191">
            <v>2.538235653047181</v>
          </cell>
          <cell r="O191">
            <v>0.43559016957479457</v>
          </cell>
          <cell r="P191">
            <v>-0.26338849331118297</v>
          </cell>
          <cell r="Q191">
            <v>-0.56582286791699232</v>
          </cell>
          <cell r="R191">
            <v>1.1716936077259987</v>
          </cell>
          <cell r="S191">
            <v>2.1119970343771399</v>
          </cell>
          <cell r="T191">
            <v>2.7765909732124783</v>
          </cell>
          <cell r="U191">
            <v>1.9141308136308339</v>
          </cell>
          <cell r="V191">
            <v>1.2862762148395888</v>
          </cell>
          <cell r="W191">
            <v>2.5610494166309365</v>
          </cell>
          <cell r="X191">
            <v>2.8254486243569374</v>
          </cell>
          <cell r="Y191">
            <v>2.8375017993645031</v>
          </cell>
          <cell r="Z191">
            <v>2.0770095130903741</v>
          </cell>
          <cell r="AA191">
            <v>4.5896252543570597</v>
          </cell>
          <cell r="AB191">
            <v>6.0003068040295489</v>
          </cell>
          <cell r="AC191">
            <v>5.8734560542214496</v>
          </cell>
          <cell r="AD191">
            <v>4.6659741618926205</v>
          </cell>
          <cell r="AE191">
            <v>3.4569483573123421</v>
          </cell>
          <cell r="AF191">
            <v>3.5311408834058966</v>
          </cell>
          <cell r="AG191">
            <v>4.2350719949750584</v>
          </cell>
          <cell r="AH191">
            <v>4.7267387868056971</v>
          </cell>
          <cell r="AI191">
            <v>4.0071426143321247</v>
          </cell>
          <cell r="AJ191">
            <v>3.4937818469567645</v>
          </cell>
          <cell r="AK191">
            <v>3.1631077018743525</v>
          </cell>
          <cell r="AL191">
            <v>4.226590429474399</v>
          </cell>
          <cell r="AM191">
            <v>5.4228805048808653</v>
          </cell>
          <cell r="AN191">
            <v>5.7379110352544984</v>
          </cell>
          <cell r="AO191">
            <v>5.9082733032967241</v>
          </cell>
          <cell r="AP191">
            <v>5.4440253820915672</v>
          </cell>
          <cell r="AQ191">
            <v>5.3274686749016382</v>
          </cell>
          <cell r="AR191">
            <v>4.3238779749053435</v>
          </cell>
          <cell r="AS191">
            <v>4.654973153649351</v>
          </cell>
          <cell r="AT191">
            <v>5.8727184250693938</v>
          </cell>
          <cell r="AU191">
            <v>4.7469906085564162</v>
          </cell>
          <cell r="AV191">
            <v>2.0249429551301859</v>
          </cell>
          <cell r="AW191">
            <v>0.74022428267117846</v>
          </cell>
          <cell r="AX191">
            <v>1.6055153000650932</v>
          </cell>
          <cell r="AY191">
            <v>2.8073388275290796</v>
          </cell>
          <cell r="AZ191">
            <v>2.572553823365638</v>
          </cell>
          <cell r="BA191">
            <v>2.7008426535710726</v>
          </cell>
          <cell r="BB191">
            <v>2.9722238246642405</v>
          </cell>
          <cell r="BC191">
            <v>3.4489899131562538</v>
          </cell>
          <cell r="BD191">
            <v>3.9431606507333896</v>
          </cell>
          <cell r="BE191">
            <v>4.9785089915328768</v>
          </cell>
          <cell r="BF191">
            <v>6.2131417042458992</v>
          </cell>
          <cell r="BG191">
            <v>8.3030150497561408</v>
          </cell>
          <cell r="BH191">
            <v>11.205714426919599</v>
          </cell>
          <cell r="BI191">
            <v>11.066620898252452</v>
          </cell>
          <cell r="BJ191">
            <v>6.9792607992691131</v>
          </cell>
          <cell r="BK191">
            <v>3.2413209160130094</v>
          </cell>
          <cell r="BL191">
            <v>1.789953905369714</v>
          </cell>
          <cell r="BM191">
            <v>4.0686153777598406</v>
          </cell>
          <cell r="BN191">
            <v>3.9801542219904888</v>
          </cell>
          <cell r="BO191">
            <v>3.4212131971316921</v>
          </cell>
          <cell r="BP191">
            <v>3.3985878627300821</v>
          </cell>
          <cell r="BQ191">
            <v>2.4476865355215693</v>
          </cell>
          <cell r="BR191">
            <v>3.10179451213763</v>
          </cell>
          <cell r="BS191">
            <v>2.6778045681319753</v>
          </cell>
          <cell r="BT191">
            <v>2.8454957156943976</v>
          </cell>
          <cell r="BU191">
            <v>2.5247560022032474</v>
          </cell>
          <cell r="BV191">
            <v>2.3444735135203416</v>
          </cell>
          <cell r="BW191">
            <v>3.2414538520523024</v>
          </cell>
          <cell r="BX191">
            <v>3.7818712071689049</v>
          </cell>
          <cell r="BY191">
            <v>4.3143732923685292</v>
          </cell>
          <cell r="BZ191">
            <v>4.3363491307376165</v>
          </cell>
          <cell r="CA191">
            <v>5.074120911116367</v>
          </cell>
          <cell r="CB191">
            <v>5.5374675576305634</v>
          </cell>
          <cell r="CC191">
            <v>1.4261884171895503</v>
          </cell>
          <cell r="CD191">
            <v>-5.1195769269812246</v>
          </cell>
          <cell r="CE191">
            <v>-5.2770696165198956</v>
          </cell>
          <cell r="CF191">
            <v>-2.5990797733759763</v>
          </cell>
          <cell r="CG191">
            <v>2.54805628624473</v>
          </cell>
          <cell r="CH191">
            <v>2.6638452086433944</v>
          </cell>
          <cell r="CI191">
            <v>2.1502910537149802</v>
          </cell>
          <cell r="CJ191">
            <v>2.8838574595507254</v>
          </cell>
          <cell r="CK191">
            <v>1.9449414648322119</v>
          </cell>
          <cell r="CL191">
            <v>3.1449943745818274</v>
          </cell>
          <cell r="CM191">
            <v>3.6779384654548579</v>
          </cell>
          <cell r="CN191">
            <v>7.2674707924000046</v>
          </cell>
          <cell r="CO191">
            <v>5.9453835200464766</v>
          </cell>
          <cell r="CP191">
            <v>5.460986295848727</v>
          </cell>
          <cell r="CQ191">
            <v>1.8376531304805468</v>
          </cell>
          <cell r="CR191">
            <v>4.2025788401652875</v>
          </cell>
          <cell r="CS191">
            <v>4.0295734305146169</v>
          </cell>
          <cell r="CT191">
            <v>4.7195857237338572</v>
          </cell>
          <cell r="CU191">
            <v>5.2443778532517342</v>
          </cell>
          <cell r="CV191">
            <v>7.2185027571067621</v>
          </cell>
          <cell r="CW191">
            <v>7.6226665823433848</v>
          </cell>
          <cell r="CX191">
            <v>6.7496722645696821</v>
          </cell>
          <cell r="CY191">
            <v>6.3968032981639027</v>
          </cell>
          <cell r="CZ191">
            <v>7.1605908445049522</v>
          </cell>
          <cell r="DA191">
            <v>14.309841841143481</v>
          </cell>
          <cell r="DB191">
            <v>21.803412076352075</v>
          </cell>
          <cell r="DC191">
            <v>37.114215836997857</v>
          </cell>
          <cell r="DD191">
            <v>29.751450344760315</v>
          </cell>
          <cell r="DE191">
            <v>21.927506212303882</v>
          </cell>
          <cell r="DF191">
            <v>11.095806263569031</v>
          </cell>
          <cell r="DG191">
            <v>14.353765383853514</v>
          </cell>
          <cell r="DH191">
            <v>13.705696534064856</v>
          </cell>
          <cell r="DI191">
            <v>12.02639578422145</v>
          </cell>
          <cell r="DJ191">
            <v>12.267164663560749</v>
          </cell>
          <cell r="DK191">
            <v>14.303233332360293</v>
          </cell>
          <cell r="DL191">
            <v>13.957247252411037</v>
          </cell>
          <cell r="DM191">
            <v>13.786461350723016</v>
          </cell>
          <cell r="DN191">
            <v>10.546051901798762</v>
          </cell>
          <cell r="DO191">
            <v>6.4223113750820033</v>
          </cell>
          <cell r="DP191">
            <v>3.6003935543478178</v>
          </cell>
          <cell r="DQ191">
            <v>5.3104056677139084</v>
          </cell>
          <cell r="DR191">
            <v>7.7885203251895092</v>
          </cell>
          <cell r="DS191">
            <v>4.8503887821928231</v>
          </cell>
          <cell r="DT191">
            <v>3.86848409481982</v>
          </cell>
          <cell r="DU191">
            <v>3.1845660324612197</v>
          </cell>
          <cell r="DV191">
            <v>5.7378397522125084</v>
          </cell>
          <cell r="DW191">
            <v>4.1346776695409915</v>
          </cell>
          <cell r="DX191">
            <v>4.3881955922372384</v>
          </cell>
          <cell r="DY191">
            <v>4.0036386516844544</v>
          </cell>
          <cell r="DZ191">
            <v>5.8764914039032874</v>
          </cell>
          <cell r="EA191">
            <v>7.2042584662302716</v>
          </cell>
          <cell r="EB191">
            <v>3.2911560803331241</v>
          </cell>
          <cell r="EC191">
            <v>3.9207572936927733</v>
          </cell>
          <cell r="ED191">
            <v>-0.98722138217459587</v>
          </cell>
          <cell r="EE191">
            <v>5.8566715947443697</v>
          </cell>
          <cell r="EF191">
            <v>10.904107295505639</v>
          </cell>
          <cell r="EG191">
            <v>13.976491275711481</v>
          </cell>
          <cell r="EH191">
            <v>13.45484706862608</v>
          </cell>
          <cell r="EI191">
            <v>10.3407899766393</v>
          </cell>
          <cell r="EJ191">
            <v>12.173669384085755</v>
          </cell>
          <cell r="EK191">
            <v>7.5770179744113477</v>
          </cell>
          <cell r="EL191">
            <v>4.9194216021760724</v>
          </cell>
          <cell r="EM191">
            <v>3.4045106404376497</v>
          </cell>
          <cell r="EN191">
            <v>7.191221840404765</v>
          </cell>
          <cell r="EO191">
            <v>6.7365885264968171</v>
          </cell>
          <cell r="EP191">
            <v>18.763634187212674</v>
          </cell>
          <cell r="EQ191">
            <v>17.679343599068645</v>
          </cell>
          <cell r="ER191">
            <v>16.660251571896595</v>
          </cell>
          <cell r="ES191">
            <v>7.7722547804235802</v>
          </cell>
          <cell r="ET191">
            <v>7.9485174146582125</v>
          </cell>
          <cell r="EU191">
            <v>1.797290882542498</v>
          </cell>
          <cell r="EV191">
            <v>-4.0558107747040424</v>
          </cell>
          <cell r="EW191">
            <v>-6.5563561347802022</v>
          </cell>
          <cell r="EX191">
            <v>-0.60883305410844457</v>
          </cell>
          <cell r="EY191">
            <v>3.3159147596554277</v>
          </cell>
          <cell r="EZ191">
            <v>9.3398833528706575</v>
          </cell>
          <cell r="FA191">
            <v>9.0801462832853304</v>
          </cell>
          <cell r="FB191">
            <v>8.7171746385104996</v>
          </cell>
          <cell r="FC191">
            <v>3.1807530635358461</v>
          </cell>
          <cell r="FD191">
            <v>5.0450825257664746</v>
          </cell>
          <cell r="FE191">
            <v>4.113221696279652</v>
          </cell>
          <cell r="FF191">
            <v>4.1083499578365377</v>
          </cell>
          <cell r="FG191">
            <v>3.8990236424238702</v>
          </cell>
          <cell r="FH191">
            <v>5.9911975802773583</v>
          </cell>
          <cell r="FI191">
            <v>8.2848786273719952</v>
          </cell>
          <cell r="FJ191">
            <v>4.3840876781076759</v>
          </cell>
          <cell r="FK191">
            <v>-1.9906496733418635</v>
          </cell>
          <cell r="FL191">
            <v>-10.681503015396373</v>
          </cell>
          <cell r="FM191">
            <v>-15.8539302221469</v>
          </cell>
          <cell r="FN191">
            <v>-7.0485402313530017</v>
          </cell>
          <cell r="FO191">
            <v>3.3945870670513187</v>
          </cell>
          <cell r="FP191">
            <v>15.0243974073977</v>
          </cell>
          <cell r="FQ191">
            <v>8.8647532088801881</v>
          </cell>
          <cell r="FR191">
            <v>6.7865470325948962</v>
          </cell>
          <cell r="FS191">
            <v>3.0615534755506104</v>
          </cell>
          <cell r="FT191">
            <v>11.988881753565181</v>
          </cell>
          <cell r="FU191">
            <v>9.2942133761700632</v>
          </cell>
          <cell r="FV191">
            <v>16.67591179939825</v>
          </cell>
          <cell r="FW191">
            <v>14.568422838478185</v>
          </cell>
          <cell r="FX191">
            <v>18.293625851613868</v>
          </cell>
          <cell r="FY191">
            <v>17.759169309169451</v>
          </cell>
          <cell r="FZ191">
            <v>16.492975933079677</v>
          </cell>
          <cell r="GA191">
            <v>20.400227265616365</v>
          </cell>
          <cell r="GB191">
            <v>18.369779141516361</v>
          </cell>
          <cell r="GC191">
            <v>20.404554240793146</v>
          </cell>
          <cell r="GD191">
            <v>20.744360691894698</v>
          </cell>
          <cell r="GE191">
            <v>24.899285150506785</v>
          </cell>
          <cell r="GF191">
            <v>16.585714905823593</v>
          </cell>
          <cell r="GG191">
            <v>8.728626763535857</v>
          </cell>
          <cell r="GH191">
            <v>0.54135960536123662</v>
          </cell>
          <cell r="GI191">
            <v>5.9177426002719784</v>
          </cell>
          <cell r="GJ191">
            <v>9.7668943407679194</v>
          </cell>
          <cell r="GK191">
            <v>6.0225110192637032</v>
          </cell>
          <cell r="GL191">
            <v>4.5806407514053831</v>
          </cell>
          <cell r="GM191">
            <v>-15.224823223771082</v>
          </cell>
          <cell r="GN191">
            <v>-20.154305194102378</v>
          </cell>
          <cell r="GO191">
            <v>-27.512337771192819</v>
          </cell>
          <cell r="GP191">
            <v>-11.874282133083796</v>
          </cell>
          <cell r="GQ191">
            <v>-9.9561981188287518E-2</v>
          </cell>
          <cell r="GR191">
            <v>6.927597560065422</v>
          </cell>
          <cell r="GS191">
            <v>9.1356462855683844</v>
          </cell>
          <cell r="GT191">
            <v>8.5802064132813598</v>
          </cell>
          <cell r="GU191">
            <v>12.223746642330013</v>
          </cell>
          <cell r="GV191">
            <v>12.191033583104456</v>
          </cell>
          <cell r="GW191">
            <v>11.394119885337901</v>
          </cell>
          <cell r="GX191">
            <v>8.6143357701640895</v>
          </cell>
          <cell r="GY191">
            <v>6.7782421438586908</v>
          </cell>
          <cell r="GZ191">
            <v>11.385784245368399</v>
          </cell>
          <cell r="HA191">
            <v>12.925393857655138</v>
          </cell>
          <cell r="HB191">
            <v>11.424703922765318</v>
          </cell>
          <cell r="HC191">
            <v>5.2022198202455314</v>
          </cell>
          <cell r="HD191">
            <v>3.4101866662918212</v>
          </cell>
          <cell r="HE191">
            <v>4.1366124261428752</v>
          </cell>
          <cell r="HF191">
            <v>6.3921410296614738</v>
          </cell>
          <cell r="HG191">
            <v>1.6219350464719611</v>
          </cell>
          <cell r="HH191">
            <v>2.823658806687817</v>
          </cell>
          <cell r="HI191">
            <v>1.8989727242140191</v>
          </cell>
          <cell r="HJ191">
            <v>7.6590119555095271</v>
          </cell>
          <cell r="HK191">
            <v>9.9203992361149886</v>
          </cell>
          <cell r="HL191">
            <v>8.7590525950029559</v>
          </cell>
          <cell r="HM191">
            <v>8.900397918514841</v>
          </cell>
          <cell r="HN191">
            <v>7.7665713507861369</v>
          </cell>
          <cell r="HO191">
            <v>3.791917642365064</v>
          </cell>
          <cell r="HP191">
            <v>0.95976390459406957</v>
          </cell>
          <cell r="HQ191">
            <v>-8.1491059211370498</v>
          </cell>
          <cell r="HR191">
            <v>6.1123885874264374</v>
          </cell>
          <cell r="HS191">
            <v>3.7935213618572163</v>
          </cell>
          <cell r="HT191">
            <v>10.739103646290332</v>
          </cell>
          <cell r="HU191">
            <v>1.2560214711504472</v>
          </cell>
          <cell r="HV191"/>
          <cell r="HW191"/>
        </row>
        <row r="192">
          <cell r="B192"/>
          <cell r="C192"/>
          <cell r="D192" t="str">
            <v>Combustíveis</v>
          </cell>
          <cell r="E192"/>
          <cell r="F192"/>
          <cell r="G192">
            <v>-2.7665171631788326</v>
          </cell>
          <cell r="H192">
            <v>-4.1855954920706466</v>
          </cell>
          <cell r="I192">
            <v>-5.3053435437908263</v>
          </cell>
          <cell r="J192">
            <v>-4.0403899650665949</v>
          </cell>
          <cell r="K192">
            <v>-1.2307339528142904</v>
          </cell>
          <cell r="L192">
            <v>3.3742554225946435</v>
          </cell>
          <cell r="M192">
            <v>4.6311508498852305</v>
          </cell>
          <cell r="N192">
            <v>1.9938253366446759</v>
          </cell>
          <cell r="O192">
            <v>-2.1608987831534279</v>
          </cell>
          <cell r="P192">
            <v>-4.6845439960326019</v>
          </cell>
          <cell r="Q192">
            <v>-5.4611502855915717</v>
          </cell>
          <cell r="R192">
            <v>-3.2924925975658681</v>
          </cell>
          <cell r="S192">
            <v>-0.85624277795750459</v>
          </cell>
          <cell r="T192">
            <v>3.9599359881517415</v>
          </cell>
          <cell r="U192">
            <v>2.3892625403066035</v>
          </cell>
          <cell r="V192">
            <v>-0.83040327133268477</v>
          </cell>
          <cell r="W192">
            <v>-1.8730542497688987</v>
          </cell>
          <cell r="X192">
            <v>-1.2819567179220002</v>
          </cell>
          <cell r="Y192">
            <v>2.7966536360183341</v>
          </cell>
          <cell r="Z192">
            <v>3.9659891956342932</v>
          </cell>
          <cell r="AA192">
            <v>6.917975403870031</v>
          </cell>
          <cell r="AB192">
            <v>5.471916545135997</v>
          </cell>
          <cell r="AC192">
            <v>4.6978477712235502</v>
          </cell>
          <cell r="AD192">
            <v>1.1053923124324569</v>
          </cell>
          <cell r="AE192">
            <v>0.73990374604213116</v>
          </cell>
          <cell r="AF192">
            <v>-1.7647064654221651</v>
          </cell>
          <cell r="AG192">
            <v>0.6360419153343031</v>
          </cell>
          <cell r="AH192">
            <v>1.2341668932787968</v>
          </cell>
          <cell r="AI192">
            <v>1.3629572429661749</v>
          </cell>
          <cell r="AJ192">
            <v>0.51099809875505287</v>
          </cell>
          <cell r="AK192">
            <v>-2.3493905407730722</v>
          </cell>
          <cell r="AL192">
            <v>1.9225668517758265</v>
          </cell>
          <cell r="AM192">
            <v>4.3661799762143829</v>
          </cell>
          <cell r="AN192">
            <v>9.2261433740395375</v>
          </cell>
          <cell r="AO192">
            <v>7.8770524443169592</v>
          </cell>
          <cell r="AP192">
            <v>8.4445864206631001</v>
          </cell>
          <cell r="AQ192">
            <v>7.9773176207056764</v>
          </cell>
          <cell r="AR192">
            <v>5.8749927164822822</v>
          </cell>
          <cell r="AS192">
            <v>6.2627709406158942</v>
          </cell>
          <cell r="AT192">
            <v>7.2108546455104801</v>
          </cell>
          <cell r="AU192">
            <v>0.22550380590445229</v>
          </cell>
          <cell r="AV192">
            <v>-4.6528667251205036</v>
          </cell>
          <cell r="AW192">
            <v>-6.8271148618292159</v>
          </cell>
          <cell r="AX192">
            <v>-0.83979086416965743</v>
          </cell>
          <cell r="AY192">
            <v>0.72316478472254175</v>
          </cell>
          <cell r="AZ192">
            <v>3.3202495496313986</v>
          </cell>
          <cell r="BA192">
            <v>3.0118779048165578</v>
          </cell>
          <cell r="BB192">
            <v>5.5409897939476593</v>
          </cell>
          <cell r="BC192">
            <v>3.7670744435964281</v>
          </cell>
          <cell r="BD192">
            <v>4.7000204738369575</v>
          </cell>
          <cell r="BE192">
            <v>3.4450673148258772</v>
          </cell>
          <cell r="BF192">
            <v>2.1069107517133858</v>
          </cell>
          <cell r="BG192">
            <v>7.0790627184729402</v>
          </cell>
          <cell r="BH192">
            <v>26.716592364314565</v>
          </cell>
          <cell r="BI192">
            <v>31.719816720492133</v>
          </cell>
          <cell r="BJ192">
            <v>14.05791172530968</v>
          </cell>
          <cell r="BK192">
            <v>-3.3656894010543965</v>
          </cell>
          <cell r="BL192">
            <v>-6.5932473829627298</v>
          </cell>
          <cell r="BM192">
            <v>4.8778447766808881</v>
          </cell>
          <cell r="BN192">
            <v>2.8765587723385408</v>
          </cell>
          <cell r="BO192">
            <v>-0.52263265894882238</v>
          </cell>
          <cell r="BP192">
            <v>-2.3732913083363769</v>
          </cell>
          <cell r="BQ192">
            <v>-3.4075125732890683</v>
          </cell>
          <cell r="BR192">
            <v>-3.8617276933072304</v>
          </cell>
          <cell r="BS192">
            <v>-4.4955342429424689</v>
          </cell>
          <cell r="BT192">
            <v>-3.4020115135312494</v>
          </cell>
          <cell r="BU192">
            <v>6.5503943018384803E-2</v>
          </cell>
          <cell r="BV192">
            <v>2.574523339253119</v>
          </cell>
          <cell r="BW192">
            <v>3.9849384763049613</v>
          </cell>
          <cell r="BX192">
            <v>4.3746417416908372</v>
          </cell>
          <cell r="BY192">
            <v>2.2066227899098578</v>
          </cell>
          <cell r="BZ192">
            <v>2.8040233593129642</v>
          </cell>
          <cell r="CA192">
            <v>3.7464207973856674</v>
          </cell>
          <cell r="CB192">
            <v>3.7502725322760426</v>
          </cell>
          <cell r="CC192">
            <v>2.3255775324445125</v>
          </cell>
          <cell r="CD192">
            <v>11.348489407497681</v>
          </cell>
          <cell r="CE192">
            <v>11.052053383245124</v>
          </cell>
          <cell r="CF192">
            <v>10.138658064280961</v>
          </cell>
          <cell r="CG192">
            <v>0.65854162282741413</v>
          </cell>
          <cell r="CH192">
            <v>1.911778844613707</v>
          </cell>
          <cell r="CI192">
            <v>4.6104471666908324</v>
          </cell>
          <cell r="CJ192">
            <v>4.4447478711656032</v>
          </cell>
          <cell r="CK192">
            <v>2.4284081397058799</v>
          </cell>
          <cell r="CL192">
            <v>3.5410895679561349E-2</v>
          </cell>
          <cell r="CM192">
            <v>-1.8156710255420734</v>
          </cell>
          <cell r="CN192">
            <v>10.651176582426075</v>
          </cell>
          <cell r="CO192">
            <v>11.815793614452446</v>
          </cell>
          <cell r="CP192">
            <v>10.534417295496297</v>
          </cell>
          <cell r="CQ192">
            <v>0.61380139630114172</v>
          </cell>
          <cell r="CR192">
            <v>2.0550990619900915</v>
          </cell>
          <cell r="CS192">
            <v>6.4183699031772505</v>
          </cell>
          <cell r="CT192">
            <v>6.7576667815004328</v>
          </cell>
          <cell r="CU192">
            <v>5.0852518586269184</v>
          </cell>
          <cell r="CV192">
            <v>4.1049603665101415</v>
          </cell>
          <cell r="CW192">
            <v>1.6351666845374666</v>
          </cell>
          <cell r="CX192">
            <v>0.46006135162724604</v>
          </cell>
          <cell r="CY192">
            <v>2.4958369247192849</v>
          </cell>
          <cell r="CZ192">
            <v>3.8635170423179801</v>
          </cell>
          <cell r="DA192">
            <v>3.225133781862155</v>
          </cell>
          <cell r="DB192">
            <v>27.100911604321951</v>
          </cell>
          <cell r="DC192">
            <v>32.486737301846176</v>
          </cell>
          <cell r="DD192">
            <v>33.907041194720875</v>
          </cell>
          <cell r="DE192">
            <v>10.369542233802377</v>
          </cell>
          <cell r="DF192">
            <v>9.6144661928598651</v>
          </cell>
          <cell r="DG192">
            <v>11.811731870634404</v>
          </cell>
          <cell r="DH192">
            <v>8.8160698087371969</v>
          </cell>
          <cell r="DI192">
            <v>10.685177011751108</v>
          </cell>
          <cell r="DJ192">
            <v>26.873027840103504</v>
          </cell>
          <cell r="DK192">
            <v>33.176227719959826</v>
          </cell>
          <cell r="DL192">
            <v>28.816652111488708</v>
          </cell>
          <cell r="DM192">
            <v>14.885497375659384</v>
          </cell>
          <cell r="DN192">
            <v>8.6754923393175858</v>
          </cell>
          <cell r="DO192">
            <v>8.4339705435542385</v>
          </cell>
          <cell r="DP192">
            <v>4.7107174624684944</v>
          </cell>
          <cell r="DQ192">
            <v>2.2387044578936894</v>
          </cell>
          <cell r="DR192">
            <v>0.21281636485947786</v>
          </cell>
          <cell r="DS192">
            <v>0.91825539310545423</v>
          </cell>
          <cell r="DT192">
            <v>1.3359995123293515</v>
          </cell>
          <cell r="DU192">
            <v>-2.317535675308946</v>
          </cell>
          <cell r="DV192">
            <v>-0.68285270689952426</v>
          </cell>
          <cell r="DW192">
            <v>-4.4689429647449543</v>
          </cell>
          <cell r="DX192">
            <v>3.150279988490027</v>
          </cell>
          <cell r="DY192">
            <v>1.9975570968005911</v>
          </cell>
          <cell r="DZ192">
            <v>6.9672813378733593</v>
          </cell>
          <cell r="EA192">
            <v>-2.4029705698660564</v>
          </cell>
          <cell r="EB192">
            <v>-4.8168594653985224</v>
          </cell>
          <cell r="EC192">
            <v>-3.9816855260680768</v>
          </cell>
          <cell r="ED192">
            <v>-2.1050399512565576</v>
          </cell>
          <cell r="EE192">
            <v>3.4025054767471801</v>
          </cell>
          <cell r="EF192">
            <v>24.329949135238735</v>
          </cell>
          <cell r="EG192">
            <v>34.232712465392183</v>
          </cell>
          <cell r="EH192">
            <v>32.705393215221619</v>
          </cell>
          <cell r="EI192">
            <v>18.350525955769143</v>
          </cell>
          <cell r="EJ192">
            <v>21.165922080774436</v>
          </cell>
          <cell r="EK192">
            <v>24.34126849070843</v>
          </cell>
          <cell r="EL192">
            <v>19.463041145150939</v>
          </cell>
          <cell r="EM192">
            <v>10.202541152456533</v>
          </cell>
          <cell r="EN192">
            <v>7.5670534141982131</v>
          </cell>
          <cell r="EO192">
            <v>13.631597079977382</v>
          </cell>
          <cell r="EP192">
            <v>42.689895797168361</v>
          </cell>
          <cell r="EQ192">
            <v>34.078581197746814</v>
          </cell>
          <cell r="ER192">
            <v>15.763978461525326</v>
          </cell>
          <cell r="ES192">
            <v>9.5127492256125379E-2</v>
          </cell>
          <cell r="ET192">
            <v>9.3509089759210582</v>
          </cell>
          <cell r="EU192">
            <v>3.7321737315521091</v>
          </cell>
          <cell r="EV192">
            <v>-15.707893018595215</v>
          </cell>
          <cell r="EW192">
            <v>-26.270408152407938</v>
          </cell>
          <cell r="EX192">
            <v>-20.969833817605306</v>
          </cell>
          <cell r="EY192">
            <v>-4.1996880970479822</v>
          </cell>
          <cell r="EZ192">
            <v>14.57952302938827</v>
          </cell>
          <cell r="FA192">
            <v>27.211388349372186</v>
          </cell>
          <cell r="FB192">
            <v>18.982641086741239</v>
          </cell>
          <cell r="FC192">
            <v>-1.048288203685658</v>
          </cell>
          <cell r="FD192">
            <v>-8.6713230046455436</v>
          </cell>
          <cell r="FE192">
            <v>-11.093694914092538</v>
          </cell>
          <cell r="FF192">
            <v>1.1476832513874058</v>
          </cell>
          <cell r="FG192">
            <v>0.68557611598949109</v>
          </cell>
          <cell r="FH192">
            <v>16.369744444125473</v>
          </cell>
          <cell r="FI192">
            <v>15.516420211672539</v>
          </cell>
          <cell r="FJ192">
            <v>13.14770352706654</v>
          </cell>
          <cell r="FK192">
            <v>-10.409960807962761</v>
          </cell>
          <cell r="FL192">
            <v>-35.515108160656851</v>
          </cell>
          <cell r="FM192">
            <v>-43.37972346105029</v>
          </cell>
          <cell r="FN192">
            <v>-24.230716959578729</v>
          </cell>
          <cell r="FO192">
            <v>13.457862535192902</v>
          </cell>
          <cell r="FP192">
            <v>51.885808505383551</v>
          </cell>
          <cell r="FQ192">
            <v>35.365890791967956</v>
          </cell>
          <cell r="FR192">
            <v>26.082424049577185</v>
          </cell>
          <cell r="FS192">
            <v>12.989691643121319</v>
          </cell>
          <cell r="FT192">
            <v>16.272853749719005</v>
          </cell>
          <cell r="FU192">
            <v>22.880738212724978</v>
          </cell>
          <cell r="FV192">
            <v>50.186960651640504</v>
          </cell>
          <cell r="FW192">
            <v>82.247136622009009</v>
          </cell>
          <cell r="FX192">
            <v>65.843160676993023</v>
          </cell>
          <cell r="FY192">
            <v>48.965076718628637</v>
          </cell>
          <cell r="FZ192">
            <v>25.700842631505097</v>
          </cell>
          <cell r="GA192">
            <v>35.372373199311113</v>
          </cell>
          <cell r="GB192">
            <v>40.182212502975176</v>
          </cell>
          <cell r="GC192">
            <v>38.432010088367775</v>
          </cell>
          <cell r="GD192">
            <v>47.217056968298067</v>
          </cell>
          <cell r="GE192">
            <v>55.587598829223225</v>
          </cell>
          <cell r="GF192">
            <v>42.270713058802272</v>
          </cell>
          <cell r="GG192">
            <v>20.021921975822153</v>
          </cell>
          <cell r="GH192">
            <v>-6.5641798178812394</v>
          </cell>
          <cell r="GI192">
            <v>9.1974741606154424</v>
          </cell>
          <cell r="GJ192">
            <v>24.906594461755603</v>
          </cell>
          <cell r="GK192">
            <v>37.640784899356618</v>
          </cell>
          <cell r="GL192">
            <v>23.922131529377594</v>
          </cell>
          <cell r="GM192">
            <v>-33.010641783402178</v>
          </cell>
          <cell r="GN192">
            <v>-54.052137028203433</v>
          </cell>
          <cell r="GO192">
            <v>-66.019910524234405</v>
          </cell>
          <cell r="GP192">
            <v>-45.446257400320931</v>
          </cell>
          <cell r="GQ192">
            <v>-21.137168600156514</v>
          </cell>
          <cell r="GR192">
            <v>-1.1042344116777798</v>
          </cell>
          <cell r="GS192">
            <v>4.5086046943879836</v>
          </cell>
          <cell r="GT192">
            <v>-1.2571523406441258</v>
          </cell>
          <cell r="GU192">
            <v>13.081776179088635</v>
          </cell>
          <cell r="GV192">
            <v>8.0095170234003206</v>
          </cell>
          <cell r="GW192">
            <v>5.8367783259590169</v>
          </cell>
          <cell r="GX192">
            <v>-6.5546884668779057</v>
          </cell>
          <cell r="GY192">
            <v>8.359546576439385</v>
          </cell>
          <cell r="GZ192">
            <v>22.565231509422219</v>
          </cell>
          <cell r="HA192">
            <v>36.425490649292499</v>
          </cell>
          <cell r="HB192">
            <v>18.14523999797126</v>
          </cell>
          <cell r="HC192">
            <v>-3.9025935264746181E-2</v>
          </cell>
          <cell r="HD192">
            <v>-9.4041093026151117</v>
          </cell>
          <cell r="HE192">
            <v>-7.7931008265533279</v>
          </cell>
          <cell r="HF192">
            <v>4.1476852915131701</v>
          </cell>
          <cell r="HG192">
            <v>-4.3262203061779019</v>
          </cell>
          <cell r="HH192">
            <v>-0.68655914729842493</v>
          </cell>
          <cell r="HI192">
            <v>0.80215152097807163</v>
          </cell>
          <cell r="HJ192">
            <v>17.112998535516937</v>
          </cell>
          <cell r="HK192">
            <v>24.121257627843079</v>
          </cell>
          <cell r="HL192">
            <v>25.95603712872132</v>
          </cell>
          <cell r="HM192">
            <v>18.937769206565562</v>
          </cell>
          <cell r="HN192">
            <v>11.10005735687551</v>
          </cell>
          <cell r="HO192">
            <v>2.0064386080552765</v>
          </cell>
          <cell r="HP192">
            <v>4.3338307975541994</v>
          </cell>
          <cell r="HQ192">
            <v>3.8895075991166976</v>
          </cell>
          <cell r="HR192">
            <v>9.8592689574174699</v>
          </cell>
          <cell r="HS192">
            <v>0.8225510523981967</v>
          </cell>
          <cell r="HT192">
            <v>-3.0346089137492669</v>
          </cell>
          <cell r="HU192">
            <v>-5.6444116910250841</v>
          </cell>
          <cell r="HV192"/>
          <cell r="HW192"/>
        </row>
        <row r="193">
          <cell r="B193"/>
          <cell r="C193"/>
          <cell r="D193" t="str">
            <v>Gasolina</v>
          </cell>
          <cell r="E193"/>
          <cell r="F193"/>
          <cell r="G193">
            <v>-4.2848849210563742</v>
          </cell>
          <cell r="H193">
            <v>-5.9276160392207231</v>
          </cell>
          <cell r="I193">
            <v>-7.9948062592697653</v>
          </cell>
          <cell r="J193">
            <v>-7.2354017828971138</v>
          </cell>
          <cell r="K193">
            <v>-2.5718946178641175</v>
          </cell>
          <cell r="L193">
            <v>4.3001635960390416</v>
          </cell>
          <cell r="M193">
            <v>7.3965082163913962</v>
          </cell>
          <cell r="N193">
            <v>3.0921752437802326</v>
          </cell>
          <cell r="O193">
            <v>-2.4841587657569875</v>
          </cell>
          <cell r="P193">
            <v>-5.8158765344059873</v>
          </cell>
          <cell r="Q193">
            <v>-7.4743527301504997</v>
          </cell>
          <cell r="R193">
            <v>-4.9392913172567887</v>
          </cell>
          <cell r="S193">
            <v>-2.0049498170436664</v>
          </cell>
          <cell r="T193">
            <v>5.0180894369029545</v>
          </cell>
          <cell r="U193">
            <v>1.7304354813623775</v>
          </cell>
          <cell r="V193">
            <v>-3.5942151355943253</v>
          </cell>
          <cell r="W193">
            <v>-4.3930138409994299</v>
          </cell>
          <cell r="X193">
            <v>-1.6472269937194852</v>
          </cell>
          <cell r="Y193">
            <v>3.0925806948745276</v>
          </cell>
          <cell r="Z193">
            <v>1.8114268168416174</v>
          </cell>
          <cell r="AA193">
            <v>4.0816250810076866</v>
          </cell>
          <cell r="AB193">
            <v>4.0515064628854134</v>
          </cell>
          <cell r="AC193">
            <v>5.4543297404961777</v>
          </cell>
          <cell r="AD193">
            <v>1.2248771784078514</v>
          </cell>
          <cell r="AE193">
            <v>0.40033198465394548</v>
          </cell>
          <cell r="AF193">
            <v>-3.1914471949653915</v>
          </cell>
          <cell r="AG193">
            <v>-1.0785248194392381</v>
          </cell>
          <cell r="AH193">
            <v>-0.21595682073886735</v>
          </cell>
          <cell r="AI193">
            <v>-1.1468776050916887</v>
          </cell>
          <cell r="AJ193">
            <v>-2.6031106436004876</v>
          </cell>
          <cell r="AK193">
            <v>-6.0468834739804862</v>
          </cell>
          <cell r="AL193">
            <v>-0.27634187491597118</v>
          </cell>
          <cell r="AM193">
            <v>3.8845251245127201</v>
          </cell>
          <cell r="AN193">
            <v>9.2181814358117009</v>
          </cell>
          <cell r="AO193">
            <v>4.9144051501771742</v>
          </cell>
          <cell r="AP193">
            <v>5.1081920666152598</v>
          </cell>
          <cell r="AQ193">
            <v>5.510246737996809</v>
          </cell>
          <cell r="AR193">
            <v>5.5072490724838161</v>
          </cell>
          <cell r="AS193">
            <v>6.6515358458257197</v>
          </cell>
          <cell r="AT193">
            <v>7.0456391576210393</v>
          </cell>
          <cell r="AU193">
            <v>-1.6309364432041633</v>
          </cell>
          <cell r="AV193">
            <v>-7.020848911380952</v>
          </cell>
          <cell r="AW193">
            <v>-8.5980243691176952</v>
          </cell>
          <cell r="AX193">
            <v>-1.1585318391021957</v>
          </cell>
          <cell r="AY193">
            <v>0.45759796735180203</v>
          </cell>
          <cell r="AZ193">
            <v>3.8020605644279328</v>
          </cell>
          <cell r="BA193">
            <v>4.2908759520151847</v>
          </cell>
          <cell r="BB193">
            <v>7.8900519541335257</v>
          </cell>
          <cell r="BC193">
            <v>5.3095334883341678</v>
          </cell>
          <cell r="BD193">
            <v>5.6602755839437293</v>
          </cell>
          <cell r="BE193">
            <v>3.4789565401933231</v>
          </cell>
          <cell r="BF193">
            <v>1.0632071097801372</v>
          </cell>
          <cell r="BG193">
            <v>8.2500987421110921</v>
          </cell>
          <cell r="BH193">
            <v>37.122653696409316</v>
          </cell>
          <cell r="BI193">
            <v>44.69465095044805</v>
          </cell>
          <cell r="BJ193">
            <v>18.207982658331701</v>
          </cell>
          <cell r="BK193">
            <v>-6.0998890920277375</v>
          </cell>
          <cell r="BL193">
            <v>-9.9806115713359844</v>
          </cell>
          <cell r="BM193">
            <v>5.5628841707290348</v>
          </cell>
          <cell r="BN193">
            <v>3.4001341628817556</v>
          </cell>
          <cell r="BO193">
            <v>-0.49009108610373175</v>
          </cell>
          <cell r="BP193">
            <v>-3.0735027157791279</v>
          </cell>
          <cell r="BQ193">
            <v>-5.2968055344139344</v>
          </cell>
          <cell r="BR193">
            <v>-7.4197225249235146</v>
          </cell>
          <cell r="BS193">
            <v>-7.9250290958381555</v>
          </cell>
          <cell r="BT193">
            <v>-6.1353356909065013</v>
          </cell>
          <cell r="BU193">
            <v>-0.76977764009843952</v>
          </cell>
          <cell r="BV193">
            <v>1.5373486832627208</v>
          </cell>
          <cell r="BW193">
            <v>2.7030611980000288</v>
          </cell>
          <cell r="BX193">
            <v>3.6877009611179687</v>
          </cell>
          <cell r="BY193">
            <v>1.6011050279471419</v>
          </cell>
          <cell r="BZ193">
            <v>3.6719202935753259</v>
          </cell>
          <cell r="CA193">
            <v>3.9263975169189251</v>
          </cell>
          <cell r="CB193">
            <v>3.1046851045904162</v>
          </cell>
          <cell r="CC193">
            <v>1.6781319784257676E-2</v>
          </cell>
          <cell r="CD193">
            <v>11.8751123764103</v>
          </cell>
          <cell r="CE193">
            <v>12.11578563081774</v>
          </cell>
          <cell r="CF193">
            <v>11.37074164872412</v>
          </cell>
          <cell r="CG193">
            <v>-0.75078351039348945</v>
          </cell>
          <cell r="CH193">
            <v>0.13100664546723806</v>
          </cell>
          <cell r="CI193">
            <v>3.4242455030661461</v>
          </cell>
          <cell r="CJ193">
            <v>3.2911559350174571</v>
          </cell>
          <cell r="CK193">
            <v>1.1571456315493407</v>
          </cell>
          <cell r="CL193">
            <v>-1.4035475638765149</v>
          </cell>
          <cell r="CM193">
            <v>-3.7626220839062086</v>
          </cell>
          <cell r="CN193">
            <v>12.566508621898009</v>
          </cell>
          <cell r="CO193">
            <v>13.370336531062208</v>
          </cell>
          <cell r="CP193">
            <v>11.720380479918475</v>
          </cell>
          <cell r="CQ193">
            <v>-0.44516574035678502</v>
          </cell>
          <cell r="CR193">
            <v>1.9052694175432094</v>
          </cell>
          <cell r="CS193">
            <v>7.0930858385275712</v>
          </cell>
          <cell r="CT193">
            <v>6.5684345539415432</v>
          </cell>
          <cell r="CU193">
            <v>4.0303572209687104</v>
          </cell>
          <cell r="CV193">
            <v>4.2421161271864776</v>
          </cell>
          <cell r="CW193">
            <v>0.36951481246813955</v>
          </cell>
          <cell r="CX193">
            <v>0.75587201670678894</v>
          </cell>
          <cell r="CY193">
            <v>2.0435295404042364</v>
          </cell>
          <cell r="CZ193">
            <v>4.0028122201371872</v>
          </cell>
          <cell r="DA193">
            <v>0.63790823801245722</v>
          </cell>
          <cell r="DB193">
            <v>32.267421534196899</v>
          </cell>
          <cell r="DC193">
            <v>40.050029817398212</v>
          </cell>
          <cell r="DD193">
            <v>42.370100575113611</v>
          </cell>
          <cell r="DE193">
            <v>8.697966553168655</v>
          </cell>
          <cell r="DF193">
            <v>6.9944410233326408</v>
          </cell>
          <cell r="DG193">
            <v>10.920867738681068</v>
          </cell>
          <cell r="DH193">
            <v>10.237269894096897</v>
          </cell>
          <cell r="DI193">
            <v>0.90654950081633956</v>
          </cell>
          <cell r="DJ193">
            <v>20.104064444840319</v>
          </cell>
          <cell r="DK193">
            <v>26.221551497405656</v>
          </cell>
          <cell r="DL193">
            <v>36.772607261569163</v>
          </cell>
          <cell r="DM193">
            <v>17.306835092237066</v>
          </cell>
          <cell r="DN193">
            <v>10.307814605429158</v>
          </cell>
          <cell r="DO193">
            <v>10.874959551400892</v>
          </cell>
          <cell r="DP193">
            <v>7.4991679845371095</v>
          </cell>
          <cell r="DQ193">
            <v>3.3460472696779533</v>
          </cell>
          <cell r="DR193">
            <v>-1.2412598060191868</v>
          </cell>
          <cell r="DS193">
            <v>-0.20381569844319358</v>
          </cell>
          <cell r="DT193">
            <v>1.809846146145901</v>
          </cell>
          <cell r="DU193">
            <v>-5.0857271791978462</v>
          </cell>
          <cell r="DV193">
            <v>-2.0149451669201852</v>
          </cell>
          <cell r="DW193">
            <v>-7.4877260376915444</v>
          </cell>
          <cell r="DX193">
            <v>5.8182397560918986</v>
          </cell>
          <cell r="DY193">
            <v>0.77706236406285711</v>
          </cell>
          <cell r="DZ193">
            <v>6.9600629979988042</v>
          </cell>
          <cell r="EA193">
            <v>-6.5824109515687184</v>
          </cell>
          <cell r="EB193">
            <v>-10.357912371910487</v>
          </cell>
          <cell r="EC193">
            <v>-10.106728760488863</v>
          </cell>
          <cell r="ED193">
            <v>-9.3872643665368543</v>
          </cell>
          <cell r="EE193">
            <v>1.4327900881582138</v>
          </cell>
          <cell r="EF193">
            <v>33.054058360143557</v>
          </cell>
          <cell r="EG193">
            <v>45.37180466019467</v>
          </cell>
          <cell r="EH193">
            <v>37.034457781879695</v>
          </cell>
          <cell r="EI193">
            <v>13.231546807536617</v>
          </cell>
          <cell r="EJ193">
            <v>21.14465125582889</v>
          </cell>
          <cell r="EK193">
            <v>28.814745549085529</v>
          </cell>
          <cell r="EL193">
            <v>22.948621978690824</v>
          </cell>
          <cell r="EM193">
            <v>11.079751478729108</v>
          </cell>
          <cell r="EN193">
            <v>9.2210203135698237</v>
          </cell>
          <cell r="EO193">
            <v>16.314933338313551</v>
          </cell>
          <cell r="EP193">
            <v>50.079477229497883</v>
          </cell>
          <cell r="EQ193">
            <v>39.747190214199918</v>
          </cell>
          <cell r="ER193">
            <v>18.536544868829012</v>
          </cell>
          <cell r="ES193">
            <v>2.4400618097855613</v>
          </cell>
          <cell r="ET193">
            <v>14.424235542492553</v>
          </cell>
          <cell r="EU193">
            <v>4.3503663494073948</v>
          </cell>
          <cell r="EV193">
            <v>-21.679652120339071</v>
          </cell>
          <cell r="EW193">
            <v>-36.022490084171032</v>
          </cell>
          <cell r="EX193">
            <v>-29.148735944021482</v>
          </cell>
          <cell r="EY193">
            <v>-8.0548700523794423</v>
          </cell>
          <cell r="EZ193">
            <v>20.098042793816688</v>
          </cell>
          <cell r="FA193">
            <v>35.384954891691734</v>
          </cell>
          <cell r="FB193">
            <v>22.348240377320323</v>
          </cell>
          <cell r="FC193">
            <v>-4.7883910438688133</v>
          </cell>
          <cell r="FD193">
            <v>-12.527657133456387</v>
          </cell>
          <cell r="FE193">
            <v>-13.186564176419225</v>
          </cell>
          <cell r="FF193">
            <v>2.3138149909433423</v>
          </cell>
          <cell r="FG193">
            <v>1.2431207385797904</v>
          </cell>
          <cell r="FH193">
            <v>22.49289619418245</v>
          </cell>
          <cell r="FI193">
            <v>18.165077570320932</v>
          </cell>
          <cell r="FJ193">
            <v>16.738430001195724</v>
          </cell>
          <cell r="FK193">
            <v>-15.502738267039788</v>
          </cell>
          <cell r="FL193">
            <v>-42.25689918768073</v>
          </cell>
          <cell r="FM193">
            <v>-50.662226948276782</v>
          </cell>
          <cell r="FN193">
            <v>-29.01006316470361</v>
          </cell>
          <cell r="FO193">
            <v>16.481867139315028</v>
          </cell>
          <cell r="FP193">
            <v>62.437866811753821</v>
          </cell>
          <cell r="FQ193">
            <v>42.922415992447895</v>
          </cell>
          <cell r="FR193">
            <v>31.631491587221745</v>
          </cell>
          <cell r="FS193">
            <v>16.208166217676137</v>
          </cell>
          <cell r="FT193">
            <v>18.56199870443433</v>
          </cell>
          <cell r="FU193">
            <v>21.302744804031519</v>
          </cell>
          <cell r="FV193">
            <v>54.251859054350177</v>
          </cell>
          <cell r="FW193">
            <v>88.135379424297582</v>
          </cell>
          <cell r="FX193">
            <v>74.529954717551306</v>
          </cell>
          <cell r="FY193">
            <v>52.755035601665895</v>
          </cell>
          <cell r="FZ193">
            <v>27.495977929080226</v>
          </cell>
          <cell r="GA193">
            <v>33.460053442527084</v>
          </cell>
          <cell r="GB193">
            <v>34.866297127503771</v>
          </cell>
          <cell r="GC193">
            <v>34.96764440741552</v>
          </cell>
          <cell r="GD193">
            <v>50.056405092055741</v>
          </cell>
          <cell r="GE193">
            <v>66.788252199940558</v>
          </cell>
          <cell r="GF193">
            <v>50.108905799606987</v>
          </cell>
          <cell r="GG193">
            <v>21.861033385059784</v>
          </cell>
          <cell r="GH193">
            <v>-9.4924158244104291</v>
          </cell>
          <cell r="GI193">
            <v>0.6024412846360292</v>
          </cell>
          <cell r="GJ193">
            <v>17.098143134766758</v>
          </cell>
          <cell r="GK193">
            <v>33.043649123190733</v>
          </cell>
          <cell r="GL193">
            <v>26.953045066265474</v>
          </cell>
          <cell r="GM193">
            <v>-42.873018912346062</v>
          </cell>
          <cell r="GN193">
            <v>-66.524577381890197</v>
          </cell>
          <cell r="GO193">
            <v>-77.090011143317597</v>
          </cell>
          <cell r="GP193">
            <v>-54.794366273302373</v>
          </cell>
          <cell r="GQ193">
            <v>-22.008530611528116</v>
          </cell>
          <cell r="GR193">
            <v>5.7593592221127068</v>
          </cell>
          <cell r="GS193">
            <v>10.331963355580768</v>
          </cell>
          <cell r="GT193">
            <v>0.92058322598171571</v>
          </cell>
          <cell r="GU193">
            <v>20.371653324623679</v>
          </cell>
          <cell r="GV193">
            <v>12.430342350758508</v>
          </cell>
          <cell r="GW193">
            <v>10.230021833481288</v>
          </cell>
          <cell r="GX193">
            <v>-2.2932299143378287</v>
          </cell>
          <cell r="GY193">
            <v>18.868304198023907</v>
          </cell>
          <cell r="GZ193">
            <v>33.426091323408826</v>
          </cell>
          <cell r="HA193">
            <v>47.74445633118259</v>
          </cell>
          <cell r="HB193">
            <v>26.141579822205202</v>
          </cell>
          <cell r="HC193">
            <v>4.6365750485315402</v>
          </cell>
          <cell r="HD193">
            <v>-7.7345001506601818</v>
          </cell>
          <cell r="HE193">
            <v>-9.5887844127913979</v>
          </cell>
          <cell r="HF193">
            <v>5.161986717901641</v>
          </cell>
          <cell r="HG193">
            <v>-10.364295932731096</v>
          </cell>
          <cell r="HH193">
            <v>-6.4646841133652657</v>
          </cell>
          <cell r="HI193">
            <v>-4.1615975306966249</v>
          </cell>
          <cell r="HJ193">
            <v>23.268179930434684</v>
          </cell>
          <cell r="HK193">
            <v>32.669458632131011</v>
          </cell>
          <cell r="HL193">
            <v>31.731216434415444</v>
          </cell>
          <cell r="HM193">
            <v>21.420858566779216</v>
          </cell>
          <cell r="HN193">
            <v>17.473863027519258</v>
          </cell>
          <cell r="HO193">
            <v>6.1374243067649132</v>
          </cell>
          <cell r="HP193">
            <v>8.5595736816176213</v>
          </cell>
          <cell r="HQ193">
            <v>3.0892047756251486</v>
          </cell>
          <cell r="HR193">
            <v>11.207350613863483</v>
          </cell>
          <cell r="HS193">
            <v>-6.5550167360667189</v>
          </cell>
          <cell r="HT193">
            <v>-12.56032131166846</v>
          </cell>
          <cell r="HU193">
            <v>-13.539136794423953</v>
          </cell>
          <cell r="HV193"/>
          <cell r="HW193"/>
        </row>
        <row r="194">
          <cell r="B194"/>
          <cell r="C194"/>
          <cell r="D194" t="str">
            <v>Gás de botijão</v>
          </cell>
          <cell r="E194"/>
          <cell r="F194"/>
          <cell r="G194">
            <v>2.1899648131932423</v>
          </cell>
          <cell r="H194">
            <v>3.8863802462866204</v>
          </cell>
          <cell r="I194">
            <v>3.9579076656764727</v>
          </cell>
          <cell r="J194">
            <v>3.0498137107817911</v>
          </cell>
          <cell r="K194">
            <v>0.71984599790214077</v>
          </cell>
          <cell r="L194">
            <v>-0.96003230927517791</v>
          </cell>
          <cell r="M194">
            <v>-2.4164836675467143</v>
          </cell>
          <cell r="N194">
            <v>-2.6445415966508108</v>
          </cell>
          <cell r="O194">
            <v>-1.5343233723635734</v>
          </cell>
          <cell r="P194">
            <v>-0.1804781091461507</v>
          </cell>
          <cell r="Q194">
            <v>0.98166706246173874</v>
          </cell>
          <cell r="R194">
            <v>1.6441683698012355</v>
          </cell>
          <cell r="S194">
            <v>1.8054762263709279</v>
          </cell>
          <cell r="T194">
            <v>1.4964404269723701</v>
          </cell>
          <cell r="U194">
            <v>2.6250706807033453</v>
          </cell>
          <cell r="V194">
            <v>2.4810549077177484</v>
          </cell>
          <cell r="W194">
            <v>1.9677326003779712</v>
          </cell>
          <cell r="X194">
            <v>-2.4912883720784578</v>
          </cell>
          <cell r="Y194">
            <v>3.419044515148201</v>
          </cell>
          <cell r="Z194">
            <v>4.8428934246140329</v>
          </cell>
          <cell r="AA194">
            <v>9.178644595486702</v>
          </cell>
          <cell r="AB194">
            <v>2.9138460404153079</v>
          </cell>
          <cell r="AC194">
            <v>-3.4126751916119247E-3</v>
          </cell>
          <cell r="AD194">
            <v>-0.58286431307809039</v>
          </cell>
          <cell r="AE194">
            <v>0.66855284433454187</v>
          </cell>
          <cell r="AF194">
            <v>2.8491334332959326</v>
          </cell>
          <cell r="AG194">
            <v>3.2144069974086023</v>
          </cell>
          <cell r="AH194">
            <v>0.50590286118523409</v>
          </cell>
          <cell r="AI194">
            <v>7.5141262356842873</v>
          </cell>
          <cell r="AJ194">
            <v>14.997373076376917</v>
          </cell>
          <cell r="AK194">
            <v>19.565472510731354</v>
          </cell>
          <cell r="AL194">
            <v>16.17224031824891</v>
          </cell>
          <cell r="AM194">
            <v>12.761801937932987</v>
          </cell>
          <cell r="AN194">
            <v>15.727846940539763</v>
          </cell>
          <cell r="AO194">
            <v>23.162233608680353</v>
          </cell>
          <cell r="AP194">
            <v>22.60947900735195</v>
          </cell>
          <cell r="AQ194">
            <v>18.030096623437373</v>
          </cell>
          <cell r="AR194">
            <v>8.6367917417536262</v>
          </cell>
          <cell r="AS194">
            <v>7.2232005997399966</v>
          </cell>
          <cell r="AT194">
            <v>6.8084891468984239</v>
          </cell>
          <cell r="AU194">
            <v>5.5453098306543325</v>
          </cell>
          <cell r="AV194">
            <v>2.7458400240730612</v>
          </cell>
          <cell r="AW194">
            <v>1.0519659057564184</v>
          </cell>
          <cell r="AX194">
            <v>0.36996532297975193</v>
          </cell>
          <cell r="AY194">
            <v>1.0094815358633582</v>
          </cell>
          <cell r="AZ194">
            <v>1.9743977066923861</v>
          </cell>
          <cell r="BA194">
            <v>-0.97898312484120709</v>
          </cell>
          <cell r="BB194">
            <v>-1.7326183203968668</v>
          </cell>
          <cell r="BC194">
            <v>-0.95505313327970498</v>
          </cell>
          <cell r="BD194">
            <v>3.1314613530597057</v>
          </cell>
          <cell r="BE194">
            <v>4.003405866119067</v>
          </cell>
          <cell r="BF194">
            <v>2.7801793942059589</v>
          </cell>
          <cell r="BG194">
            <v>2.088029701160437</v>
          </cell>
          <cell r="BH194">
            <v>0.87138151820624898</v>
          </cell>
          <cell r="BI194">
            <v>2.4541614669908398</v>
          </cell>
          <cell r="BJ194">
            <v>2.6653180371787357</v>
          </cell>
          <cell r="BK194">
            <v>4.2576360500679726</v>
          </cell>
          <cell r="BL194">
            <v>3.395309507628852</v>
          </cell>
          <cell r="BM194">
            <v>3.4226849746235644</v>
          </cell>
          <cell r="BN194">
            <v>1.0101183542092542</v>
          </cell>
          <cell r="BO194">
            <v>-7.1009589826701358E-2</v>
          </cell>
          <cell r="BP194">
            <v>-0.89329814862011858</v>
          </cell>
          <cell r="BQ194">
            <v>0.98523939947476435</v>
          </cell>
          <cell r="BR194">
            <v>3.8281066835730115</v>
          </cell>
          <cell r="BS194">
            <v>5.2150632579807734</v>
          </cell>
          <cell r="BT194">
            <v>7.009126649374636</v>
          </cell>
          <cell r="BU194">
            <v>6.1357797324195928</v>
          </cell>
          <cell r="BV194">
            <v>5.3463155722265725</v>
          </cell>
          <cell r="BW194">
            <v>5.4574077406750945</v>
          </cell>
          <cell r="BX194">
            <v>3.0270258129937417</v>
          </cell>
          <cell r="BY194">
            <v>1.8040369035093846</v>
          </cell>
          <cell r="BZ194">
            <v>-1.3449019991144269</v>
          </cell>
          <cell r="CA194">
            <v>4.0477568325727731</v>
          </cell>
          <cell r="CB194">
            <v>5.9599400601821912</v>
          </cell>
          <cell r="CC194">
            <v>8.2219500124948866</v>
          </cell>
          <cell r="CD194">
            <v>5.7715638432835874</v>
          </cell>
          <cell r="CE194">
            <v>5.9883795382521754</v>
          </cell>
          <cell r="CF194">
            <v>6.4329557660113892</v>
          </cell>
          <cell r="CG194">
            <v>5.9079779376991013</v>
          </cell>
          <cell r="CH194">
            <v>6.923906282371874</v>
          </cell>
          <cell r="CI194">
            <v>6.7681228227983894</v>
          </cell>
          <cell r="CJ194">
            <v>7.4109112393451397</v>
          </cell>
          <cell r="CK194">
            <v>5.3720688591112093</v>
          </cell>
          <cell r="CL194">
            <v>6.1050961646853921</v>
          </cell>
          <cell r="CM194">
            <v>5.2228857903485277</v>
          </cell>
          <cell r="CN194">
            <v>6.0281291432622339</v>
          </cell>
          <cell r="CO194">
            <v>5.4743682607873581</v>
          </cell>
          <cell r="CP194">
            <v>4.9128099223603385</v>
          </cell>
          <cell r="CQ194">
            <v>4.6282694126568202</v>
          </cell>
          <cell r="CR194">
            <v>4.2703276130918226</v>
          </cell>
          <cell r="CS194">
            <v>5.5621960414276259</v>
          </cell>
          <cell r="CT194">
            <v>6.9405542812914547</v>
          </cell>
          <cell r="CU194">
            <v>6.4877431485016643</v>
          </cell>
          <cell r="CV194">
            <v>4.3835024826846052</v>
          </cell>
          <cell r="CW194">
            <v>2.2620217752544249</v>
          </cell>
          <cell r="CX194">
            <v>0.19652988972988794</v>
          </cell>
          <cell r="CY194">
            <v>2.0897259124080136</v>
          </cell>
          <cell r="CZ194">
            <v>4.0478883754730504</v>
          </cell>
          <cell r="DA194">
            <v>8.0473259141788702</v>
          </cell>
          <cell r="DB194">
            <v>11.836179672620403</v>
          </cell>
          <cell r="DC194">
            <v>14.146039592564946</v>
          </cell>
          <cell r="DD194">
            <v>15.94481801547991</v>
          </cell>
          <cell r="DE194">
            <v>18.051357158419663</v>
          </cell>
          <cell r="DF194">
            <v>17.419536317194328</v>
          </cell>
          <cell r="DG194">
            <v>12.946939857384891</v>
          </cell>
          <cell r="DH194">
            <v>5.3371136561293469</v>
          </cell>
          <cell r="DI194">
            <v>47.677565118748902</v>
          </cell>
          <cell r="DJ194">
            <v>57.805529119856487</v>
          </cell>
          <cell r="DK194">
            <v>62.47428228558627</v>
          </cell>
          <cell r="DL194">
            <v>12.745527482992827</v>
          </cell>
          <cell r="DM194">
            <v>7.1397045038385585</v>
          </cell>
          <cell r="DN194">
            <v>4.6584309709713381</v>
          </cell>
          <cell r="DO194">
            <v>3.3631153321454121</v>
          </cell>
          <cell r="DP194">
            <v>0.57611562176103348</v>
          </cell>
          <cell r="DQ194">
            <v>-0.80284566523883427</v>
          </cell>
          <cell r="DR194">
            <v>-0.12895478987913123</v>
          </cell>
          <cell r="DS194">
            <v>1.5858221221436395</v>
          </cell>
          <cell r="DT194">
            <v>3.4210720169943158</v>
          </cell>
          <cell r="DU194">
            <v>7.6865947307689169</v>
          </cell>
          <cell r="DV194">
            <v>5.1774357782443019</v>
          </cell>
          <cell r="DW194">
            <v>1.7461519321519319</v>
          </cell>
          <cell r="DX194">
            <v>-2.1777236961534925</v>
          </cell>
          <cell r="DY194">
            <v>3.5284612897764589</v>
          </cell>
          <cell r="DZ194">
            <v>6.2415781711220149</v>
          </cell>
          <cell r="EA194">
            <v>11.608933858212424</v>
          </cell>
          <cell r="EB194">
            <v>17.404329390524566</v>
          </cell>
          <cell r="EC194">
            <v>16.943083425076779</v>
          </cell>
          <cell r="ED194">
            <v>13.277147762773026</v>
          </cell>
          <cell r="EE194">
            <v>5.0469031520617165</v>
          </cell>
          <cell r="EF194">
            <v>5.531529933086432</v>
          </cell>
          <cell r="EG194">
            <v>15.027574808256162</v>
          </cell>
          <cell r="EH194">
            <v>26.558225336800234</v>
          </cell>
          <cell r="EI194">
            <v>34.326180007163344</v>
          </cell>
          <cell r="EJ194">
            <v>25.795703346906592</v>
          </cell>
          <cell r="EK194">
            <v>13.464241687967998</v>
          </cell>
          <cell r="EL194">
            <v>12.507046993167378</v>
          </cell>
          <cell r="EM194">
            <v>8.0380203130019794</v>
          </cell>
          <cell r="EN194">
            <v>6.4405308810189297</v>
          </cell>
          <cell r="EO194">
            <v>1.9310287741470091</v>
          </cell>
          <cell r="EP194">
            <v>18.114957707567015</v>
          </cell>
          <cell r="EQ194">
            <v>16.608373055284972</v>
          </cell>
          <cell r="ER194">
            <v>14.463761506078313</v>
          </cell>
          <cell r="ES194">
            <v>-4.6731585358179188</v>
          </cell>
          <cell r="ET194">
            <v>-7.0792188045439559</v>
          </cell>
          <cell r="EU194">
            <v>-4.6491399231850465</v>
          </cell>
          <cell r="EV194">
            <v>1.3804947758063548</v>
          </cell>
          <cell r="EW194">
            <v>6.3725417022034492</v>
          </cell>
          <cell r="EX194">
            <v>3.4829207700437905</v>
          </cell>
          <cell r="EY194">
            <v>2.3148936802595017</v>
          </cell>
          <cell r="EZ194">
            <v>1.8817209882238615</v>
          </cell>
          <cell r="FA194">
            <v>10.19761363273517</v>
          </cell>
          <cell r="FB194">
            <v>5.0817288155887894</v>
          </cell>
          <cell r="FC194">
            <v>3.8778548362449641</v>
          </cell>
          <cell r="FD194">
            <v>-4.1011238013935412</v>
          </cell>
          <cell r="FE194">
            <v>-4.21038462456481</v>
          </cell>
          <cell r="FF194">
            <v>-3.4570625246623763</v>
          </cell>
          <cell r="FG194">
            <v>0.30465712034232695</v>
          </cell>
          <cell r="FH194">
            <v>4.2634177252838015</v>
          </cell>
          <cell r="FI194">
            <v>8.1779330249389233</v>
          </cell>
          <cell r="FJ194">
            <v>6.1399425394915568</v>
          </cell>
          <cell r="FK194">
            <v>6.4878109417209657</v>
          </cell>
          <cell r="FL194">
            <v>3.2380106981780585</v>
          </cell>
          <cell r="FM194">
            <v>-0.1298307962744758</v>
          </cell>
          <cell r="FN194">
            <v>4.0028671524212029</v>
          </cell>
          <cell r="FO194">
            <v>3.4633606150429586</v>
          </cell>
          <cell r="FP194">
            <v>10.257856256336723</v>
          </cell>
          <cell r="FQ194">
            <v>8.8408506901725303</v>
          </cell>
          <cell r="FR194">
            <v>12.656251595877777</v>
          </cell>
          <cell r="FS194">
            <v>13.917595427123317</v>
          </cell>
          <cell r="FT194">
            <v>19.662347628428492</v>
          </cell>
          <cell r="FU194">
            <v>30.804691681303751</v>
          </cell>
          <cell r="FV194">
            <v>39.364842450546689</v>
          </cell>
          <cell r="FW194">
            <v>52.348061530166291</v>
          </cell>
          <cell r="FX194">
            <v>38.709710405626083</v>
          </cell>
          <cell r="FY194">
            <v>33.461081710860697</v>
          </cell>
          <cell r="FZ194">
            <v>21.093647854852151</v>
          </cell>
          <cell r="GA194">
            <v>37.825163733877929</v>
          </cell>
          <cell r="GB194">
            <v>42.279432570878043</v>
          </cell>
          <cell r="GC194">
            <v>48.208464046126892</v>
          </cell>
          <cell r="GD194">
            <v>43.728945839848564</v>
          </cell>
          <cell r="GE194">
            <v>40.046164614446894</v>
          </cell>
          <cell r="GF194">
            <v>29.124270232466728</v>
          </cell>
          <cell r="GG194">
            <v>10.775991905231479</v>
          </cell>
          <cell r="GH194">
            <v>-0.14190926905332901</v>
          </cell>
          <cell r="GI194">
            <v>21.752504793972477</v>
          </cell>
          <cell r="GJ194">
            <v>39.659062170451136</v>
          </cell>
          <cell r="GK194">
            <v>39.218747347869453</v>
          </cell>
          <cell r="GL194">
            <v>11.76033852372899</v>
          </cell>
          <cell r="GM194">
            <v>-1.49449989641343</v>
          </cell>
          <cell r="GN194">
            <v>1.2320845880428948</v>
          </cell>
          <cell r="GO194">
            <v>-1.245224839524937</v>
          </cell>
          <cell r="GP194">
            <v>-3.5999962440028099</v>
          </cell>
          <cell r="GQ194">
            <v>-5.1583114664999528</v>
          </cell>
          <cell r="GR194">
            <v>-5.5392426531465873</v>
          </cell>
          <cell r="GS194">
            <v>-5.6519160187857835</v>
          </cell>
          <cell r="GT194">
            <v>-5.867154915195087</v>
          </cell>
          <cell r="GU194">
            <v>-7.7854300488908166</v>
          </cell>
          <cell r="GV194">
            <v>-4.9563477156129352</v>
          </cell>
          <cell r="GW194">
            <v>-1.1172625939418452</v>
          </cell>
          <cell r="GX194">
            <v>-8.9915470661248804</v>
          </cell>
          <cell r="GY194">
            <v>-11.844759275306956</v>
          </cell>
          <cell r="GZ194">
            <v>-16.206925333044225</v>
          </cell>
          <cell r="HA194">
            <v>-9.6207900284939285</v>
          </cell>
          <cell r="HB194">
            <v>-6.0990965061544387</v>
          </cell>
          <cell r="HC194">
            <v>-4.7464099321821323</v>
          </cell>
          <cell r="HD194">
            <v>-1.3784646472923043</v>
          </cell>
          <cell r="HE194">
            <v>1.1870473159365247</v>
          </cell>
          <cell r="HF194">
            <v>3.1322048945515206</v>
          </cell>
          <cell r="HG194">
            <v>4.1258687556043299</v>
          </cell>
          <cell r="HH194">
            <v>1.7719978201368605</v>
          </cell>
          <cell r="HI194">
            <v>5.1194393971919681</v>
          </cell>
          <cell r="HJ194">
            <v>4.7660047559854775</v>
          </cell>
          <cell r="HK194">
            <v>10.167055958478954</v>
          </cell>
          <cell r="HL194">
            <v>9.6671627863721881</v>
          </cell>
          <cell r="HM194">
            <v>13.389595218224912</v>
          </cell>
          <cell r="HN194">
            <v>9.7304811489673284</v>
          </cell>
          <cell r="HO194">
            <v>7.506818615133966</v>
          </cell>
          <cell r="HP194">
            <v>5.7042687079020595</v>
          </cell>
          <cell r="HQ194">
            <v>5.9791640034887052</v>
          </cell>
          <cell r="HR194">
            <v>5.5533310377914376</v>
          </cell>
          <cell r="HS194">
            <v>3.7752728549946113</v>
          </cell>
          <cell r="HT194">
            <v>1.925321665145205</v>
          </cell>
          <cell r="HU194">
            <v>2.9105666620984749</v>
          </cell>
          <cell r="HV194"/>
          <cell r="HW194"/>
        </row>
        <row r="195">
          <cell r="B195"/>
          <cell r="C195"/>
          <cell r="D195" t="str">
            <v>Diesel</v>
          </cell>
          <cell r="E195"/>
          <cell r="F195"/>
          <cell r="G195">
            <v>1.3101124514329143</v>
          </cell>
          <cell r="H195">
            <v>0.78483637474843704</v>
          </cell>
          <cell r="I195">
            <v>0.697274709224871</v>
          </cell>
          <cell r="J195">
            <v>1.4199512160593741</v>
          </cell>
          <cell r="K195">
            <v>0.72856164332823425</v>
          </cell>
          <cell r="L195">
            <v>-1.1413379948418481</v>
          </cell>
          <cell r="M195">
            <v>-3.4538277074866954</v>
          </cell>
          <cell r="N195">
            <v>-6.2220450328951813</v>
          </cell>
          <cell r="O195">
            <v>-3.6167921627961164</v>
          </cell>
          <cell r="P195">
            <v>-2.6650335506253668</v>
          </cell>
          <cell r="Q195">
            <v>1.1536408849586337</v>
          </cell>
          <cell r="R195">
            <v>0.23097878173523156</v>
          </cell>
          <cell r="S195">
            <v>1.519453617708507</v>
          </cell>
          <cell r="T195">
            <v>2.999280120382025</v>
          </cell>
          <cell r="U195">
            <v>3.828253040552994</v>
          </cell>
          <cell r="V195">
            <v>4.3076059754008895</v>
          </cell>
          <cell r="W195">
            <v>2.4105056637059761</v>
          </cell>
          <cell r="X195">
            <v>0.32684136674765796</v>
          </cell>
          <cell r="Y195">
            <v>27.338876454731917</v>
          </cell>
          <cell r="Z195">
            <v>35.402450539107434</v>
          </cell>
          <cell r="AA195">
            <v>51.9519103888573</v>
          </cell>
          <cell r="AB195">
            <v>19.567948259224949</v>
          </cell>
          <cell r="AC195">
            <v>12.186588146658295</v>
          </cell>
          <cell r="AD195">
            <v>5.9985920985646857</v>
          </cell>
          <cell r="AE195">
            <v>5.5255612920481809</v>
          </cell>
          <cell r="AF195">
            <v>4.6336953622188446</v>
          </cell>
          <cell r="AG195">
            <v>1.2455600719312372</v>
          </cell>
          <cell r="AH195">
            <v>-1.4000116950565911</v>
          </cell>
          <cell r="AI195">
            <v>-1.2992662423061176</v>
          </cell>
          <cell r="AJ195">
            <v>-2.0123159327858957</v>
          </cell>
          <cell r="AK195">
            <v>-3.1881255488744387</v>
          </cell>
          <cell r="AL195">
            <v>-9.7753947817005979</v>
          </cell>
          <cell r="AM195">
            <v>-19.867335242771006</v>
          </cell>
          <cell r="AN195">
            <v>-17.152173866593984</v>
          </cell>
          <cell r="AO195">
            <v>-10.584552921235982</v>
          </cell>
          <cell r="AP195">
            <v>1.8114214102489257</v>
          </cell>
          <cell r="AQ195">
            <v>1.1397582816887706</v>
          </cell>
          <cell r="AR195">
            <v>1.0487470998079544</v>
          </cell>
          <cell r="AS195">
            <v>-0.32537093506545034</v>
          </cell>
          <cell r="AT195">
            <v>-0.70315321533823294</v>
          </cell>
          <cell r="AU195">
            <v>-1.8265895718501923</v>
          </cell>
          <cell r="AV195">
            <v>-3.7898756164039753</v>
          </cell>
          <cell r="AW195">
            <v>-4.141807243636336</v>
          </cell>
          <cell r="AX195">
            <v>-1.6374732021982368</v>
          </cell>
          <cell r="AY195">
            <v>1.7783879155004172</v>
          </cell>
          <cell r="AZ195">
            <v>3.2212952722981356</v>
          </cell>
          <cell r="BA195">
            <v>3.0934166966458037</v>
          </cell>
          <cell r="BB195">
            <v>2.3285685640513094</v>
          </cell>
          <cell r="BC195">
            <v>1.2996175011192861</v>
          </cell>
          <cell r="BD195">
            <v>-0.11528423308972435</v>
          </cell>
          <cell r="BE195">
            <v>0.46652210972084163</v>
          </cell>
          <cell r="BF195">
            <v>2.7814115799494488</v>
          </cell>
          <cell r="BG195">
            <v>3.3578373062847788</v>
          </cell>
          <cell r="BH195">
            <v>2.0273461807711897</v>
          </cell>
          <cell r="BI195">
            <v>-8.4390535867555627E-2</v>
          </cell>
          <cell r="BJ195">
            <v>0.87181477224127946</v>
          </cell>
          <cell r="BK195">
            <v>1.4272878675434981</v>
          </cell>
          <cell r="BL195">
            <v>2.1649305227878273</v>
          </cell>
          <cell r="BM195">
            <v>2.211769773108955</v>
          </cell>
          <cell r="BN195">
            <v>1.2635568127868311</v>
          </cell>
          <cell r="BO195">
            <v>0.98978938263914529</v>
          </cell>
          <cell r="BP195">
            <v>0.88321024039072427</v>
          </cell>
          <cell r="BQ195">
            <v>0.40927514301365875</v>
          </cell>
          <cell r="BR195">
            <v>-0.89208378224653018</v>
          </cell>
          <cell r="BS195">
            <v>-1.8354961085622392</v>
          </cell>
          <cell r="BT195">
            <v>-0.65294233527544066</v>
          </cell>
          <cell r="BU195">
            <v>3.2249040653741901</v>
          </cell>
          <cell r="BV195">
            <v>5.4118741511203865</v>
          </cell>
          <cell r="BW195">
            <v>12.887827157266003</v>
          </cell>
          <cell r="BX195">
            <v>18.806315116758412</v>
          </cell>
          <cell r="BY195">
            <v>19.441498674879384</v>
          </cell>
          <cell r="BZ195">
            <v>14.737739327588287</v>
          </cell>
          <cell r="CA195">
            <v>6.89256060327439</v>
          </cell>
          <cell r="CB195">
            <v>2.6812405281877005</v>
          </cell>
          <cell r="CC195">
            <v>-0.57919293551644557</v>
          </cell>
          <cell r="CD195">
            <v>12.385670549658983</v>
          </cell>
          <cell r="CE195">
            <v>27.576949475037637</v>
          </cell>
          <cell r="CF195">
            <v>32.813898364008821</v>
          </cell>
          <cell r="CG195">
            <v>20.42435178267597</v>
          </cell>
          <cell r="CH195">
            <v>9.6286719304987685</v>
          </cell>
          <cell r="CI195">
            <v>8.9352866030357774</v>
          </cell>
          <cell r="CJ195">
            <v>7.6163941450554091</v>
          </cell>
          <cell r="CK195">
            <v>6.7735131058756366</v>
          </cell>
          <cell r="CL195">
            <v>3.7796129538582761</v>
          </cell>
          <cell r="CM195">
            <v>1.9908968380867691</v>
          </cell>
          <cell r="CN195">
            <v>19.124955967439107</v>
          </cell>
          <cell r="CO195">
            <v>19.428187324629789</v>
          </cell>
          <cell r="CP195">
            <v>19.746678735234553</v>
          </cell>
          <cell r="CQ195">
            <v>1.6060545713377081</v>
          </cell>
          <cell r="CR195">
            <v>1.8910267419314835</v>
          </cell>
          <cell r="CS195">
            <v>5.2166058779237119</v>
          </cell>
          <cell r="CT195">
            <v>6.7934902684035308</v>
          </cell>
          <cell r="CU195">
            <v>7.5700678639875889</v>
          </cell>
          <cell r="CV195">
            <v>5.7660430677916281</v>
          </cell>
          <cell r="CW195">
            <v>3.7064832986593643</v>
          </cell>
          <cell r="CX195">
            <v>1.8573131610684754</v>
          </cell>
          <cell r="CY195">
            <v>9.1213792374440743</v>
          </cell>
          <cell r="CZ195">
            <v>14.943007712757435</v>
          </cell>
          <cell r="DA195">
            <v>12.895231344599807</v>
          </cell>
          <cell r="DB195">
            <v>25.012081128467443</v>
          </cell>
          <cell r="DC195">
            <v>28.554033059434119</v>
          </cell>
          <cell r="DD195">
            <v>31.331022509466152</v>
          </cell>
          <cell r="DE195">
            <v>10.716005956204526</v>
          </cell>
          <cell r="DF195">
            <v>7.1733530973634885</v>
          </cell>
          <cell r="DG195">
            <v>9.4561572233476738</v>
          </cell>
          <cell r="DH195">
            <v>6.301311349131737</v>
          </cell>
          <cell r="DI195">
            <v>-0.54592144083508742</v>
          </cell>
          <cell r="DJ195">
            <v>10.404448025538045</v>
          </cell>
          <cell r="DK195">
            <v>17.271314194862455</v>
          </cell>
          <cell r="DL195">
            <v>19.631751664002834</v>
          </cell>
          <cell r="DM195">
            <v>5.9224962214073855</v>
          </cell>
          <cell r="DN195">
            <v>1.1798352869219997</v>
          </cell>
          <cell r="DO195">
            <v>2.249865493510498</v>
          </cell>
          <cell r="DP195">
            <v>3.3042237984183771</v>
          </cell>
          <cell r="DQ195">
            <v>2.8189981798705617</v>
          </cell>
          <cell r="DR195">
            <v>7.6524417187725362</v>
          </cell>
          <cell r="DS195">
            <v>8.7552811299814692</v>
          </cell>
          <cell r="DT195">
            <v>6.5598265113688541</v>
          </cell>
          <cell r="DU195">
            <v>-2.5473126376811166</v>
          </cell>
          <cell r="DV195">
            <v>-4.6875750291336118</v>
          </cell>
          <cell r="DW195">
            <v>-6.4933425448917461</v>
          </cell>
          <cell r="DX195">
            <v>1.0668829509891538</v>
          </cell>
          <cell r="DY195">
            <v>5.6237356099323677</v>
          </cell>
          <cell r="DZ195">
            <v>10.605194447050209</v>
          </cell>
          <cell r="EA195">
            <v>1.8404384836161682</v>
          </cell>
          <cell r="EB195">
            <v>-3.7712048387759864</v>
          </cell>
          <cell r="EC195">
            <v>-4.5299793111745998</v>
          </cell>
          <cell r="ED195">
            <v>-0.90525862348624742</v>
          </cell>
          <cell r="EE195">
            <v>2.6595116024676457</v>
          </cell>
          <cell r="EF195">
            <v>16.534717161942325</v>
          </cell>
          <cell r="EG195">
            <v>20.296269876854026</v>
          </cell>
          <cell r="EH195">
            <v>20.902835105874516</v>
          </cell>
          <cell r="EI195">
            <v>12.727247223652839</v>
          </cell>
          <cell r="EJ195">
            <v>13.608177991398748</v>
          </cell>
          <cell r="EK195">
            <v>15.501981430504671</v>
          </cell>
          <cell r="EL195">
            <v>10.961306685569355</v>
          </cell>
          <cell r="EM195">
            <v>6.4972026592115668</v>
          </cell>
          <cell r="EN195">
            <v>12.298264092282494</v>
          </cell>
          <cell r="EO195">
            <v>41.081336236473703</v>
          </cell>
          <cell r="EP195">
            <v>18.142703193094718</v>
          </cell>
          <cell r="EQ195">
            <v>-0.46157853640679036</v>
          </cell>
          <cell r="ER195">
            <v>-25.050945028141996</v>
          </cell>
          <cell r="ES195">
            <v>10.216977941551477</v>
          </cell>
          <cell r="ET195">
            <v>31.694625481952357</v>
          </cell>
          <cell r="EU195">
            <v>30.800165346600267</v>
          </cell>
          <cell r="EV195">
            <v>-6.4532620572088035</v>
          </cell>
          <cell r="EW195">
            <v>-22.283901379439087</v>
          </cell>
          <cell r="EX195">
            <v>-18.571460387344132</v>
          </cell>
          <cell r="EY195">
            <v>-2.328379282087738</v>
          </cell>
          <cell r="EZ195">
            <v>15.107924483443824</v>
          </cell>
          <cell r="FA195">
            <v>25.616983255359173</v>
          </cell>
          <cell r="FB195">
            <v>21.596658451248089</v>
          </cell>
          <cell r="FC195">
            <v>5.4124101006391498</v>
          </cell>
          <cell r="FD195">
            <v>-8.7860709892836724</v>
          </cell>
          <cell r="FE195">
            <v>-6.2684831617929859</v>
          </cell>
          <cell r="FF195">
            <v>8.4879685055435914</v>
          </cell>
          <cell r="FG195">
            <v>12.585210065993735</v>
          </cell>
          <cell r="FH195">
            <v>13.637126014410057</v>
          </cell>
          <cell r="FI195">
            <v>9.4586806799064078</v>
          </cell>
          <cell r="FJ195">
            <v>3.4124379503773525</v>
          </cell>
          <cell r="FK195">
            <v>-13.455764251298376</v>
          </cell>
          <cell r="FL195">
            <v>-34.289353951190463</v>
          </cell>
          <cell r="FM195">
            <v>-45.25588357513071</v>
          </cell>
          <cell r="FN195">
            <v>-34.513045701696726</v>
          </cell>
          <cell r="FO195">
            <v>-3.2788943257787793</v>
          </cell>
          <cell r="FP195">
            <v>35.803748938262856</v>
          </cell>
          <cell r="FQ195">
            <v>35.221264356641285</v>
          </cell>
          <cell r="FR195">
            <v>13.858059719538289</v>
          </cell>
          <cell r="FS195">
            <v>6.8270962910355024</v>
          </cell>
          <cell r="FT195">
            <v>14.733043097928572</v>
          </cell>
          <cell r="FU195">
            <v>28.574316887550566</v>
          </cell>
          <cell r="FV195">
            <v>52.173370259008976</v>
          </cell>
          <cell r="FW195">
            <v>85.271377894908085</v>
          </cell>
          <cell r="FX195">
            <v>69.075206419229545</v>
          </cell>
          <cell r="FY195">
            <v>71.649438122872937</v>
          </cell>
          <cell r="FZ195">
            <v>37.404818513963988</v>
          </cell>
          <cell r="GA195">
            <v>37.839711956679167</v>
          </cell>
          <cell r="GB195">
            <v>19.319829754497974</v>
          </cell>
          <cell r="GC195">
            <v>7.7626336618862126</v>
          </cell>
          <cell r="GD195">
            <v>32.595639428945447</v>
          </cell>
          <cell r="GE195">
            <v>59.704687363689544</v>
          </cell>
          <cell r="GF195">
            <v>65.797960967140625</v>
          </cell>
          <cell r="GG195">
            <v>46.910499343831503</v>
          </cell>
          <cell r="GH195">
            <v>19.281519383338619</v>
          </cell>
          <cell r="GI195">
            <v>88.54806293770784</v>
          </cell>
          <cell r="GJ195">
            <v>106.70094894440513</v>
          </cell>
          <cell r="GK195">
            <v>138.59118762758888</v>
          </cell>
          <cell r="GL195">
            <v>79.027214318431788</v>
          </cell>
          <cell r="GM195">
            <v>70.441556591038676</v>
          </cell>
          <cell r="GN195">
            <v>20.501523540656308</v>
          </cell>
          <cell r="GO195">
            <v>-20.381167338334876</v>
          </cell>
          <cell r="GP195">
            <v>-37.837022454173486</v>
          </cell>
          <cell r="GQ195">
            <v>-29.483146077087724</v>
          </cell>
          <cell r="GR195">
            <v>-15.514758309724257</v>
          </cell>
          <cell r="GS195">
            <v>-10.208026225010357</v>
          </cell>
          <cell r="GT195">
            <v>-20.792969496112988</v>
          </cell>
          <cell r="GU195">
            <v>-30.675973980993106</v>
          </cell>
          <cell r="GV195">
            <v>-33.589019030331769</v>
          </cell>
          <cell r="GW195">
            <v>-35.973440709339727</v>
          </cell>
          <cell r="GX195">
            <v>-40.149430709161173</v>
          </cell>
          <cell r="GY195">
            <v>-40.756796352251634</v>
          </cell>
          <cell r="GZ195">
            <v>-1.309222854374454</v>
          </cell>
          <cell r="HA195">
            <v>79.613197209969542</v>
          </cell>
          <cell r="HB195">
            <v>95.490849317215378</v>
          </cell>
          <cell r="HC195">
            <v>42.487021713785367</v>
          </cell>
          <cell r="HD195">
            <v>-3.8770256591721903</v>
          </cell>
          <cell r="HE195">
            <v>-4.7693381453830597</v>
          </cell>
          <cell r="HF195">
            <v>-6.8547457739509383</v>
          </cell>
          <cell r="HG195">
            <v>-7.3292198832201052</v>
          </cell>
          <cell r="HH195">
            <v>-3.9670389262483639</v>
          </cell>
          <cell r="HI195">
            <v>6.2577522411847895</v>
          </cell>
          <cell r="HJ195">
            <v>10.617638137943317</v>
          </cell>
          <cell r="HK195">
            <v>9.1080339939260568</v>
          </cell>
          <cell r="HL195">
            <v>0.86074515076100511</v>
          </cell>
          <cell r="HM195">
            <v>-1.945749086633171</v>
          </cell>
          <cell r="HN195">
            <v>-6.1132625385010044</v>
          </cell>
          <cell r="HO195">
            <v>-8.8730478385889739</v>
          </cell>
          <cell r="HP195">
            <v>1.7663746653904298</v>
          </cell>
          <cell r="HQ195">
            <v>12.379031306678783</v>
          </cell>
          <cell r="HR195">
            <v>33.94243305856574</v>
          </cell>
          <cell r="HS195">
            <v>24.519796958123024</v>
          </cell>
          <cell r="HT195">
            <v>11.768626818032899</v>
          </cell>
          <cell r="HU195">
            <v>-2.2064154187380041</v>
          </cell>
          <cell r="HV195"/>
          <cell r="HW195"/>
        </row>
        <row r="196">
          <cell r="B196"/>
          <cell r="C196"/>
          <cell r="D196" t="str">
            <v>Gás encanado</v>
          </cell>
          <cell r="E196"/>
          <cell r="F196"/>
          <cell r="G196">
            <v>10.630597981644812</v>
          </cell>
          <cell r="H196">
            <v>10.526417193153435</v>
          </cell>
          <cell r="I196">
            <v>5.3440428030383913</v>
          </cell>
          <cell r="J196">
            <v>2.5133490586313201</v>
          </cell>
          <cell r="K196">
            <v>2.3533521591840838</v>
          </cell>
          <cell r="L196">
            <v>6.574752172486086</v>
          </cell>
          <cell r="M196">
            <v>10.222246604312616</v>
          </cell>
          <cell r="N196">
            <v>6.182319599729837</v>
          </cell>
          <cell r="O196">
            <v>1.8117814541697186</v>
          </cell>
          <cell r="P196">
            <v>-3.0496940366272156</v>
          </cell>
          <cell r="Q196">
            <v>2.3088209396192383</v>
          </cell>
          <cell r="R196">
            <v>9.571002864945072</v>
          </cell>
          <cell r="S196">
            <v>14.473746075955887</v>
          </cell>
          <cell r="T196">
            <v>12.446934047915946</v>
          </cell>
          <cell r="U196">
            <v>11.453038941288241</v>
          </cell>
          <cell r="V196">
            <v>10.275802913007738</v>
          </cell>
          <cell r="W196">
            <v>10.271008510084172</v>
          </cell>
          <cell r="X196">
            <v>10.686184491332</v>
          </cell>
          <cell r="Y196">
            <v>5.8496267131828148</v>
          </cell>
          <cell r="Z196">
            <v>36.45540393431807</v>
          </cell>
          <cell r="AA196">
            <v>39.634888615810553</v>
          </cell>
          <cell r="AB196">
            <v>44.912164856147911</v>
          </cell>
          <cell r="AC196">
            <v>12.983116546428988</v>
          </cell>
          <cell r="AD196">
            <v>8.9999476172248194</v>
          </cell>
          <cell r="AE196">
            <v>0.87869535932043163</v>
          </cell>
          <cell r="AF196">
            <v>-0.63959195777532329</v>
          </cell>
          <cell r="AG196">
            <v>5.5855693668066237</v>
          </cell>
          <cell r="AH196">
            <v>7.1451775274488796</v>
          </cell>
          <cell r="AI196">
            <v>7.4537748953877951</v>
          </cell>
          <cell r="AJ196">
            <v>0.26138585280691018</v>
          </cell>
          <cell r="AK196">
            <v>-1.2502637453561789</v>
          </cell>
          <cell r="AL196">
            <v>-3.3928046641730276</v>
          </cell>
          <cell r="AM196">
            <v>-2.8692526507654463</v>
          </cell>
          <cell r="AN196">
            <v>3.2060857348215563</v>
          </cell>
          <cell r="AO196">
            <v>6.5709598877812709</v>
          </cell>
          <cell r="AP196">
            <v>6.8161540905000919</v>
          </cell>
          <cell r="AQ196">
            <v>9.4567814263187557</v>
          </cell>
          <cell r="AR196">
            <v>8.2108107403521018</v>
          </cell>
          <cell r="AS196">
            <v>-3.6249908233324817</v>
          </cell>
          <cell r="AT196">
            <v>-4.8246799247423411</v>
          </cell>
          <cell r="AU196">
            <v>-4.0906980228800904</v>
          </cell>
          <cell r="AV196">
            <v>6.8730828529000263</v>
          </cell>
          <cell r="AW196">
            <v>9.8857194947709957</v>
          </cell>
          <cell r="AX196">
            <v>0.40832493737561038</v>
          </cell>
          <cell r="AY196">
            <v>-2.6177286660424812</v>
          </cell>
          <cell r="AZ196">
            <v>-5.6034984973756963</v>
          </cell>
          <cell r="BA196">
            <v>3.5824329255075043</v>
          </cell>
          <cell r="BB196">
            <v>7.4627871415887483</v>
          </cell>
          <cell r="BC196">
            <v>7.6096892132654546</v>
          </cell>
          <cell r="BD196">
            <v>6.0777298888771156</v>
          </cell>
          <cell r="BE196">
            <v>19.194401089310119</v>
          </cell>
          <cell r="BF196">
            <v>22.989799842600107</v>
          </cell>
          <cell r="BG196">
            <v>24.513706927155198</v>
          </cell>
          <cell r="BH196">
            <v>10.19422186868924</v>
          </cell>
          <cell r="BI196">
            <v>5.9129886366685582</v>
          </cell>
          <cell r="BJ196">
            <v>4.2690862225782951</v>
          </cell>
          <cell r="BK196">
            <v>2.4522359936429297</v>
          </cell>
          <cell r="BL196">
            <v>1.9022069631496237</v>
          </cell>
          <cell r="BM196">
            <v>3.3943827192873357</v>
          </cell>
          <cell r="BN196">
            <v>5.705261326077121</v>
          </cell>
          <cell r="BO196">
            <v>7.9022497441097954</v>
          </cell>
          <cell r="BP196">
            <v>6.3816283655842625</v>
          </cell>
          <cell r="BQ196">
            <v>10.425097909146004</v>
          </cell>
          <cell r="BR196">
            <v>9.8562296260557645</v>
          </cell>
          <cell r="BS196">
            <v>11.28941697404349</v>
          </cell>
          <cell r="BT196">
            <v>6.7254232657041371</v>
          </cell>
          <cell r="BU196">
            <v>6.3986911591158702</v>
          </cell>
          <cell r="BV196">
            <v>12.730961622264687</v>
          </cell>
          <cell r="BW196">
            <v>11.582498269492604</v>
          </cell>
          <cell r="BX196">
            <v>10.23290923388727</v>
          </cell>
          <cell r="BY196">
            <v>3.4199047075384073</v>
          </cell>
          <cell r="BZ196">
            <v>4.6549946373855278</v>
          </cell>
          <cell r="CA196">
            <v>6.2233006150885757</v>
          </cell>
          <cell r="CB196">
            <v>9.4217980658073799</v>
          </cell>
          <cell r="CC196">
            <v>9.4441531455135248</v>
          </cell>
          <cell r="CD196">
            <v>8.4272075629473733</v>
          </cell>
          <cell r="CE196">
            <v>6.3989237695781753</v>
          </cell>
          <cell r="CF196">
            <v>6.3210288858319217</v>
          </cell>
          <cell r="CG196">
            <v>6.7040617948301815</v>
          </cell>
          <cell r="CH196">
            <v>7.3419756581549507</v>
          </cell>
          <cell r="CI196">
            <v>10.487201481396653</v>
          </cell>
          <cell r="CJ196">
            <v>9.3772446409812176</v>
          </cell>
          <cell r="CK196">
            <v>8.3685361578466484</v>
          </cell>
          <cell r="CL196">
            <v>5.2504210907121944</v>
          </cell>
          <cell r="CM196">
            <v>6.701968198206913</v>
          </cell>
          <cell r="CN196">
            <v>5.6510997475289031</v>
          </cell>
          <cell r="CO196">
            <v>-7.6338685375770865</v>
          </cell>
          <cell r="CP196">
            <v>-9.81390542577698</v>
          </cell>
          <cell r="CQ196">
            <v>-6.8270423263476943</v>
          </cell>
          <cell r="CR196">
            <v>6.7791832770977294</v>
          </cell>
          <cell r="CS196">
            <v>8.7222182607812613</v>
          </cell>
          <cell r="CT196">
            <v>4.1407654199471295</v>
          </cell>
          <cell r="CU196">
            <v>2.9013773998353116</v>
          </cell>
          <cell r="CV196">
            <v>1.8706936201500639</v>
          </cell>
          <cell r="CW196">
            <v>4.0554032716699169</v>
          </cell>
          <cell r="CX196">
            <v>4.8732809166557729</v>
          </cell>
          <cell r="CY196">
            <v>6.1021071178805073</v>
          </cell>
          <cell r="CZ196">
            <v>7.2293505519201346</v>
          </cell>
          <cell r="DA196">
            <v>5.3945241924935488</v>
          </cell>
          <cell r="DB196">
            <v>3.12683610155797</v>
          </cell>
          <cell r="DC196">
            <v>1.7105336956516339</v>
          </cell>
          <cell r="DD196">
            <v>6.2310880400046358</v>
          </cell>
          <cell r="DE196">
            <v>8.2642077023387941</v>
          </cell>
          <cell r="DF196">
            <v>9.8547745566892644</v>
          </cell>
          <cell r="DG196">
            <v>10.320166972187693</v>
          </cell>
          <cell r="DH196">
            <v>13.194234319093169</v>
          </cell>
          <cell r="DI196">
            <v>12.137154171914617</v>
          </cell>
          <cell r="DJ196">
            <v>10.797636966115107</v>
          </cell>
          <cell r="DK196">
            <v>6.9179942283984275</v>
          </cell>
          <cell r="DL196">
            <v>5.8799546358388284</v>
          </cell>
          <cell r="DM196">
            <v>12.275280034712281</v>
          </cell>
          <cell r="DN196">
            <v>8.3822162634918698</v>
          </cell>
          <cell r="DO196">
            <v>8.5062238389534031</v>
          </cell>
          <cell r="DP196">
            <v>0.78296637997701168</v>
          </cell>
          <cell r="DQ196">
            <v>0.27557496972390538</v>
          </cell>
          <cell r="DR196">
            <v>-7.6129596775372619</v>
          </cell>
          <cell r="DS196">
            <v>-7.8378769117660738</v>
          </cell>
          <cell r="DT196">
            <v>-4.2728761461715692</v>
          </cell>
          <cell r="DU196">
            <v>4.3878284272349362</v>
          </cell>
          <cell r="DV196">
            <v>4.0442501620386651</v>
          </cell>
          <cell r="DW196">
            <v>5.0708489545893372</v>
          </cell>
          <cell r="DX196">
            <v>5.2104573565243868</v>
          </cell>
          <cell r="DY196">
            <v>9.6556764417414627</v>
          </cell>
          <cell r="DZ196">
            <v>17.308698514892058</v>
          </cell>
          <cell r="EA196">
            <v>17.402864723213682</v>
          </cell>
          <cell r="EB196">
            <v>13.799938991819232</v>
          </cell>
          <cell r="EC196">
            <v>7.3054183149004643</v>
          </cell>
          <cell r="ED196">
            <v>10.217728016895023</v>
          </cell>
          <cell r="EE196">
            <v>9.5434476567911162</v>
          </cell>
          <cell r="EF196">
            <v>10.079478636180596</v>
          </cell>
          <cell r="EG196">
            <v>7.1617735026887459</v>
          </cell>
          <cell r="EH196">
            <v>8.9489300599416595</v>
          </cell>
          <cell r="EI196">
            <v>9.4119117325379307</v>
          </cell>
          <cell r="EJ196">
            <v>9.5819221951013418</v>
          </cell>
          <cell r="EK196">
            <v>5.7712876332614655</v>
          </cell>
          <cell r="EL196">
            <v>3.725929070356699</v>
          </cell>
          <cell r="EM196">
            <v>3.3655378721447278</v>
          </cell>
          <cell r="EN196">
            <v>5.3696498947382025</v>
          </cell>
          <cell r="EO196">
            <v>7.4693759679921072</v>
          </cell>
          <cell r="EP196">
            <v>10.719070327952721</v>
          </cell>
          <cell r="EQ196">
            <v>10.575846738466595</v>
          </cell>
          <cell r="ER196">
            <v>13.41375901821597</v>
          </cell>
          <cell r="ES196">
            <v>14.54654498163292</v>
          </cell>
          <cell r="ET196">
            <v>17.77528204128167</v>
          </cell>
          <cell r="EU196">
            <v>19.803201140330273</v>
          </cell>
          <cell r="EV196">
            <v>16.488166176747711</v>
          </cell>
          <cell r="EW196">
            <v>22.354530956543357</v>
          </cell>
          <cell r="EX196">
            <v>29.651313366445436</v>
          </cell>
          <cell r="EY196">
            <v>23.407674981992272</v>
          </cell>
          <cell r="EZ196">
            <v>20.731112974613225</v>
          </cell>
          <cell r="FA196">
            <v>0.96120269820012538</v>
          </cell>
          <cell r="FB196">
            <v>31.798861795052034</v>
          </cell>
          <cell r="FC196">
            <v>25.111089425665313</v>
          </cell>
          <cell r="FD196">
            <v>35.576551785622684</v>
          </cell>
          <cell r="FE196">
            <v>9.5976658923430165</v>
          </cell>
          <cell r="FF196">
            <v>9.7494964421571524</v>
          </cell>
          <cell r="FG196">
            <v>3.3148029620714681</v>
          </cell>
          <cell r="FH196">
            <v>0.63317675820483998</v>
          </cell>
          <cell r="FI196">
            <v>-3.095100400188258</v>
          </cell>
          <cell r="FJ196">
            <v>-2.3315780435675038</v>
          </cell>
          <cell r="FK196">
            <v>-3.7851513932843517</v>
          </cell>
          <cell r="FL196">
            <v>-0.66135695286925511</v>
          </cell>
          <cell r="FM196">
            <v>-3.5864011473666864</v>
          </cell>
          <cell r="FN196">
            <v>-5.9258722123619094</v>
          </cell>
          <cell r="FO196">
            <v>-6.7125658614601207</v>
          </cell>
          <cell r="FP196">
            <v>-6.7419982205822464</v>
          </cell>
          <cell r="FQ196">
            <v>-3.4312797969381421</v>
          </cell>
          <cell r="FR196">
            <v>-1.9908656687791932</v>
          </cell>
          <cell r="FS196">
            <v>7.5134641913953146</v>
          </cell>
          <cell r="FT196">
            <v>7.6482980231609332</v>
          </cell>
          <cell r="FU196">
            <v>1.9831515263709463</v>
          </cell>
          <cell r="FV196">
            <v>6.7931099661125955</v>
          </cell>
          <cell r="FW196">
            <v>11.521122338561014</v>
          </cell>
          <cell r="FX196">
            <v>16.573299302678151</v>
          </cell>
          <cell r="FY196">
            <v>25.120524834384824</v>
          </cell>
          <cell r="FZ196">
            <v>43.405791683227676</v>
          </cell>
          <cell r="GA196">
            <v>45.384466517971845</v>
          </cell>
          <cell r="GB196">
            <v>40.503184591388788</v>
          </cell>
          <cell r="GC196">
            <v>22.518626936013632</v>
          </cell>
          <cell r="GD196">
            <v>21.919795616371985</v>
          </cell>
          <cell r="GE196">
            <v>13.904076879269937</v>
          </cell>
          <cell r="GF196">
            <v>38.070284048095147</v>
          </cell>
          <cell r="GG196">
            <v>46.529524561250895</v>
          </cell>
          <cell r="GH196">
            <v>39.765314850907004</v>
          </cell>
          <cell r="GI196">
            <v>30.09237659071826</v>
          </cell>
          <cell r="GJ196">
            <v>28.295917500811981</v>
          </cell>
          <cell r="GK196">
            <v>36.313752828089974</v>
          </cell>
          <cell r="GL196">
            <v>18.499762428599226</v>
          </cell>
          <cell r="GM196">
            <v>11.870959317603464</v>
          </cell>
          <cell r="GN196">
            <v>7.0043036690032352</v>
          </cell>
          <cell r="GO196">
            <v>7.9158973665731054</v>
          </cell>
          <cell r="GP196">
            <v>8.8975844353900158</v>
          </cell>
          <cell r="GQ196">
            <v>1.1562441240820647</v>
          </cell>
          <cell r="GR196">
            <v>9.9456774743183871</v>
          </cell>
          <cell r="GS196">
            <v>21.499447633880123</v>
          </cell>
          <cell r="GT196">
            <v>33.215267701614806</v>
          </cell>
          <cell r="GU196">
            <v>17.618990343097991</v>
          </cell>
          <cell r="GV196">
            <v>6.6510580998697009</v>
          </cell>
          <cell r="GW196">
            <v>-1.6911723018525038</v>
          </cell>
          <cell r="GX196">
            <v>-1.6603304727338468</v>
          </cell>
          <cell r="GY196">
            <v>-2.2947258822612611</v>
          </cell>
          <cell r="GZ196">
            <v>-0.15614842302093734</v>
          </cell>
          <cell r="HA196">
            <v>2.3466834853611402</v>
          </cell>
          <cell r="HB196">
            <v>2.545085279596762</v>
          </cell>
          <cell r="HC196">
            <v>3.5138531237634396</v>
          </cell>
          <cell r="HD196">
            <v>3.9363008595146169</v>
          </cell>
          <cell r="HE196">
            <v>-1.4612368438051959</v>
          </cell>
          <cell r="HF196">
            <v>-5.390271770761899</v>
          </cell>
          <cell r="HG196">
            <v>-7.5733387316379179</v>
          </cell>
          <cell r="HH196">
            <v>-3.0082079855148294</v>
          </cell>
          <cell r="HI196">
            <v>2.0650148583413142</v>
          </cell>
          <cell r="HJ196">
            <v>-0.73764837641761005</v>
          </cell>
          <cell r="HK196">
            <v>-0.34937780806347973</v>
          </cell>
          <cell r="HL196">
            <v>1.4964831400930336</v>
          </cell>
          <cell r="HM196">
            <v>6.1295359505967753</v>
          </cell>
          <cell r="HN196">
            <v>5.9685827046421167</v>
          </cell>
          <cell r="HO196">
            <v>1.6772086203177281</v>
          </cell>
          <cell r="HP196">
            <v>-2.7994761282578224</v>
          </cell>
          <cell r="HQ196">
            <v>-6.6140938663518654</v>
          </cell>
          <cell r="HR196">
            <v>-5.8432448009847207</v>
          </cell>
          <cell r="HS196">
            <v>-2.9844641378929992</v>
          </cell>
          <cell r="HT196">
            <v>0.48817100019813608</v>
          </cell>
          <cell r="HU196">
            <v>2.2614028013867653</v>
          </cell>
          <cell r="HV196"/>
          <cell r="HW196"/>
        </row>
        <row r="197">
          <cell r="B197"/>
          <cell r="C197"/>
          <cell r="D197" t="str">
            <v>Gás veicular</v>
          </cell>
          <cell r="E197"/>
          <cell r="F197"/>
          <cell r="G197">
            <v>1.3505505807678446</v>
          </cell>
          <cell r="H197">
            <v>-3.0208047976278465</v>
          </cell>
          <cell r="I197">
            <v>-5.6891792991712578</v>
          </cell>
          <cell r="J197">
            <v>-4.8307243412901215</v>
          </cell>
          <cell r="K197">
            <v>-6.1908499182673324</v>
          </cell>
          <cell r="L197">
            <v>7.7939740616971278</v>
          </cell>
          <cell r="M197">
            <v>12.482399857392238</v>
          </cell>
          <cell r="N197">
            <v>21.609305636827941</v>
          </cell>
          <cell r="O197">
            <v>10.932914039450139</v>
          </cell>
          <cell r="P197">
            <v>4.8052583766229731</v>
          </cell>
          <cell r="Q197">
            <v>2.6817589121484531</v>
          </cell>
          <cell r="R197">
            <v>4.7708835880520724</v>
          </cell>
          <cell r="S197">
            <v>7.2056951562096998</v>
          </cell>
          <cell r="T197">
            <v>5.4156240382226031</v>
          </cell>
          <cell r="U197">
            <v>14.213266789773201</v>
          </cell>
          <cell r="V197">
            <v>14.622218787660188</v>
          </cell>
          <cell r="W197">
            <v>18.526587506888021</v>
          </cell>
          <cell r="X197">
            <v>13.233980147231762</v>
          </cell>
          <cell r="Y197">
            <v>8.2966703661710568</v>
          </cell>
          <cell r="Z197">
            <v>43.907119759537665</v>
          </cell>
          <cell r="AA197">
            <v>47.414720778065913</v>
          </cell>
          <cell r="AB197">
            <v>60.679056938781343</v>
          </cell>
          <cell r="AC197">
            <v>18.060694285365386</v>
          </cell>
          <cell r="AD197">
            <v>7.5859667450415316</v>
          </cell>
          <cell r="AE197">
            <v>11.173698349064026</v>
          </cell>
          <cell r="AF197">
            <v>15.435103943285441</v>
          </cell>
          <cell r="AG197">
            <v>30.76038879964554</v>
          </cell>
          <cell r="AH197">
            <v>15.561437552122896</v>
          </cell>
          <cell r="AI197">
            <v>5.8988336632148872</v>
          </cell>
          <cell r="AJ197">
            <v>-10.45896319891429</v>
          </cell>
          <cell r="AK197">
            <v>-16.806872118834519</v>
          </cell>
          <cell r="AL197">
            <v>-26.276422737334201</v>
          </cell>
          <cell r="AM197">
            <v>-28.569740447510327</v>
          </cell>
          <cell r="AN197">
            <v>-22.625475471649878</v>
          </cell>
          <cell r="AO197">
            <v>-13.093079508358841</v>
          </cell>
          <cell r="AP197">
            <v>-2.9054093076530592</v>
          </cell>
          <cell r="AQ197">
            <v>3.610572582090299E-3</v>
          </cell>
          <cell r="AR197">
            <v>3.4750668041278772</v>
          </cell>
          <cell r="AS197">
            <v>-4.6252227510600932</v>
          </cell>
          <cell r="AT197">
            <v>-3.2014148138183174</v>
          </cell>
          <cell r="AU197">
            <v>-0.4901450456511327</v>
          </cell>
          <cell r="AV197">
            <v>6.7038601750109876</v>
          </cell>
          <cell r="AW197">
            <v>4.2754827256316332</v>
          </cell>
          <cell r="AX197">
            <v>-3.4937496855576455E-2</v>
          </cell>
          <cell r="AY197">
            <v>-2.2511766517014422</v>
          </cell>
          <cell r="AZ197">
            <v>-2.2879540698665437</v>
          </cell>
          <cell r="BA197">
            <v>3.2650208428012917</v>
          </cell>
          <cell r="BB197">
            <v>4.166820411044327</v>
          </cell>
          <cell r="BC197">
            <v>4.4037915246101846</v>
          </cell>
          <cell r="BD197">
            <v>-6.9780440902057137</v>
          </cell>
          <cell r="BE197">
            <v>-16.697796460861724</v>
          </cell>
          <cell r="BF197">
            <v>-17.161021704668443</v>
          </cell>
          <cell r="BG197">
            <v>-5.8608485983703105</v>
          </cell>
          <cell r="BH197">
            <v>13.303117914285849</v>
          </cell>
          <cell r="BI197">
            <v>25.375202889489444</v>
          </cell>
          <cell r="BJ197">
            <v>15.878843021513347</v>
          </cell>
          <cell r="BK197">
            <v>9.0609393101725999</v>
          </cell>
          <cell r="BL197">
            <v>1.278775009118192</v>
          </cell>
          <cell r="BM197">
            <v>1.2859486254259025</v>
          </cell>
          <cell r="BN197">
            <v>-2.2481864702071732</v>
          </cell>
          <cell r="BO197">
            <v>-3.2245233399801805</v>
          </cell>
          <cell r="BP197">
            <v>-0.12920945027337893</v>
          </cell>
          <cell r="BQ197">
            <v>7.4477646099072388</v>
          </cell>
          <cell r="BR197">
            <v>9.9639562361483911</v>
          </cell>
          <cell r="BS197">
            <v>9.9897167966899616</v>
          </cell>
          <cell r="BT197">
            <v>3.751582640698814</v>
          </cell>
          <cell r="BU197">
            <v>-1.2905593331503411</v>
          </cell>
          <cell r="BV197">
            <v>3.0522120542483293</v>
          </cell>
          <cell r="BW197">
            <v>7.2506079265160679</v>
          </cell>
          <cell r="BX197">
            <v>9.5914254132660517</v>
          </cell>
          <cell r="BY197">
            <v>7.8808332111122752</v>
          </cell>
          <cell r="BZ197">
            <v>6.359689488988792</v>
          </cell>
          <cell r="CA197">
            <v>6.4756887664459128</v>
          </cell>
          <cell r="CB197">
            <v>10.884938766955727</v>
          </cell>
          <cell r="CC197">
            <v>12.699697217011703</v>
          </cell>
          <cell r="CD197">
            <v>13.152844361592628</v>
          </cell>
          <cell r="CE197">
            <v>6.1343845988643011</v>
          </cell>
          <cell r="CF197">
            <v>2.0897604263759177</v>
          </cell>
          <cell r="CG197">
            <v>1.4380199284070869</v>
          </cell>
          <cell r="CH197">
            <v>2.5928869591149919</v>
          </cell>
          <cell r="CI197">
            <v>5.3029630174545019</v>
          </cell>
          <cell r="CJ197">
            <v>1.9893183073514109</v>
          </cell>
          <cell r="CK197">
            <v>-1.8663001925492466</v>
          </cell>
          <cell r="CL197">
            <v>-6.8779842452629083</v>
          </cell>
          <cell r="CM197">
            <v>-1.8040117336290393</v>
          </cell>
          <cell r="CN197">
            <v>1.2045657308592013</v>
          </cell>
          <cell r="CO197">
            <v>7.9166003424955704</v>
          </cell>
          <cell r="CP197">
            <v>4.6858803421552295</v>
          </cell>
          <cell r="CQ197">
            <v>6.6794177182222683</v>
          </cell>
          <cell r="CR197">
            <v>7.417187607671849</v>
          </cell>
          <cell r="CS197">
            <v>12.213334688838543</v>
          </cell>
          <cell r="CT197">
            <v>7.6038077583208832</v>
          </cell>
          <cell r="CU197">
            <v>7.6187764339069162</v>
          </cell>
          <cell r="CV197">
            <v>4.2030020391163703</v>
          </cell>
          <cell r="CW197">
            <v>7.80779310715252</v>
          </cell>
          <cell r="CX197">
            <v>7.2325595691505669</v>
          </cell>
          <cell r="CY197">
            <v>7.3502177637821973</v>
          </cell>
          <cell r="CZ197">
            <v>6.949085681056431</v>
          </cell>
          <cell r="DA197">
            <v>4.6527117183112097</v>
          </cell>
          <cell r="DB197">
            <v>7.9112043745676743</v>
          </cell>
          <cell r="DC197">
            <v>8.9320222567207423</v>
          </cell>
          <cell r="DD197">
            <v>10.530269124989886</v>
          </cell>
          <cell r="DE197">
            <v>10.077670676489419</v>
          </cell>
          <cell r="DF197">
            <v>8.4498739964704583</v>
          </cell>
          <cell r="DG197">
            <v>17.946963580732927</v>
          </cell>
          <cell r="DH197">
            <v>26.203807248146219</v>
          </cell>
          <cell r="DI197">
            <v>38.096562917138556</v>
          </cell>
          <cell r="DJ197">
            <v>29.455839363561296</v>
          </cell>
          <cell r="DK197">
            <v>18.361085335252866</v>
          </cell>
          <cell r="DL197">
            <v>8.6858944962615965</v>
          </cell>
          <cell r="DM197">
            <v>5.8315787922821585</v>
          </cell>
          <cell r="DN197">
            <v>0.98206425961953414</v>
          </cell>
          <cell r="DO197">
            <v>6.0577940018788468E-2</v>
          </cell>
          <cell r="DP197">
            <v>0.68426336078040606</v>
          </cell>
          <cell r="DQ197">
            <v>5.4824865124199818</v>
          </cell>
          <cell r="DR197">
            <v>-2.0580453411685653</v>
          </cell>
          <cell r="DS197">
            <v>-0.66141615579425661</v>
          </cell>
          <cell r="DT197">
            <v>-2.9743501462229176</v>
          </cell>
          <cell r="DU197">
            <v>3.6314016105922491</v>
          </cell>
          <cell r="DV197">
            <v>1.6303704465120603</v>
          </cell>
          <cell r="DW197">
            <v>0.29727701423225028</v>
          </cell>
          <cell r="DX197">
            <v>0.78983655688011822</v>
          </cell>
          <cell r="DY197">
            <v>-0.23708321096810892</v>
          </cell>
          <cell r="DZ197">
            <v>5.5024010973375965</v>
          </cell>
          <cell r="EA197">
            <v>8.4263178270373942</v>
          </cell>
          <cell r="EB197">
            <v>13.646824278530474</v>
          </cell>
          <cell r="EC197">
            <v>9.052468033044164</v>
          </cell>
          <cell r="ED197">
            <v>12.917678190005716</v>
          </cell>
          <cell r="EE197">
            <v>7.763337348883752</v>
          </cell>
          <cell r="EF197">
            <v>9.8703683190119591</v>
          </cell>
          <cell r="EG197">
            <v>8.476134643148086</v>
          </cell>
          <cell r="EH197">
            <v>9.530584922855283</v>
          </cell>
          <cell r="EI197">
            <v>10.667717503505571</v>
          </cell>
          <cell r="EJ197">
            <v>2.8340755721546458</v>
          </cell>
          <cell r="EK197">
            <v>3.957345700790853</v>
          </cell>
          <cell r="EL197">
            <v>10.575539950642437</v>
          </cell>
          <cell r="EM197">
            <v>14.365411871747156</v>
          </cell>
          <cell r="EN197">
            <v>15.564988998340823</v>
          </cell>
          <cell r="EO197">
            <v>24.824312205858703</v>
          </cell>
          <cell r="EP197">
            <v>18.29392780420352</v>
          </cell>
          <cell r="EQ197">
            <v>13.805042165151235</v>
          </cell>
          <cell r="ER197">
            <v>7.1141793939108169</v>
          </cell>
          <cell r="ES197">
            <v>19.05670652471747</v>
          </cell>
          <cell r="ET197">
            <v>19.336589277105645</v>
          </cell>
          <cell r="EU197">
            <v>31.658535620285249</v>
          </cell>
          <cell r="EV197">
            <v>38.487254605521599</v>
          </cell>
          <cell r="EW197">
            <v>31.023571939315815</v>
          </cell>
          <cell r="EX197">
            <v>41.460617752933445</v>
          </cell>
          <cell r="EY197">
            <v>27.056417299127872</v>
          </cell>
          <cell r="EZ197">
            <v>33.425118154147526</v>
          </cell>
          <cell r="FA197">
            <v>0.71459737433627879</v>
          </cell>
          <cell r="FB197">
            <v>0.16533699817236425</v>
          </cell>
          <cell r="FC197">
            <v>0.50979570279967845</v>
          </cell>
          <cell r="FD197">
            <v>4.5770229102503777</v>
          </cell>
          <cell r="FE197">
            <v>9.8283627216251119</v>
          </cell>
          <cell r="FF197">
            <v>12.90196366069874</v>
          </cell>
          <cell r="FG197">
            <v>10.724587781058233</v>
          </cell>
          <cell r="FH197">
            <v>3.5513312289753003</v>
          </cell>
          <cell r="FI197">
            <v>3.5063951172290331</v>
          </cell>
          <cell r="FJ197">
            <v>1.9152772749156242</v>
          </cell>
          <cell r="FK197">
            <v>-2.087899599319968</v>
          </cell>
          <cell r="FL197">
            <v>-6.4927725594998975</v>
          </cell>
          <cell r="FM197">
            <v>-13.299806751680634</v>
          </cell>
          <cell r="FN197">
            <v>-14.926875463984729</v>
          </cell>
          <cell r="FO197">
            <v>-4.930939873995257</v>
          </cell>
          <cell r="FP197">
            <v>1.8472730427004933</v>
          </cell>
          <cell r="FQ197">
            <v>0.43697553120919963</v>
          </cell>
          <cell r="FR197">
            <v>-6.3008697362474351</v>
          </cell>
          <cell r="FS197">
            <v>-2.4854857266631285</v>
          </cell>
          <cell r="FT197">
            <v>23.790030951763171</v>
          </cell>
          <cell r="FU197">
            <v>27.479837915515319</v>
          </cell>
          <cell r="FV197">
            <v>28.895356834052166</v>
          </cell>
          <cell r="FW197">
            <v>8.9943543838517854</v>
          </cell>
          <cell r="FX197">
            <v>6.7969147380806021</v>
          </cell>
          <cell r="FY197">
            <v>130.83289328214613</v>
          </cell>
          <cell r="FZ197">
            <v>107.83640116430627</v>
          </cell>
          <cell r="GA197">
            <v>118.99115051358118</v>
          </cell>
          <cell r="GB197">
            <v>7.7713685345094632</v>
          </cell>
          <cell r="GC197">
            <v>29.904547121925958</v>
          </cell>
          <cell r="GD197">
            <v>27.056305964037875</v>
          </cell>
          <cell r="GE197">
            <v>33.761935308269784</v>
          </cell>
          <cell r="GF197">
            <v>26.642917392914825</v>
          </cell>
          <cell r="GG197">
            <v>12.470278677098463</v>
          </cell>
          <cell r="GH197">
            <v>10.75001955319938</v>
          </cell>
          <cell r="GI197">
            <v>32.553523186036784</v>
          </cell>
          <cell r="GJ197">
            <v>43.127019070804181</v>
          </cell>
          <cell r="GK197">
            <v>108.74009800341935</v>
          </cell>
          <cell r="GL197">
            <v>50.345828993593642</v>
          </cell>
          <cell r="GM197">
            <v>28.406561171020542</v>
          </cell>
          <cell r="GN197">
            <v>-28.56967882832042</v>
          </cell>
          <cell r="GO197">
            <v>-16.39187212387813</v>
          </cell>
          <cell r="GP197">
            <v>-5.3799970336538081</v>
          </cell>
          <cell r="GQ197">
            <v>-6.3027473408166514</v>
          </cell>
          <cell r="GR197">
            <v>-10.298841436232451</v>
          </cell>
          <cell r="GS197">
            <v>-15.906617338297607</v>
          </cell>
          <cell r="GT197">
            <v>-14.355260428115258</v>
          </cell>
          <cell r="GU197">
            <v>-21.503979450347217</v>
          </cell>
          <cell r="GV197">
            <v>-16.95596353827608</v>
          </cell>
          <cell r="GW197">
            <v>-18.250935044134934</v>
          </cell>
          <cell r="GX197">
            <v>-30.702954889286815</v>
          </cell>
          <cell r="GY197">
            <v>-7.6906852177977072</v>
          </cell>
          <cell r="GZ197">
            <v>-2.6960738926426586</v>
          </cell>
          <cell r="HA197">
            <v>34.392589732529188</v>
          </cell>
          <cell r="HB197">
            <v>1.7898923243630804</v>
          </cell>
          <cell r="HC197">
            <v>4.4715622143851874</v>
          </cell>
          <cell r="HD197">
            <v>-1.4206830255558742</v>
          </cell>
          <cell r="HE197">
            <v>18.767426987672863</v>
          </cell>
          <cell r="HF197">
            <v>23.724876396916756</v>
          </cell>
          <cell r="HG197">
            <v>15.022602548707908</v>
          </cell>
          <cell r="HH197">
            <v>-4.0988371407476905</v>
          </cell>
          <cell r="HI197">
            <v>-10.828746675027986</v>
          </cell>
          <cell r="HJ197">
            <v>-20.779720089264771</v>
          </cell>
          <cell r="HK197">
            <v>-10.245718359602634</v>
          </cell>
          <cell r="HL197">
            <v>8.8275758903478874</v>
          </cell>
          <cell r="HM197">
            <v>34.785631758995862</v>
          </cell>
          <cell r="HN197">
            <v>26.907897777710986</v>
          </cell>
          <cell r="HO197">
            <v>8.870911251281612</v>
          </cell>
          <cell r="HP197">
            <v>9.9689981541411186</v>
          </cell>
          <cell r="HQ197">
            <v>-0.82305870393646785</v>
          </cell>
          <cell r="HR197">
            <v>-0.86379778346032765</v>
          </cell>
          <cell r="HS197">
            <v>-0.45223954506700181</v>
          </cell>
          <cell r="HT197">
            <v>1.5047649176026994</v>
          </cell>
          <cell r="HU197">
            <v>-4.5315709433092195</v>
          </cell>
          <cell r="HV197"/>
          <cell r="HW197"/>
        </row>
        <row r="198">
          <cell r="B198"/>
          <cell r="C198"/>
          <cell r="D198" t="str">
            <v>Energia elétrica residencial</v>
          </cell>
          <cell r="E198"/>
          <cell r="F198"/>
          <cell r="G198">
            <v>1.0044497762461617</v>
          </cell>
          <cell r="H198">
            <v>-0.90733345390836462</v>
          </cell>
          <cell r="I198">
            <v>-4.651231283691672</v>
          </cell>
          <cell r="J198">
            <v>-2.779407347278962</v>
          </cell>
          <cell r="K198">
            <v>-3.3300986624825129</v>
          </cell>
          <cell r="L198">
            <v>-1.7472776089470301</v>
          </cell>
          <cell r="M198">
            <v>-0.76597716028925333</v>
          </cell>
          <cell r="N198">
            <v>0.90187975730218284</v>
          </cell>
          <cell r="O198">
            <v>-11.415908153028212</v>
          </cell>
          <cell r="P198">
            <v>-15.083347209100694</v>
          </cell>
          <cell r="Q198">
            <v>-15.070265963294744</v>
          </cell>
          <cell r="R198">
            <v>-8.6723808629569419</v>
          </cell>
          <cell r="S198">
            <v>-4.6848669300119212</v>
          </cell>
          <cell r="T198">
            <v>-6.5255262365431719</v>
          </cell>
          <cell r="U198">
            <v>-0.47366504040469692</v>
          </cell>
          <cell r="V198">
            <v>-0.41122775187790239</v>
          </cell>
          <cell r="W198">
            <v>7.5372373720765893</v>
          </cell>
          <cell r="X198">
            <v>3.6309730840838199</v>
          </cell>
          <cell r="Y198">
            <v>-0.98859150330302725</v>
          </cell>
          <cell r="Z198">
            <v>-10.139823283091914</v>
          </cell>
          <cell r="AA198">
            <v>-4.5157214625632491</v>
          </cell>
          <cell r="AB198">
            <v>1.8163657168337721</v>
          </cell>
          <cell r="AC198">
            <v>4.311620091592232</v>
          </cell>
          <cell r="AD198">
            <v>3.93267551480983</v>
          </cell>
          <cell r="AE198">
            <v>1.258894596999923</v>
          </cell>
          <cell r="AF198">
            <v>3.2844086389764726</v>
          </cell>
          <cell r="AG198">
            <v>3.0619515333429632</v>
          </cell>
          <cell r="AH198">
            <v>2.1935247900214847</v>
          </cell>
          <cell r="AI198">
            <v>0.92535381975639552</v>
          </cell>
          <cell r="AJ198">
            <v>1.2687706363945921</v>
          </cell>
          <cell r="AK198">
            <v>3.749426908015522</v>
          </cell>
          <cell r="AL198">
            <v>2.4729708115997369</v>
          </cell>
          <cell r="AM198">
            <v>12.326300068766002</v>
          </cell>
          <cell r="AN198">
            <v>11.070397418264903</v>
          </cell>
          <cell r="AO198">
            <v>12.940397479428384</v>
          </cell>
          <cell r="AP198">
            <v>2.9209031555843268</v>
          </cell>
          <cell r="AQ198">
            <v>2.9226346339926295</v>
          </cell>
          <cell r="AR198">
            <v>2.1423796835816233</v>
          </cell>
          <cell r="AS198">
            <v>3.2198584058148043</v>
          </cell>
          <cell r="AT198">
            <v>4.3292643398635136</v>
          </cell>
          <cell r="AU198">
            <v>6.2418419610469584</v>
          </cell>
          <cell r="AV198">
            <v>1.1508246469055052</v>
          </cell>
          <cell r="AW198">
            <v>2.208536685354872</v>
          </cell>
          <cell r="AX198">
            <v>0.89883898197906831</v>
          </cell>
          <cell r="AY198">
            <v>5.9487612306575528</v>
          </cell>
          <cell r="AZ198">
            <v>2.9977816699757796</v>
          </cell>
          <cell r="BA198">
            <v>2.2252245269797015</v>
          </cell>
          <cell r="BB198">
            <v>-0.20331148970950608</v>
          </cell>
          <cell r="BC198">
            <v>-0.53830769784899246</v>
          </cell>
          <cell r="BD198">
            <v>2.2812206287401438</v>
          </cell>
          <cell r="BE198">
            <v>3.4411222417430167</v>
          </cell>
          <cell r="BF198">
            <v>5.9620841187728786</v>
          </cell>
          <cell r="BG198">
            <v>8.317272668963156</v>
          </cell>
          <cell r="BH198">
            <v>8.9410174957335329</v>
          </cell>
          <cell r="BI198">
            <v>6.8948582077208442</v>
          </cell>
          <cell r="BJ198">
            <v>4.2668440045992213</v>
          </cell>
          <cell r="BK198">
            <v>0.35130175741771552</v>
          </cell>
          <cell r="BL198">
            <v>-1.3603724243737787</v>
          </cell>
          <cell r="BM198">
            <v>-1.8961520236517941</v>
          </cell>
          <cell r="BN198">
            <v>1.7739120671327839</v>
          </cell>
          <cell r="BO198">
            <v>3.6016389735248993</v>
          </cell>
          <cell r="BP198">
            <v>5.0994722741696705</v>
          </cell>
          <cell r="BQ198">
            <v>5.6370482683494032</v>
          </cell>
          <cell r="BR198">
            <v>7.3235004881610593</v>
          </cell>
          <cell r="BS198">
            <v>9.567835254268104</v>
          </cell>
          <cell r="BT198">
            <v>7.1443808078629871</v>
          </cell>
          <cell r="BU198">
            <v>2.701146461649941</v>
          </cell>
          <cell r="BV198">
            <v>-3.9588893001634204</v>
          </cell>
          <cell r="BW198">
            <v>-7.3527886883688325</v>
          </cell>
          <cell r="BX198">
            <v>-7.3855948218511003</v>
          </cell>
          <cell r="BY198">
            <v>-3.3101554219068134</v>
          </cell>
          <cell r="BZ198">
            <v>8.0824653336591723E-2</v>
          </cell>
          <cell r="CA198">
            <v>5.7808946985964553</v>
          </cell>
          <cell r="CB198">
            <v>10.642330730347638</v>
          </cell>
          <cell r="CC198">
            <v>-1.7936708425281012</v>
          </cell>
          <cell r="CD198">
            <v>-50.340615108371047</v>
          </cell>
          <cell r="CE198">
            <v>-50.416639713139304</v>
          </cell>
          <cell r="CF198">
            <v>-45.282876747014086</v>
          </cell>
          <cell r="CG198">
            <v>-2.2406060589544836</v>
          </cell>
          <cell r="CH198">
            <v>-6.6869775052985716</v>
          </cell>
          <cell r="CI198">
            <v>-6.3979878138715378</v>
          </cell>
          <cell r="CJ198">
            <v>4.0706323886015525</v>
          </cell>
          <cell r="CK198">
            <v>2.7467584505206872</v>
          </cell>
          <cell r="CL198">
            <v>3.5791898773006778</v>
          </cell>
          <cell r="CM198">
            <v>4.5878997182508243</v>
          </cell>
          <cell r="CN198">
            <v>7.5321357021520754</v>
          </cell>
          <cell r="CO198">
            <v>11.564730671947189</v>
          </cell>
          <cell r="CP198">
            <v>9.6153428412379895</v>
          </cell>
          <cell r="CQ198">
            <v>6.009575279898911</v>
          </cell>
          <cell r="CR198">
            <v>11.617639635682877</v>
          </cell>
          <cell r="CS198">
            <v>11.999237088424721</v>
          </cell>
          <cell r="CT198">
            <v>16.398105140207946</v>
          </cell>
          <cell r="CU198">
            <v>21.79696816200061</v>
          </cell>
          <cell r="CV198">
            <v>27.82521268817311</v>
          </cell>
          <cell r="CW198">
            <v>30.587606917120581</v>
          </cell>
          <cell r="CX198">
            <v>22.193864794474607</v>
          </cell>
          <cell r="CY198">
            <v>18.902732515856343</v>
          </cell>
          <cell r="CZ198">
            <v>17.41960607728781</v>
          </cell>
          <cell r="DA198">
            <v>58.532992922220529</v>
          </cell>
          <cell r="DB198">
            <v>70.641511999182654</v>
          </cell>
          <cell r="DC198">
            <v>268.89857908362148</v>
          </cell>
          <cell r="DD198">
            <v>184.54336553033681</v>
          </cell>
          <cell r="DE198">
            <v>140.75014541276664</v>
          </cell>
          <cell r="DF198">
            <v>11.432059735881708</v>
          </cell>
          <cell r="DG198">
            <v>11.155166225834918</v>
          </cell>
          <cell r="DH198">
            <v>14.327583543470595</v>
          </cell>
          <cell r="DI198">
            <v>12.120259678005183</v>
          </cell>
          <cell r="DJ198">
            <v>5.648239273552619</v>
          </cell>
          <cell r="DK198">
            <v>11.467698286706465</v>
          </cell>
          <cell r="DL198">
            <v>13.794205976198299</v>
          </cell>
          <cell r="DM198">
            <v>22.667293406930781</v>
          </cell>
          <cell r="DN198">
            <v>7.9628905603906048</v>
          </cell>
          <cell r="DO198">
            <v>-10.482579104160266</v>
          </cell>
          <cell r="DP198">
            <v>-23.861123546976458</v>
          </cell>
          <cell r="DQ198">
            <v>-23.858509375208826</v>
          </cell>
          <cell r="DR198">
            <v>-7.0367657116667885</v>
          </cell>
          <cell r="DS198">
            <v>-21.058283322901957</v>
          </cell>
          <cell r="DT198">
            <v>-14.891100163452293</v>
          </cell>
          <cell r="DU198">
            <v>-17.354261433361344</v>
          </cell>
          <cell r="DV198">
            <v>2.5740227465376222</v>
          </cell>
          <cell r="DW198">
            <v>6.4781488769409776</v>
          </cell>
          <cell r="DX198">
            <v>-6.8069157973377372</v>
          </cell>
          <cell r="DY198">
            <v>-4.629378151280406</v>
          </cell>
          <cell r="DZ198">
            <v>-5.119936266187409</v>
          </cell>
          <cell r="EA198">
            <v>23.622415574006951</v>
          </cell>
          <cell r="EB198">
            <v>0.72390304626335933</v>
          </cell>
          <cell r="EC198">
            <v>17.135995009245207</v>
          </cell>
          <cell r="ED198">
            <v>-16.654838704978701</v>
          </cell>
          <cell r="EE198">
            <v>13.642854911572925</v>
          </cell>
          <cell r="EF198">
            <v>1.69881193321946</v>
          </cell>
          <cell r="EG198">
            <v>12.27699870455919</v>
          </cell>
          <cell r="EH198">
            <v>12.550841617567229</v>
          </cell>
          <cell r="EI198">
            <v>26.622610709685432</v>
          </cell>
          <cell r="EJ198">
            <v>28.814449943619906</v>
          </cell>
          <cell r="EK198">
            <v>-2.9649758390927445</v>
          </cell>
          <cell r="EL198">
            <v>-17.933397407299069</v>
          </cell>
          <cell r="EM198">
            <v>-11.928767643006239</v>
          </cell>
          <cell r="EN198">
            <v>16.062894269149169</v>
          </cell>
          <cell r="EO198">
            <v>12.780493496296614</v>
          </cell>
          <cell r="EP198">
            <v>59.241638756036537</v>
          </cell>
          <cell r="EQ198">
            <v>53.06737035107372</v>
          </cell>
          <cell r="ER198">
            <v>58.413603606318219</v>
          </cell>
          <cell r="ES198">
            <v>14.496086604289246</v>
          </cell>
          <cell r="ET198">
            <v>7.1674178717769337</v>
          </cell>
          <cell r="EU198">
            <v>-9.8042926463942592</v>
          </cell>
          <cell r="EV198">
            <v>-13.52086533115056</v>
          </cell>
          <cell r="EW198">
            <v>-12.29460728330271</v>
          </cell>
          <cell r="EX198">
            <v>9.8543999786486154</v>
          </cell>
          <cell r="EY198">
            <v>10.437816832328224</v>
          </cell>
          <cell r="EZ198">
            <v>14.402175940385888</v>
          </cell>
          <cell r="FA198">
            <v>3.7217684268116216</v>
          </cell>
          <cell r="FB198">
            <v>3.474184220015772</v>
          </cell>
          <cell r="FC198">
            <v>1.2299086266711612</v>
          </cell>
          <cell r="FD198">
            <v>20.057191072385777</v>
          </cell>
          <cell r="FE198">
            <v>19.635317568239756</v>
          </cell>
          <cell r="FF198">
            <v>2.3860343462089872</v>
          </cell>
          <cell r="FG198">
            <v>-1.8568615505062098</v>
          </cell>
          <cell r="FH198">
            <v>-11.685367560991509</v>
          </cell>
          <cell r="FI198">
            <v>2.2409998448355282</v>
          </cell>
          <cell r="FJ198">
            <v>-11.78426821884014</v>
          </cell>
          <cell r="FK198">
            <v>-0.28925866560420843</v>
          </cell>
          <cell r="FL198">
            <v>-2.5949512285105811</v>
          </cell>
          <cell r="FM198">
            <v>-7.1411118482106133</v>
          </cell>
          <cell r="FN198">
            <v>-5.9096361912787216</v>
          </cell>
          <cell r="FO198">
            <v>-9.3622767272056393</v>
          </cell>
          <cell r="FP198">
            <v>1.7387927754381423</v>
          </cell>
          <cell r="FQ198">
            <v>-3.4972726264422533</v>
          </cell>
          <cell r="FR198">
            <v>2.0146001060953154</v>
          </cell>
          <cell r="FS198">
            <v>0.7220907151692586</v>
          </cell>
          <cell r="FT198">
            <v>55.323996940948149</v>
          </cell>
          <cell r="FU198">
            <v>22.18069975488244</v>
          </cell>
          <cell r="FV198">
            <v>19.88491412670659</v>
          </cell>
          <cell r="FW198">
            <v>-16.319569104973098</v>
          </cell>
          <cell r="FX198">
            <v>5.370425580445783</v>
          </cell>
          <cell r="FY198">
            <v>27.555509440900394</v>
          </cell>
          <cell r="FZ198">
            <v>34.729946671228419</v>
          </cell>
          <cell r="GA198">
            <v>60.997489574800994</v>
          </cell>
          <cell r="GB198">
            <v>44.919780463874673</v>
          </cell>
          <cell r="GC198">
            <v>58.954156296637393</v>
          </cell>
          <cell r="GD198">
            <v>40.387961234471419</v>
          </cell>
          <cell r="GE198">
            <v>37.216372800243249</v>
          </cell>
          <cell r="GF198">
            <v>19.980523949739265</v>
          </cell>
          <cell r="GG198">
            <v>8.3722229308898335</v>
          </cell>
          <cell r="GH198">
            <v>4.5401788717936995</v>
          </cell>
          <cell r="GI198">
            <v>4.3116853415080527</v>
          </cell>
          <cell r="GJ198">
            <v>-15.251239111298887</v>
          </cell>
          <cell r="GK198">
            <v>-41.290635322907775</v>
          </cell>
          <cell r="GL198">
            <v>-45.574145391435486</v>
          </cell>
          <cell r="GM198">
            <v>-50.183151846669766</v>
          </cell>
          <cell r="GN198">
            <v>-29.803485901858636</v>
          </cell>
          <cell r="GO198">
            <v>-31.257961383561721</v>
          </cell>
          <cell r="GP198">
            <v>-1.5226982137271108</v>
          </cell>
          <cell r="GQ198">
            <v>1.091016560673495</v>
          </cell>
          <cell r="GR198">
            <v>9.5883543612870454</v>
          </cell>
          <cell r="GS198">
            <v>9.6106919388587357</v>
          </cell>
          <cell r="GT198">
            <v>13.354802651969777</v>
          </cell>
          <cell r="GU198">
            <v>20.116088418300876</v>
          </cell>
          <cell r="GV198">
            <v>21.034826587178017</v>
          </cell>
          <cell r="GW198">
            <v>16.890588820335623</v>
          </cell>
          <cell r="GX198">
            <v>14.23094631296695</v>
          </cell>
          <cell r="GY198">
            <v>-12.705948741097728</v>
          </cell>
          <cell r="GZ198">
            <v>8.1218568979052179</v>
          </cell>
          <cell r="HA198">
            <v>-3.5602032764986689</v>
          </cell>
          <cell r="HB198">
            <v>19.784738306584899</v>
          </cell>
          <cell r="HC198">
            <v>-0.88878038106082613</v>
          </cell>
          <cell r="HD198">
            <v>8.8468748369027139</v>
          </cell>
          <cell r="HE198">
            <v>11.471541495559464</v>
          </cell>
          <cell r="HF198">
            <v>6.0449762339960671</v>
          </cell>
          <cell r="HG198">
            <v>1.3272288118520521</v>
          </cell>
          <cell r="HH198">
            <v>0.72247656226871015</v>
          </cell>
          <cell r="HI198">
            <v>2.4094205687930099</v>
          </cell>
          <cell r="HJ198">
            <v>4.3388102814907228</v>
          </cell>
          <cell r="HK198">
            <v>5.9727591639271651</v>
          </cell>
          <cell r="HL198">
            <v>-1.7449910628190821</v>
          </cell>
          <cell r="HM198">
            <v>9.2969688930631236</v>
          </cell>
          <cell r="HN198">
            <v>30.257585116589439</v>
          </cell>
          <cell r="HO198">
            <v>7.2089417042837738</v>
          </cell>
          <cell r="HP198">
            <v>-14.402859547019148</v>
          </cell>
          <cell r="HQ198">
            <v>-60.072463205869894</v>
          </cell>
          <cell r="HR198">
            <v>-5.247532138374936</v>
          </cell>
          <cell r="HS198">
            <v>3.8177506731024096</v>
          </cell>
          <cell r="HT198">
            <v>86.869541939182113</v>
          </cell>
          <cell r="HU198">
            <v>13.801889921584305</v>
          </cell>
          <cell r="HV198"/>
          <cell r="HW198"/>
        </row>
        <row r="199">
          <cell r="B199"/>
          <cell r="C199"/>
          <cell r="D199" t="str">
            <v>Plano de saúde</v>
          </cell>
          <cell r="E199"/>
          <cell r="F199"/>
          <cell r="G199">
            <v>9.6745382882170219</v>
          </cell>
          <cell r="H199">
            <v>9.5561010526929522</v>
          </cell>
          <cell r="I199">
            <v>9.5289202779313911</v>
          </cell>
          <cell r="J199">
            <v>9.4882396668819098</v>
          </cell>
          <cell r="K199">
            <v>9.4601768745387744</v>
          </cell>
          <cell r="L199">
            <v>9.3907094764458634</v>
          </cell>
          <cell r="M199">
            <v>9.2735684173641744</v>
          </cell>
          <cell r="N199">
            <v>9.0402879808449086</v>
          </cell>
          <cell r="O199">
            <v>8.9017493149640359</v>
          </cell>
          <cell r="P199">
            <v>8.0694022829212741</v>
          </cell>
          <cell r="Q199">
            <v>7.3967589031362451</v>
          </cell>
          <cell r="R199">
            <v>6.6463929743392214</v>
          </cell>
          <cell r="S199">
            <v>6.6817127175786482</v>
          </cell>
          <cell r="T199">
            <v>6.6168437789348786</v>
          </cell>
          <cell r="U199">
            <v>6.5847823039521245</v>
          </cell>
          <cell r="V199">
            <v>6.5044508607057878</v>
          </cell>
          <cell r="W199">
            <v>6.4582870057446229</v>
          </cell>
          <cell r="X199">
            <v>6.3857669692908701</v>
          </cell>
          <cell r="Y199">
            <v>6.3036202411724105</v>
          </cell>
          <cell r="Z199">
            <v>6.2436093703076949</v>
          </cell>
          <cell r="AA199">
            <v>6.2410564446642383</v>
          </cell>
          <cell r="AB199">
            <v>6.0211117035904493</v>
          </cell>
          <cell r="AC199">
            <v>5.9417711906104387</v>
          </cell>
          <cell r="AD199">
            <v>5.8172968852300784</v>
          </cell>
          <cell r="AE199">
            <v>5.9803818596403886</v>
          </cell>
          <cell r="AF199">
            <v>5.9837383419449708</v>
          </cell>
          <cell r="AG199">
            <v>5.9626954312619347</v>
          </cell>
          <cell r="AH199">
            <v>5.9356626141761097</v>
          </cell>
          <cell r="AI199">
            <v>5.883736144593172</v>
          </cell>
          <cell r="AJ199">
            <v>5.9055566689748957</v>
          </cell>
          <cell r="AK199">
            <v>5.9935266430077121</v>
          </cell>
          <cell r="AL199">
            <v>6.2349445958683276</v>
          </cell>
          <cell r="AM199">
            <v>6.5504293466065491</v>
          </cell>
          <cell r="AN199">
            <v>6.580446909113121</v>
          </cell>
          <cell r="AO199">
            <v>6.6899015033941396</v>
          </cell>
          <cell r="AP199">
            <v>6.6872623760765748</v>
          </cell>
          <cell r="AQ199">
            <v>6.7981344958393066</v>
          </cell>
          <cell r="AR199">
            <v>6.6997137593589997</v>
          </cell>
          <cell r="AS199">
            <v>6.6118124446105782</v>
          </cell>
          <cell r="AT199">
            <v>6.603629444689247</v>
          </cell>
          <cell r="AU199">
            <v>6.6268999798002142</v>
          </cell>
          <cell r="AV199">
            <v>6.6512597735147097</v>
          </cell>
          <cell r="AW199">
            <v>6.6961542671279517</v>
          </cell>
          <cell r="AX199">
            <v>6.6599582517665539</v>
          </cell>
          <cell r="AY199">
            <v>6.6635536736123981</v>
          </cell>
          <cell r="AZ199">
            <v>6.7520027947452803</v>
          </cell>
          <cell r="BA199">
            <v>6.9264815728172948</v>
          </cell>
          <cell r="BB199">
            <v>7.086298701579949</v>
          </cell>
          <cell r="BC199">
            <v>7.1568290621596873</v>
          </cell>
          <cell r="BD199">
            <v>7.2003863441483276</v>
          </cell>
          <cell r="BE199">
            <v>7.2712614763312331</v>
          </cell>
          <cell r="BF199">
            <v>7.339351437762673</v>
          </cell>
          <cell r="BG199">
            <v>7.436322796312183</v>
          </cell>
          <cell r="BH199">
            <v>7.4859020053316101</v>
          </cell>
          <cell r="BI199">
            <v>7.5179437178283024</v>
          </cell>
          <cell r="BJ199">
            <v>7.5424550750053498</v>
          </cell>
          <cell r="BK199">
            <v>7.4211245768656084</v>
          </cell>
          <cell r="BL199">
            <v>7.6951569927796726</v>
          </cell>
          <cell r="BM199">
            <v>7.6518771711115932</v>
          </cell>
          <cell r="BN199">
            <v>7.7305018955999145</v>
          </cell>
          <cell r="BO199">
            <v>7.4729558856047049</v>
          </cell>
          <cell r="BP199">
            <v>7.5175341215190343</v>
          </cell>
          <cell r="BQ199">
            <v>7.5696013869895182</v>
          </cell>
          <cell r="BR199">
            <v>7.6298352815669546</v>
          </cell>
          <cell r="BS199">
            <v>7.6671054473637241</v>
          </cell>
          <cell r="BT199">
            <v>7.7223586395303698</v>
          </cell>
          <cell r="BU199">
            <v>7.7187111630595808</v>
          </cell>
          <cell r="BV199">
            <v>7.74079789820928</v>
          </cell>
          <cell r="BW199">
            <v>7.7095985469497492</v>
          </cell>
          <cell r="BX199">
            <v>7.4361779647478272</v>
          </cell>
          <cell r="BY199">
            <v>7.5327455869036868</v>
          </cell>
          <cell r="BZ199">
            <v>7.6635865840812016</v>
          </cell>
          <cell r="CA199">
            <v>8.0480173283246756</v>
          </cell>
          <cell r="CB199">
            <v>8.0666382699572807</v>
          </cell>
          <cell r="CC199">
            <v>8.1422694064817449</v>
          </cell>
          <cell r="CD199">
            <v>8.2377086824346293</v>
          </cell>
          <cell r="CE199">
            <v>8.3469040320904355</v>
          </cell>
          <cell r="CF199">
            <v>8.4337458431745773</v>
          </cell>
          <cell r="CG199">
            <v>8.4329698791741521</v>
          </cell>
          <cell r="CH199">
            <v>8.4256653399449135</v>
          </cell>
          <cell r="CI199">
            <v>8.1097175136310966</v>
          </cell>
          <cell r="CJ199">
            <v>8.847604380200508</v>
          </cell>
          <cell r="CK199">
            <v>9.0716372004937824</v>
          </cell>
          <cell r="CL199">
            <v>9.5487269361945266</v>
          </cell>
          <cell r="CM199">
            <v>9.027300932343536</v>
          </cell>
          <cell r="CN199">
            <v>9.0611912061893065</v>
          </cell>
          <cell r="CO199">
            <v>9.1398839125460825</v>
          </cell>
          <cell r="CP199">
            <v>9.2437191237293632</v>
          </cell>
          <cell r="CQ199">
            <v>9.3534408611792657</v>
          </cell>
          <cell r="CR199">
            <v>9.4910097215243923</v>
          </cell>
          <cell r="CS199">
            <v>9.4717265545040306</v>
          </cell>
          <cell r="CT199">
            <v>9.4206766302566507</v>
          </cell>
          <cell r="CU199">
            <v>9.0990239838563554</v>
          </cell>
          <cell r="CV199">
            <v>9.3529494841665866</v>
          </cell>
          <cell r="CW199">
            <v>9.3989691791965555</v>
          </cell>
          <cell r="CX199">
            <v>9.7014381465499753</v>
          </cell>
          <cell r="CY199">
            <v>9.598094886915149</v>
          </cell>
          <cell r="CZ199">
            <v>9.6905682554713906</v>
          </cell>
          <cell r="DA199">
            <v>9.793215453454394</v>
          </cell>
          <cell r="DB199">
            <v>9.8676590856118622</v>
          </cell>
          <cell r="DC199">
            <v>9.931095602059159</v>
          </cell>
          <cell r="DD199">
            <v>10.008999004876912</v>
          </cell>
          <cell r="DE199">
            <v>9.8927076174799993</v>
          </cell>
          <cell r="DF199">
            <v>9.8382623894516712</v>
          </cell>
          <cell r="DG199">
            <v>13.161397594867225</v>
          </cell>
          <cell r="DH199">
            <v>14.193264120162951</v>
          </cell>
          <cell r="DI199">
            <v>15.448683324796988</v>
          </cell>
          <cell r="DJ199">
            <v>13.211602634412657</v>
          </cell>
          <cell r="DK199">
            <v>13.560024225286796</v>
          </cell>
          <cell r="DL199">
            <v>13.640809559329426</v>
          </cell>
          <cell r="DM199">
            <v>13.69773259510518</v>
          </cell>
          <cell r="DN199">
            <v>13.695952035073859</v>
          </cell>
          <cell r="DO199">
            <v>13.646361350043094</v>
          </cell>
          <cell r="DP199">
            <v>13.581350410510382</v>
          </cell>
          <cell r="DQ199">
            <v>13.384118978739721</v>
          </cell>
          <cell r="DR199">
            <v>13.373068584695091</v>
          </cell>
          <cell r="DS199">
            <v>13.498511039387864</v>
          </cell>
          <cell r="DT199">
            <v>13.499274775203702</v>
          </cell>
          <cell r="DU199">
            <v>13.585983875983572</v>
          </cell>
          <cell r="DV199">
            <v>13.606397433276854</v>
          </cell>
          <cell r="DW199">
            <v>13.894997134900365</v>
          </cell>
          <cell r="DX199">
            <v>13.926196078112611</v>
          </cell>
          <cell r="DY199">
            <v>13.851215860303071</v>
          </cell>
          <cell r="DZ199">
            <v>13.71040580518941</v>
          </cell>
          <cell r="EA199">
            <v>13.492459955178802</v>
          </cell>
          <cell r="EB199">
            <v>13.245534670580867</v>
          </cell>
          <cell r="EC199">
            <v>12.90964091840965</v>
          </cell>
          <cell r="ED199">
            <v>12.877457201423212</v>
          </cell>
          <cell r="EE199">
            <v>13.293623079502837</v>
          </cell>
          <cell r="EF199">
            <v>13.852726237369794</v>
          </cell>
          <cell r="EG199">
            <v>14.14407719980295</v>
          </cell>
          <cell r="EH199">
            <v>14.132736461151097</v>
          </cell>
          <cell r="EI199">
            <v>14.06656968829256</v>
          </cell>
          <cell r="EJ199">
            <v>13.979154345791954</v>
          </cell>
          <cell r="EK199">
            <v>13.718233733431887</v>
          </cell>
          <cell r="EL199">
            <v>13.41586077796471</v>
          </cell>
          <cell r="EM199">
            <v>13.032726543403243</v>
          </cell>
          <cell r="EN199">
            <v>12.608860156389227</v>
          </cell>
          <cell r="EO199">
            <v>12.189078407838011</v>
          </cell>
          <cell r="EP199">
            <v>12.2191244489958</v>
          </cell>
          <cell r="EQ199">
            <v>9.5993310945056152</v>
          </cell>
          <cell r="ER199">
            <v>9.7434833960169129</v>
          </cell>
          <cell r="ES199">
            <v>9.2274285590547009</v>
          </cell>
          <cell r="ET199">
            <v>11.472002591691208</v>
          </cell>
          <cell r="EU199">
            <v>10.866357183305993</v>
          </cell>
          <cell r="EV199">
            <v>10.642503329365539</v>
          </cell>
          <cell r="EW199">
            <v>10.101696600790675</v>
          </cell>
          <cell r="EX199">
            <v>9.6872145201808451</v>
          </cell>
          <cell r="EY199">
            <v>9.1596935900471124</v>
          </cell>
          <cell r="EZ199">
            <v>8.7826592337178226</v>
          </cell>
          <cell r="FA199">
            <v>8.2781371836052102</v>
          </cell>
          <cell r="FB199">
            <v>8.3920624641581156</v>
          </cell>
          <cell r="FC199">
            <v>9.0460970370463798</v>
          </cell>
          <cell r="FD199">
            <v>7.6769961408227942</v>
          </cell>
          <cell r="FE199">
            <v>7.3582085084673139</v>
          </cell>
          <cell r="FF199">
            <v>7.1300456033972921</v>
          </cell>
          <cell r="FG199">
            <v>8.3915199772332443</v>
          </cell>
          <cell r="FH199">
            <v>8.1405830134953163</v>
          </cell>
          <cell r="FI199">
            <v>7.1848158291356867</v>
          </cell>
          <cell r="FJ199">
            <v>6.9443263442204426</v>
          </cell>
          <cell r="FK199">
            <v>6.6458089802556799</v>
          </cell>
          <cell r="FL199">
            <v>6.4700669405715701</v>
          </cell>
          <cell r="FM199">
            <v>5.7206544964772661</v>
          </cell>
          <cell r="FN199">
            <v>5.8774167703470965</v>
          </cell>
          <cell r="FO199">
            <v>5.9509360905068291</v>
          </cell>
          <cell r="FP199">
            <v>8.307494396164202</v>
          </cell>
          <cell r="FQ199">
            <v>-3.1714351337970896</v>
          </cell>
          <cell r="FR199">
            <v>-4.4472032028024699</v>
          </cell>
          <cell r="FS199">
            <v>-7.957184374320903</v>
          </cell>
          <cell r="FT199">
            <v>0.64316450725976892</v>
          </cell>
          <cell r="FU199">
            <v>2.3261341345760229</v>
          </cell>
          <cell r="FV199">
            <v>5.0826609386611494</v>
          </cell>
          <cell r="FW199">
            <v>7.8598608541681898</v>
          </cell>
          <cell r="FX199">
            <v>7.9514457038391271</v>
          </cell>
          <cell r="FY199">
            <v>6.8186945499664375</v>
          </cell>
          <cell r="FZ199">
            <v>7.2861903821346345</v>
          </cell>
          <cell r="GA199">
            <v>-1.5038144805401714</v>
          </cell>
          <cell r="GB199">
            <v>-2.4296002850452822</v>
          </cell>
          <cell r="GC199">
            <v>-5.205068981128008</v>
          </cell>
          <cell r="GD199">
            <v>0.88723790566773175</v>
          </cell>
          <cell r="GE199">
            <v>-3.8962902521845422E-2</v>
          </cell>
          <cell r="GF199">
            <v>-0.61441400801544432</v>
          </cell>
          <cell r="GG199">
            <v>-3.4679850683462377</v>
          </cell>
          <cell r="GH199">
            <v>-5.6979144754217685</v>
          </cell>
          <cell r="GI199">
            <v>-7.7347655687003396</v>
          </cell>
          <cell r="GJ199">
            <v>-7.6610646668177367</v>
          </cell>
          <cell r="GK199">
            <v>-8.7842215082083612</v>
          </cell>
          <cell r="GL199">
            <v>6.073114269784341</v>
          </cell>
          <cell r="GM199">
            <v>12.9899446120817</v>
          </cell>
          <cell r="GN199">
            <v>23.551089750914954</v>
          </cell>
          <cell r="GO199">
            <v>14.403971237834028</v>
          </cell>
          <cell r="GP199">
            <v>16.767509049636402</v>
          </cell>
          <cell r="GQ199">
            <v>16.391465355165906</v>
          </cell>
          <cell r="GR199">
            <v>16.206482620462808</v>
          </cell>
          <cell r="GS199">
            <v>15.317854502090242</v>
          </cell>
          <cell r="GT199">
            <v>15.627799316020358</v>
          </cell>
          <cell r="GU199">
            <v>16.059150901253389</v>
          </cell>
          <cell r="GV199">
            <v>15.96693483873382</v>
          </cell>
          <cell r="GW199">
            <v>14.657441205789851</v>
          </cell>
          <cell r="GX199">
            <v>11.835378479360784</v>
          </cell>
          <cell r="GY199">
            <v>9.1302079290680638</v>
          </cell>
          <cell r="GZ199">
            <v>8.4516781979443749</v>
          </cell>
          <cell r="HA199">
            <v>8.9553701415097748</v>
          </cell>
          <cell r="HB199">
            <v>9.428329515469855</v>
          </cell>
          <cell r="HC199">
            <v>9.1596748660502953</v>
          </cell>
          <cell r="HD199">
            <v>9.0715804478363538</v>
          </cell>
          <cell r="HE199">
            <v>9.4888242197740169</v>
          </cell>
          <cell r="HF199">
            <v>9.8454445410532259</v>
          </cell>
          <cell r="HG199">
            <v>10.274692495624322</v>
          </cell>
          <cell r="HH199">
            <v>10.104813123865085</v>
          </cell>
          <cell r="HI199">
            <v>9.1639646101137942</v>
          </cell>
          <cell r="HJ199">
            <v>8.2781301594685175</v>
          </cell>
          <cell r="HK199">
            <v>6.8330444979394258</v>
          </cell>
          <cell r="HL199">
            <v>6.6334299816960964</v>
          </cell>
          <cell r="HM199">
            <v>6.5256701127327688</v>
          </cell>
          <cell r="HN199">
            <v>6.7511118898975155</v>
          </cell>
          <cell r="HO199">
            <v>6.6854422188221747</v>
          </cell>
          <cell r="HP199">
            <v>6.5256306503557227</v>
          </cell>
          <cell r="HQ199">
            <v>7.0275097549726979</v>
          </cell>
          <cell r="HR199">
            <v>7.4107245790910383</v>
          </cell>
          <cell r="HS199">
            <v>7.6538520721455114</v>
          </cell>
          <cell r="HT199">
            <v>7.4397852160130071</v>
          </cell>
          <cell r="HU199">
            <v>6.6519748833928816</v>
          </cell>
          <cell r="HV199"/>
          <cell r="HW199"/>
        </row>
        <row r="200">
          <cell r="B200"/>
          <cell r="C200"/>
          <cell r="D200" t="str">
            <v>Produtos farmacêuticos</v>
          </cell>
          <cell r="E200"/>
          <cell r="F200"/>
          <cell r="G200">
            <v>2.5396881809926981</v>
          </cell>
          <cell r="H200">
            <v>4.4175596155146195</v>
          </cell>
          <cell r="I200">
            <v>4.9310794821353738</v>
          </cell>
          <cell r="J200">
            <v>4.9595262159926534</v>
          </cell>
          <cell r="K200">
            <v>3.3098477620401923</v>
          </cell>
          <cell r="L200">
            <v>-3.2329603881191815</v>
          </cell>
          <cell r="M200">
            <v>-4.9482175080957802</v>
          </cell>
          <cell r="N200">
            <v>-6.7689379662431008</v>
          </cell>
          <cell r="O200">
            <v>-1.7299139411030069</v>
          </cell>
          <cell r="P200">
            <v>0.55571792463578618</v>
          </cell>
          <cell r="Q200">
            <v>2.976360598127286</v>
          </cell>
          <cell r="R200">
            <v>5.4634810710653738</v>
          </cell>
          <cell r="S200">
            <v>7.8282909338023927</v>
          </cell>
          <cell r="T200">
            <v>2.9605711778312127</v>
          </cell>
          <cell r="U200">
            <v>1.3071977091657203</v>
          </cell>
          <cell r="V200">
            <v>0.25562507914249011</v>
          </cell>
          <cell r="W200">
            <v>6.0972989813961078</v>
          </cell>
          <cell r="X200">
            <v>2.4944180692431814</v>
          </cell>
          <cell r="Y200">
            <v>0.15092320350929356</v>
          </cell>
          <cell r="Z200">
            <v>0.80020584134905448</v>
          </cell>
          <cell r="AA200">
            <v>6.4804340782809788</v>
          </cell>
          <cell r="AB200">
            <v>5.6336548945955514</v>
          </cell>
          <cell r="AC200">
            <v>4.3307376802556661</v>
          </cell>
          <cell r="AD200">
            <v>3.1623781605496788</v>
          </cell>
          <cell r="AE200">
            <v>5.7719782185566402</v>
          </cell>
          <cell r="AF200">
            <v>4.6799608000287236</v>
          </cell>
          <cell r="AG200">
            <v>5.8985212157269871</v>
          </cell>
          <cell r="AH200">
            <v>6.4242398482066392</v>
          </cell>
          <cell r="AI200">
            <v>9.0334181907173843</v>
          </cell>
          <cell r="AJ200">
            <v>10.154813491946911</v>
          </cell>
          <cell r="AK200">
            <v>9.350020884161296</v>
          </cell>
          <cell r="AL200">
            <v>7.7815268874519319</v>
          </cell>
          <cell r="AM200">
            <v>5.100488996874958</v>
          </cell>
          <cell r="AN200">
            <v>4.1476425952962472</v>
          </cell>
          <cell r="AO200">
            <v>3.6339069249087288</v>
          </cell>
          <cell r="AP200">
            <v>2.6758927429984851</v>
          </cell>
          <cell r="AQ200">
            <v>2.4514274094998569</v>
          </cell>
          <cell r="AR200">
            <v>3.0483531185553545</v>
          </cell>
          <cell r="AS200">
            <v>3.4751457846455622</v>
          </cell>
          <cell r="AT200">
            <v>2.3751821641558024</v>
          </cell>
          <cell r="AU200">
            <v>2.2704558328069169</v>
          </cell>
          <cell r="AV200">
            <v>2.3705863988207057</v>
          </cell>
          <cell r="AW200">
            <v>3.9463862522912194</v>
          </cell>
          <cell r="AX200">
            <v>4.3514305557539501</v>
          </cell>
          <cell r="AY200">
            <v>4.118165818232697</v>
          </cell>
          <cell r="AZ200">
            <v>4.3211439793729767</v>
          </cell>
          <cell r="BA200">
            <v>3.7928042865520837</v>
          </cell>
          <cell r="BB200">
            <v>2.8798530202426917</v>
          </cell>
          <cell r="BC200">
            <v>2.9214122959532887</v>
          </cell>
          <cell r="BD200">
            <v>3.1439722117934394</v>
          </cell>
          <cell r="BE200">
            <v>3.8129557860362411</v>
          </cell>
          <cell r="BF200">
            <v>2.8423116175965646</v>
          </cell>
          <cell r="BG200">
            <v>3.1428454416560641</v>
          </cell>
          <cell r="BH200">
            <v>4.2161576449903322</v>
          </cell>
          <cell r="BI200">
            <v>4.9778374274846726</v>
          </cell>
          <cell r="BJ200">
            <v>4.9897446584828771</v>
          </cell>
          <cell r="BK200">
            <v>4.5505927615303392</v>
          </cell>
          <cell r="BL200">
            <v>4.9180501129429217</v>
          </cell>
          <cell r="BM200">
            <v>3.5534294933949866</v>
          </cell>
          <cell r="BN200">
            <v>4.5093808097936687</v>
          </cell>
          <cell r="BO200">
            <v>4.6627722872148354</v>
          </cell>
          <cell r="BP200">
            <v>6.0476695373971978</v>
          </cell>
          <cell r="BQ200">
            <v>5.0885844842752874</v>
          </cell>
          <cell r="BR200">
            <v>7.2075029231903187</v>
          </cell>
          <cell r="BS200">
            <v>6.5862466644612567</v>
          </cell>
          <cell r="BT200">
            <v>3.3908267461131487</v>
          </cell>
          <cell r="BU200">
            <v>-0.27418315547002692</v>
          </cell>
          <cell r="BV200">
            <v>-1.3170445513284079</v>
          </cell>
          <cell r="BW200">
            <v>2.6276512704598929</v>
          </cell>
          <cell r="BX200">
            <v>5.8653051597282939</v>
          </cell>
          <cell r="BY200">
            <v>6.9707374434495364</v>
          </cell>
          <cell r="BZ200">
            <v>6.9115439563695276</v>
          </cell>
          <cell r="CA200">
            <v>5.4425640619514297</v>
          </cell>
          <cell r="CB200">
            <v>4.6284399885716567</v>
          </cell>
          <cell r="CC200">
            <v>4.5523462111153066</v>
          </cell>
          <cell r="CD200">
            <v>4.1625253615876545</v>
          </cell>
          <cell r="CE200">
            <v>4.2385646194073985</v>
          </cell>
          <cell r="CF200">
            <v>5.9523356771935738</v>
          </cell>
          <cell r="CG200">
            <v>6.8872556918947652</v>
          </cell>
          <cell r="CH200">
            <v>6.2641578700511502</v>
          </cell>
          <cell r="CI200">
            <v>4.1831328734604654</v>
          </cell>
          <cell r="CJ200">
            <v>1.6070581086370197</v>
          </cell>
          <cell r="CK200">
            <v>3.2454290199920734</v>
          </cell>
          <cell r="CL200">
            <v>2.782880286828231</v>
          </cell>
          <cell r="CM200">
            <v>5.4712705857540556</v>
          </cell>
          <cell r="CN200">
            <v>5.3851647725074088</v>
          </cell>
          <cell r="CO200">
            <v>6.8154774417595689</v>
          </cell>
          <cell r="CP200">
            <v>6.347191439865469</v>
          </cell>
          <cell r="CQ200">
            <v>5.5177808275681031</v>
          </cell>
          <cell r="CR200">
            <v>1.7886794148868006</v>
          </cell>
          <cell r="CS200">
            <v>1.5202916503547215</v>
          </cell>
          <cell r="CT200">
            <v>1.8858093027954936</v>
          </cell>
          <cell r="CU200">
            <v>5.1987353512804759</v>
          </cell>
          <cell r="CV200">
            <v>4.9942008064921311</v>
          </cell>
          <cell r="CW200">
            <v>5.7867163255099996</v>
          </cell>
          <cell r="CX200">
            <v>5.8262884284857819</v>
          </cell>
          <cell r="CY200">
            <v>6.0999288001848555</v>
          </cell>
          <cell r="CZ200">
            <v>6.8334940130888384</v>
          </cell>
          <cell r="DA200">
            <v>6.5217922242950124</v>
          </cell>
          <cell r="DB200">
            <v>5.8773166669325008</v>
          </cell>
          <cell r="DC200">
            <v>4.5736996484010461</v>
          </cell>
          <cell r="DD200">
            <v>7.5340675145620679</v>
          </cell>
          <cell r="DE200">
            <v>8.9925326080057033</v>
          </cell>
          <cell r="DF200">
            <v>10.129681261856803</v>
          </cell>
          <cell r="DG200">
            <v>7.5012071492720054</v>
          </cell>
          <cell r="DH200">
            <v>5.7242227972104729</v>
          </cell>
          <cell r="DI200">
            <v>6.4568038221350008</v>
          </cell>
          <cell r="DJ200">
            <v>6.2275184029405608</v>
          </cell>
          <cell r="DK200">
            <v>7.1784844256536928</v>
          </cell>
          <cell r="DL200">
            <v>6.4478381113319756</v>
          </cell>
          <cell r="DM200">
            <v>6.2820057097228386</v>
          </cell>
          <cell r="DN200">
            <v>6.8751644838986437</v>
          </cell>
          <cell r="DO200">
            <v>6.3736123435662648</v>
          </cell>
          <cell r="DP200">
            <v>22.867064798438747</v>
          </cell>
          <cell r="DQ200">
            <v>30.931977787408783</v>
          </cell>
          <cell r="DR200">
            <v>31.490057030370224</v>
          </cell>
          <cell r="DS200">
            <v>14.56084880108655</v>
          </cell>
          <cell r="DT200">
            <v>8.7403283079319181</v>
          </cell>
          <cell r="DU200">
            <v>8.0618067949020542</v>
          </cell>
          <cell r="DV200">
            <v>7.4076715972661873</v>
          </cell>
          <cell r="DW200">
            <v>6.0754285719475831</v>
          </cell>
          <cell r="DX200">
            <v>5.5714891320018012</v>
          </cell>
          <cell r="DY200">
            <v>6.1496361397504558</v>
          </cell>
          <cell r="DZ200">
            <v>6.1457876757545478</v>
          </cell>
          <cell r="EA200">
            <v>7.396836735727689</v>
          </cell>
          <cell r="EB200">
            <v>4.8741579126396744</v>
          </cell>
          <cell r="EC200">
            <v>2.8575642406387374</v>
          </cell>
          <cell r="ED200">
            <v>1.4857067252092264</v>
          </cell>
          <cell r="EE200">
            <v>2.7947136059057698</v>
          </cell>
          <cell r="EF200">
            <v>4.7965056382584237</v>
          </cell>
          <cell r="EG200">
            <v>3.29687850828752</v>
          </cell>
          <cell r="EH200">
            <v>4.8453424769523252</v>
          </cell>
          <cell r="EI200">
            <v>3.2075121260426016</v>
          </cell>
          <cell r="EJ200">
            <v>5.3587634732144664</v>
          </cell>
          <cell r="EK200">
            <v>4.3725393565806172</v>
          </cell>
          <cell r="EL200">
            <v>3.6206382397201651</v>
          </cell>
          <cell r="EM200">
            <v>2.4743880388656407</v>
          </cell>
          <cell r="EN200">
            <v>-0.937771473035383</v>
          </cell>
          <cell r="EO200">
            <v>-1.544505083898855</v>
          </cell>
          <cell r="EP200">
            <v>-1.9325723936585035</v>
          </cell>
          <cell r="EQ200">
            <v>-6.8716060058832795E-2</v>
          </cell>
          <cell r="ER200">
            <v>2.6808452256758244</v>
          </cell>
          <cell r="ES200">
            <v>4.3141859170190884</v>
          </cell>
          <cell r="ET200">
            <v>4.6106100238092722</v>
          </cell>
          <cell r="EU200">
            <v>3.5573035998710338</v>
          </cell>
          <cell r="EV200">
            <v>1.4561775862158299</v>
          </cell>
          <cell r="EW200">
            <v>6.7219581997917999E-2</v>
          </cell>
          <cell r="EX200">
            <v>-0.25662260797241743</v>
          </cell>
          <cell r="EY200">
            <v>1.2610366883693587</v>
          </cell>
          <cell r="EZ200">
            <v>3.2545474707408744</v>
          </cell>
          <cell r="FA200">
            <v>3.3986343707809681</v>
          </cell>
          <cell r="FB200">
            <v>2.7383038413428551</v>
          </cell>
          <cell r="FC200">
            <v>2.1419558525860793</v>
          </cell>
          <cell r="FD200">
            <v>2.5057723634574813</v>
          </cell>
          <cell r="FE200">
            <v>3.5101971047028826</v>
          </cell>
          <cell r="FF200">
            <v>3.7575592376532256</v>
          </cell>
          <cell r="FG200">
            <v>3.6921738174353891</v>
          </cell>
          <cell r="FH200">
            <v>3.7994378179724322</v>
          </cell>
          <cell r="FI200">
            <v>4.7585889739452796</v>
          </cell>
          <cell r="FJ200">
            <v>3.2152914095319005</v>
          </cell>
          <cell r="FK200">
            <v>2.1641968982076349</v>
          </cell>
          <cell r="FL200">
            <v>-13.895784584769061</v>
          </cell>
          <cell r="FM200">
            <v>-19.487873306244524</v>
          </cell>
          <cell r="FN200">
            <v>-14.929318750753467</v>
          </cell>
          <cell r="FO200">
            <v>1.5699479871949222</v>
          </cell>
          <cell r="FP200">
            <v>8.9423925799161736</v>
          </cell>
          <cell r="FQ200">
            <v>3.4193895632307942</v>
          </cell>
          <cell r="FR200">
            <v>0.48826011775572908</v>
          </cell>
          <cell r="FS200">
            <v>0.99018916105552535</v>
          </cell>
          <cell r="FT200">
            <v>1.7104000166355178</v>
          </cell>
          <cell r="FU200">
            <v>3.5308963673932539</v>
          </cell>
          <cell r="FV200">
            <v>5.3914061953246062</v>
          </cell>
          <cell r="FW200">
            <v>3.3633050498125101</v>
          </cell>
          <cell r="FX200">
            <v>3.4441205279486837</v>
          </cell>
          <cell r="FY200">
            <v>4.8630370113293111</v>
          </cell>
          <cell r="FZ200">
            <v>6.7726093273404331</v>
          </cell>
          <cell r="GA200">
            <v>4.3797743514243308</v>
          </cell>
          <cell r="GB200">
            <v>2.6294581117569891</v>
          </cell>
          <cell r="GC200">
            <v>2.2615002799190904</v>
          </cell>
          <cell r="GD200">
            <v>8.3393627221018107</v>
          </cell>
          <cell r="GE200">
            <v>12.587998906780882</v>
          </cell>
          <cell r="GF200">
            <v>13.114081683319952</v>
          </cell>
          <cell r="GG200">
            <v>9.8203118861315488</v>
          </cell>
          <cell r="GH200">
            <v>7.1690570967499951</v>
          </cell>
          <cell r="GI200">
            <v>12.707236075948927</v>
          </cell>
          <cell r="GJ200">
            <v>27.079500007640007</v>
          </cell>
          <cell r="GK200">
            <v>32.945824363827967</v>
          </cell>
          <cell r="GL200">
            <v>28.111273160796401</v>
          </cell>
          <cell r="GM200">
            <v>15.858632855944592</v>
          </cell>
          <cell r="GN200">
            <v>10.083238876825632</v>
          </cell>
          <cell r="GO200">
            <v>9.8781569041107105</v>
          </cell>
          <cell r="GP200">
            <v>6.9606422864652302</v>
          </cell>
          <cell r="GQ200">
            <v>4.9337003427173158</v>
          </cell>
          <cell r="GR200">
            <v>5.1107930317068337</v>
          </cell>
          <cell r="GS200">
            <v>6.1038672264821088</v>
          </cell>
          <cell r="GT200">
            <v>5.6860981127383496</v>
          </cell>
          <cell r="GU200">
            <v>5.9874736688395984</v>
          </cell>
          <cell r="GV200">
            <v>7.8922264142480714</v>
          </cell>
          <cell r="GW200">
            <v>9.2995201837110528</v>
          </cell>
          <cell r="GX200">
            <v>4.9530427115218885</v>
          </cell>
          <cell r="GY200">
            <v>3.5889535010612974</v>
          </cell>
          <cell r="GZ200">
            <v>3.753919540669969</v>
          </cell>
          <cell r="HA200">
            <v>6.4650664100906852</v>
          </cell>
          <cell r="HB200">
            <v>5.3262782034463072</v>
          </cell>
          <cell r="HC200">
            <v>6.8063026409777905</v>
          </cell>
          <cell r="HD200">
            <v>6.2344916147023355</v>
          </cell>
          <cell r="HE200">
            <v>8.1346487210609268</v>
          </cell>
          <cell r="HF200">
            <v>7.5641440081365801</v>
          </cell>
          <cell r="HG200">
            <v>8.9591771269403182</v>
          </cell>
          <cell r="HH200">
            <v>6.7532738525219997</v>
          </cell>
          <cell r="HI200">
            <v>3.6045124086732159</v>
          </cell>
          <cell r="HJ200">
            <v>3.7344230938844021</v>
          </cell>
          <cell r="HK200">
            <v>3.8423059741445229</v>
          </cell>
          <cell r="HL200">
            <v>6.2401394291203189</v>
          </cell>
          <cell r="HM200">
            <v>5.7449081672287434</v>
          </cell>
          <cell r="HN200">
            <v>7.2850229465785787</v>
          </cell>
          <cell r="HO200">
            <v>5.2591304072122682</v>
          </cell>
          <cell r="HP200">
            <v>5.6127241980899072</v>
          </cell>
          <cell r="HQ200">
            <v>4.0890746047095803</v>
          </cell>
          <cell r="HR200">
            <v>5.9868661879246048</v>
          </cell>
          <cell r="HS200">
            <v>3.6100598146276752</v>
          </cell>
          <cell r="HT200">
            <v>1.7560777615220076</v>
          </cell>
          <cell r="HU200">
            <v>1.0875049499120308</v>
          </cell>
          <cell r="HV200"/>
          <cell r="HW200"/>
        </row>
        <row r="201">
          <cell r="B201"/>
          <cell r="C201"/>
          <cell r="D201" t="str">
            <v>Transporte público</v>
          </cell>
          <cell r="E201"/>
          <cell r="F201"/>
          <cell r="G201">
            <v>5.2395895310818617</v>
          </cell>
          <cell r="H201">
            <v>21.000606698345976</v>
          </cell>
          <cell r="I201">
            <v>17.266033242124593</v>
          </cell>
          <cell r="J201">
            <v>17.793906267788458</v>
          </cell>
          <cell r="K201">
            <v>1.8456586239623931</v>
          </cell>
          <cell r="L201">
            <v>4.1090017550660747</v>
          </cell>
          <cell r="M201">
            <v>3.7973553672480591</v>
          </cell>
          <cell r="N201">
            <v>4.4028851266818378</v>
          </cell>
          <cell r="O201">
            <v>4.3945016887666668</v>
          </cell>
          <cell r="P201">
            <v>5.3585504010497971</v>
          </cell>
          <cell r="Q201">
            <v>5.8963259910656802</v>
          </cell>
          <cell r="R201">
            <v>7.0434350544166904</v>
          </cell>
          <cell r="S201">
            <v>5.8237762419841772</v>
          </cell>
          <cell r="T201">
            <v>5.32225946430205</v>
          </cell>
          <cell r="U201">
            <v>-0.62678986907738476</v>
          </cell>
          <cell r="V201">
            <v>-1.5295563468501285</v>
          </cell>
          <cell r="W201">
            <v>-1.7066039388825516</v>
          </cell>
          <cell r="X201">
            <v>3.456140902979115</v>
          </cell>
          <cell r="Y201">
            <v>4.6587787897842929</v>
          </cell>
          <cell r="Z201">
            <v>5.1170048580449219</v>
          </cell>
          <cell r="AA201">
            <v>5.8342666076203216</v>
          </cell>
          <cell r="AB201">
            <v>5.5347864376779938</v>
          </cell>
          <cell r="AC201">
            <v>5.5151958531065759</v>
          </cell>
          <cell r="AD201">
            <v>5.6671763697192716</v>
          </cell>
          <cell r="AE201">
            <v>5.9803978740829393</v>
          </cell>
          <cell r="AF201">
            <v>7.7962525281840982</v>
          </cell>
          <cell r="AG201">
            <v>8.331763472851776</v>
          </cell>
          <cell r="AH201">
            <v>8.9733376155120652</v>
          </cell>
          <cell r="AI201">
            <v>6.3284829802968829</v>
          </cell>
          <cell r="AJ201">
            <v>5.0070532511129642</v>
          </cell>
          <cell r="AK201">
            <v>4.7671997424540962</v>
          </cell>
          <cell r="AL201">
            <v>5.9861384924170267</v>
          </cell>
          <cell r="AM201">
            <v>5.8527214804215077</v>
          </cell>
          <cell r="AN201">
            <v>5.9223626035719263</v>
          </cell>
          <cell r="AO201">
            <v>5.5939997782231927</v>
          </cell>
          <cell r="AP201">
            <v>6.2676064910924083</v>
          </cell>
          <cell r="AQ201">
            <v>5.723224247858667</v>
          </cell>
          <cell r="AR201">
            <v>4.0274816329728793</v>
          </cell>
          <cell r="AS201">
            <v>6.810318975521227</v>
          </cell>
          <cell r="AT201">
            <v>10.489934167088279</v>
          </cell>
          <cell r="AU201">
            <v>12.184268227545488</v>
          </cell>
          <cell r="AV201">
            <v>8.2702220710856267</v>
          </cell>
          <cell r="AW201">
            <v>4.0281757326628735</v>
          </cell>
          <cell r="AX201">
            <v>3.1369960823998184</v>
          </cell>
          <cell r="AY201">
            <v>3.4536341917856106</v>
          </cell>
          <cell r="AZ201">
            <v>2.8545222902528025</v>
          </cell>
          <cell r="BA201">
            <v>4.118613089333607</v>
          </cell>
          <cell r="BB201">
            <v>3.7981737528327528</v>
          </cell>
          <cell r="BC201">
            <v>5.8862277076618454</v>
          </cell>
          <cell r="BD201">
            <v>4.7405175816796827</v>
          </cell>
          <cell r="BE201">
            <v>10.272352524438972</v>
          </cell>
          <cell r="BF201">
            <v>10.475023561796974</v>
          </cell>
          <cell r="BG201">
            <v>13.640822364406446</v>
          </cell>
          <cell r="BH201">
            <v>9.5377387067471204</v>
          </cell>
          <cell r="BI201">
            <v>9.8734492223842381</v>
          </cell>
          <cell r="BJ201">
            <v>8.5933987497236473</v>
          </cell>
          <cell r="BK201">
            <v>7.9354920277919803</v>
          </cell>
          <cell r="BL201">
            <v>6.8185303503302634</v>
          </cell>
          <cell r="BM201">
            <v>5.8411128647198609</v>
          </cell>
          <cell r="BN201">
            <v>5.0459393043044116</v>
          </cell>
          <cell r="BO201">
            <v>4.6574299216055977</v>
          </cell>
          <cell r="BP201">
            <v>3.972455919093079</v>
          </cell>
          <cell r="BQ201">
            <v>4.7446463643855026</v>
          </cell>
          <cell r="BR201">
            <v>3.7792540567426585</v>
          </cell>
          <cell r="BS201">
            <v>3.1114898656294514</v>
          </cell>
          <cell r="BT201">
            <v>2.5464503012941435</v>
          </cell>
          <cell r="BU201">
            <v>3.2823974689603261</v>
          </cell>
          <cell r="BV201">
            <v>6.6319100083254625</v>
          </cell>
          <cell r="BW201">
            <v>8.0690522119004129</v>
          </cell>
          <cell r="BX201">
            <v>9.8841431965534241</v>
          </cell>
          <cell r="BY201">
            <v>8.0316829740249034</v>
          </cell>
          <cell r="BZ201">
            <v>6.5178977577492958</v>
          </cell>
          <cell r="CA201">
            <v>5.1358639100717767</v>
          </cell>
          <cell r="CB201">
            <v>3.8039134206201481</v>
          </cell>
          <cell r="CC201">
            <v>-1.5403606873482119</v>
          </cell>
          <cell r="CD201">
            <v>-4.0941463923130925</v>
          </cell>
          <cell r="CE201">
            <v>-4.5422204315324564</v>
          </cell>
          <cell r="CF201">
            <v>5.7574994709625571E-2</v>
          </cell>
          <cell r="CG201">
            <v>1.9659674379786054</v>
          </cell>
          <cell r="CH201">
            <v>10.505903902073129</v>
          </cell>
          <cell r="CI201">
            <v>-2.6177196377645373E-2</v>
          </cell>
          <cell r="CJ201">
            <v>0.31813665868367025</v>
          </cell>
          <cell r="CK201">
            <v>-5.56016641532959</v>
          </cell>
          <cell r="CL201">
            <v>7.0294592566329896</v>
          </cell>
          <cell r="CM201">
            <v>7.5363899340559186</v>
          </cell>
          <cell r="CN201">
            <v>5.8200921048671574</v>
          </cell>
          <cell r="CO201">
            <v>-1.7372972879501987</v>
          </cell>
          <cell r="CP201">
            <v>-3.3964877098759132</v>
          </cell>
          <cell r="CQ201">
            <v>-3.0042997998368008</v>
          </cell>
          <cell r="CR201">
            <v>3.1306299185743143</v>
          </cell>
          <cell r="CS201">
            <v>6.7635193727336542</v>
          </cell>
          <cell r="CT201">
            <v>8.426113888126082</v>
          </cell>
          <cell r="CU201">
            <v>8.7669691199943713</v>
          </cell>
          <cell r="CV201">
            <v>7.1458161526164901</v>
          </cell>
          <cell r="CW201">
            <v>7.1912289775331288</v>
          </cell>
          <cell r="CX201">
            <v>6.2479125580364467</v>
          </cell>
          <cell r="CY201">
            <v>6.4793523258021963</v>
          </cell>
          <cell r="CZ201">
            <v>4.7129593229340117</v>
          </cell>
          <cell r="DA201">
            <v>25.659011624501289</v>
          </cell>
          <cell r="DB201">
            <v>28.849853252923282</v>
          </cell>
          <cell r="DC201">
            <v>30.201866044248874</v>
          </cell>
          <cell r="DD201">
            <v>8.4836876980014466</v>
          </cell>
          <cell r="DE201">
            <v>6.1504987970211147</v>
          </cell>
          <cell r="DF201">
            <v>6.8469622156299721</v>
          </cell>
          <cell r="DG201">
            <v>8.0349542928198332</v>
          </cell>
          <cell r="DH201">
            <v>9.0906265194175404</v>
          </cell>
          <cell r="DI201">
            <v>9.676224141904072</v>
          </cell>
          <cell r="DJ201">
            <v>9.825550134546603</v>
          </cell>
          <cell r="DK201">
            <v>11.180701664542241</v>
          </cell>
          <cell r="DL201">
            <v>8.9323543533671881</v>
          </cell>
          <cell r="DM201">
            <v>21.397893956762189</v>
          </cell>
          <cell r="DN201">
            <v>20.898821237436891</v>
          </cell>
          <cell r="DO201">
            <v>19.938134030764587</v>
          </cell>
          <cell r="DP201">
            <v>8.0953196714957301</v>
          </cell>
          <cell r="DQ201">
            <v>5.1326438745147556</v>
          </cell>
          <cell r="DR201">
            <v>6.5515279747924353</v>
          </cell>
          <cell r="DS201">
            <v>6.2142720661771733</v>
          </cell>
          <cell r="DT201">
            <v>6.2454486758753376</v>
          </cell>
          <cell r="DU201">
            <v>7.7958625642719426</v>
          </cell>
          <cell r="DV201">
            <v>6.3934274940064597</v>
          </cell>
          <cell r="DW201">
            <v>6.4673386615617261</v>
          </cell>
          <cell r="DX201">
            <v>4.0103887658780479</v>
          </cell>
          <cell r="DY201">
            <v>5.7753634458944845</v>
          </cell>
          <cell r="DZ201">
            <v>8.0217109185490898</v>
          </cell>
          <cell r="EA201">
            <v>7.720475792771083</v>
          </cell>
          <cell r="EB201">
            <v>6.7851867758720346</v>
          </cell>
          <cell r="EC201">
            <v>4.8635790424455223</v>
          </cell>
          <cell r="ED201">
            <v>5.5834593830201555</v>
          </cell>
          <cell r="EE201">
            <v>3.3048285947175486</v>
          </cell>
          <cell r="EF201">
            <v>2.6382708377021231</v>
          </cell>
          <cell r="EG201">
            <v>1.0095082631998764</v>
          </cell>
          <cell r="EH201">
            <v>2.2153267080824435</v>
          </cell>
          <cell r="EI201">
            <v>1.0196209526795315</v>
          </cell>
          <cell r="EJ201">
            <v>0.99168386700438305</v>
          </cell>
          <cell r="EK201">
            <v>-0.90468692155847918</v>
          </cell>
          <cell r="EL201">
            <v>0.81492870279755891</v>
          </cell>
          <cell r="EM201">
            <v>2.6199163276893671</v>
          </cell>
          <cell r="EN201">
            <v>4.1358675090273493</v>
          </cell>
          <cell r="EO201">
            <v>3.6344817316236657</v>
          </cell>
          <cell r="EP201">
            <v>5.2480843121174985</v>
          </cell>
          <cell r="EQ201">
            <v>10.439126457349275</v>
          </cell>
          <cell r="ER201">
            <v>10.051327788209591</v>
          </cell>
          <cell r="ES201">
            <v>8.8785184233863816</v>
          </cell>
          <cell r="ET201">
            <v>3.9411208763532954</v>
          </cell>
          <cell r="EU201">
            <v>4.4287186138837171</v>
          </cell>
          <cell r="EV201">
            <v>5.269388023216564</v>
          </cell>
          <cell r="EW201">
            <v>8.1345692360120978</v>
          </cell>
          <cell r="EX201">
            <v>7.8135048861020806</v>
          </cell>
          <cell r="EY201">
            <v>7.6234733767719831</v>
          </cell>
          <cell r="EZ201">
            <v>5.7617961889686171</v>
          </cell>
          <cell r="FA201">
            <v>6.3299563229143558</v>
          </cell>
          <cell r="FB201">
            <v>6.1494089800217466</v>
          </cell>
          <cell r="FC201">
            <v>5.2393779279971113</v>
          </cell>
          <cell r="FD201">
            <v>4.276125064872673</v>
          </cell>
          <cell r="FE201">
            <v>3.6714842390588132</v>
          </cell>
          <cell r="FF201">
            <v>3.3659412734382101</v>
          </cell>
          <cell r="FG201">
            <v>4.0020794855103503</v>
          </cell>
          <cell r="FH201">
            <v>4.3435491095042806</v>
          </cell>
          <cell r="FI201">
            <v>2.9122288642916061</v>
          </cell>
          <cell r="FJ201">
            <v>0.98294078117280037</v>
          </cell>
          <cell r="FK201">
            <v>-0.20580345578598269</v>
          </cell>
          <cell r="FL201">
            <v>0.1298478891923196</v>
          </cell>
          <cell r="FM201">
            <v>0.86376908959609011</v>
          </cell>
          <cell r="FN201">
            <v>0.48760891812958107</v>
          </cell>
          <cell r="FO201">
            <v>0.20752875671314541</v>
          </cell>
          <cell r="FP201">
            <v>0.14796718443655266</v>
          </cell>
          <cell r="FQ201">
            <v>0.85002307581029868</v>
          </cell>
          <cell r="FR201">
            <v>1.6225367304755451</v>
          </cell>
          <cell r="FS201">
            <v>1.9491390795255654</v>
          </cell>
          <cell r="FT201">
            <v>2.3165633064716928</v>
          </cell>
          <cell r="FU201">
            <v>-1.6519242890981189</v>
          </cell>
          <cell r="FV201">
            <v>-4.1375254091304896</v>
          </cell>
          <cell r="FW201">
            <v>-5.4278274532424007</v>
          </cell>
          <cell r="FX201">
            <v>-2.764545158472032</v>
          </cell>
          <cell r="FY201">
            <v>0.68744789968782527</v>
          </cell>
          <cell r="FZ201">
            <v>1.3376878943892194</v>
          </cell>
          <cell r="GA201">
            <v>3.6832620833474436</v>
          </cell>
          <cell r="GB201">
            <v>3.9938453681687349</v>
          </cell>
          <cell r="GC201">
            <v>4.8273004801861106</v>
          </cell>
          <cell r="GD201">
            <v>4.523344315963044</v>
          </cell>
          <cell r="GE201">
            <v>4.6830038877556177</v>
          </cell>
          <cell r="GF201">
            <v>4.8789225050329037</v>
          </cell>
          <cell r="GG201">
            <v>2.5303005376661929</v>
          </cell>
          <cell r="GH201">
            <v>0.10788185293242236</v>
          </cell>
          <cell r="GI201">
            <v>2.5833847139395516</v>
          </cell>
          <cell r="GJ201">
            <v>8.0162187838698884</v>
          </cell>
          <cell r="GK201">
            <v>10.077064566771327</v>
          </cell>
          <cell r="GL201">
            <v>8.8899804595124152</v>
          </cell>
          <cell r="GM201">
            <v>6.671972022253243</v>
          </cell>
          <cell r="GN201">
            <v>7.0939909445166336</v>
          </cell>
          <cell r="GO201">
            <v>5.1159375123487365</v>
          </cell>
          <cell r="GP201">
            <v>4.5288280099368876</v>
          </cell>
          <cell r="GQ201">
            <v>4.1832791853135802</v>
          </cell>
          <cell r="GR201">
            <v>4.4638863758114553</v>
          </cell>
          <cell r="GS201">
            <v>3.7514785061075031</v>
          </cell>
          <cell r="GT201">
            <v>2.2882027220291832</v>
          </cell>
          <cell r="GU201">
            <v>3.7145158902401221</v>
          </cell>
          <cell r="GV201">
            <v>4.7689055379979095</v>
          </cell>
          <cell r="GW201">
            <v>11.459085904415261</v>
          </cell>
          <cell r="GX201">
            <v>9.1900191122943369</v>
          </cell>
          <cell r="GY201">
            <v>2.3628853786300965</v>
          </cell>
          <cell r="GZ201">
            <v>-3.6851181275008713</v>
          </cell>
          <cell r="HA201">
            <v>-2.9400723292945798</v>
          </cell>
          <cell r="HB201">
            <v>4.3716601119797645</v>
          </cell>
          <cell r="HC201">
            <v>3.0082471568805005</v>
          </cell>
          <cell r="HD201">
            <v>1.7105435577664281</v>
          </cell>
          <cell r="HE201">
            <v>-1.2713232911629717</v>
          </cell>
          <cell r="HF201">
            <v>2.794152732898894</v>
          </cell>
          <cell r="HG201">
            <v>2.930705265297064</v>
          </cell>
          <cell r="HH201">
            <v>2.9973287555881569</v>
          </cell>
          <cell r="HI201">
            <v>0.22117068891571989</v>
          </cell>
          <cell r="HJ201">
            <v>0.28179074291587369</v>
          </cell>
          <cell r="HK201">
            <v>2.2918226800860708</v>
          </cell>
          <cell r="HL201">
            <v>3.4635055007501023</v>
          </cell>
          <cell r="HM201">
            <v>4.4907640300127412</v>
          </cell>
          <cell r="HN201">
            <v>-4.4155639282777202</v>
          </cell>
          <cell r="HO201">
            <v>4.2399275164693364</v>
          </cell>
          <cell r="HP201">
            <v>3.8103507396149752</v>
          </cell>
          <cell r="HQ201">
            <v>20.467727143197507</v>
          </cell>
          <cell r="HR201">
            <v>15.673212532063644</v>
          </cell>
          <cell r="HS201">
            <v>10.702226455611779</v>
          </cell>
          <cell r="HT201">
            <v>2.9512559912148362</v>
          </cell>
          <cell r="HU201">
            <v>-2.0886910229814504</v>
          </cell>
          <cell r="HV201"/>
          <cell r="HW201"/>
        </row>
        <row r="202">
          <cell r="B202"/>
          <cell r="C202"/>
          <cell r="D202" t="str">
            <v>Ônibus urbano</v>
          </cell>
          <cell r="E202"/>
          <cell r="F202"/>
          <cell r="G202">
            <v>5.368716766004809</v>
          </cell>
          <cell r="H202">
            <v>23.992788748615411</v>
          </cell>
          <cell r="I202">
            <v>18.249747164132188</v>
          </cell>
          <cell r="J202">
            <v>20.754750016970092</v>
          </cell>
          <cell r="K202">
            <v>2.3207635321578266</v>
          </cell>
          <cell r="L202">
            <v>5.9619607565387014</v>
          </cell>
          <cell r="M202">
            <v>4.0259158986629018</v>
          </cell>
          <cell r="N202">
            <v>4.3868168308557074</v>
          </cell>
          <cell r="O202">
            <v>4.527579660526726</v>
          </cell>
          <cell r="P202">
            <v>6.2468553416636041</v>
          </cell>
          <cell r="Q202">
            <v>7.1547222626839897</v>
          </cell>
          <cell r="R202">
            <v>8.2970986330259962</v>
          </cell>
          <cell r="S202">
            <v>6.3513261427858367</v>
          </cell>
          <cell r="T202">
            <v>5.0282791358912959</v>
          </cell>
          <cell r="U202">
            <v>-1.6657267275178498</v>
          </cell>
          <cell r="V202">
            <v>-3.9202513643690224</v>
          </cell>
          <cell r="W202">
            <v>-4.175855960379991</v>
          </cell>
          <cell r="X202">
            <v>1.5263230393973686</v>
          </cell>
          <cell r="Y202">
            <v>4.4145979417282462</v>
          </cell>
          <cell r="Z202">
            <v>4.9939026826550332</v>
          </cell>
          <cell r="AA202">
            <v>4.6732209276108847</v>
          </cell>
          <cell r="AB202">
            <v>4.3886407481711842</v>
          </cell>
          <cell r="AC202">
            <v>4.6399602734198169</v>
          </cell>
          <cell r="AD202">
            <v>5.535681095046229</v>
          </cell>
          <cell r="AE202">
            <v>5.4801561376852845</v>
          </cell>
          <cell r="AF202">
            <v>7.3900069860399782</v>
          </cell>
          <cell r="AG202">
            <v>9.204839279831603</v>
          </cell>
          <cell r="AH202">
            <v>8.973689545694441</v>
          </cell>
          <cell r="AI202">
            <v>6.065233173855276</v>
          </cell>
          <cell r="AJ202">
            <v>3.9729187075638919</v>
          </cell>
          <cell r="AK202">
            <v>5.0320433025672742</v>
          </cell>
          <cell r="AL202">
            <v>6.8205369734399</v>
          </cell>
          <cell r="AM202">
            <v>6.2006458808561575</v>
          </cell>
          <cell r="AN202">
            <v>5.5484173782202504</v>
          </cell>
          <cell r="AO202">
            <v>4.8507288782197122</v>
          </cell>
          <cell r="AP202">
            <v>5.524536235611734</v>
          </cell>
          <cell r="AQ202">
            <v>5.4197248295214706</v>
          </cell>
          <cell r="AR202">
            <v>3.9019173291111144</v>
          </cell>
          <cell r="AS202">
            <v>8.7072154022258132</v>
          </cell>
          <cell r="AT202">
            <v>14.935581785262883</v>
          </cell>
          <cell r="AU202">
            <v>17.345068790469711</v>
          </cell>
          <cell r="AV202">
            <v>11.518886485491151</v>
          </cell>
          <cell r="AW202">
            <v>4.5073431043795864</v>
          </cell>
          <cell r="AX202">
            <v>2.6278671037175343</v>
          </cell>
          <cell r="AY202">
            <v>4.4037507343587663</v>
          </cell>
          <cell r="AZ202">
            <v>3.9016735643842395</v>
          </cell>
          <cell r="BA202">
            <v>5.2219280615793053</v>
          </cell>
          <cell r="BB202">
            <v>3.7425920932303285</v>
          </cell>
          <cell r="BC202">
            <v>6.4092852476840676</v>
          </cell>
          <cell r="BD202">
            <v>5.8263300734848258</v>
          </cell>
          <cell r="BE202">
            <v>12.353749673288775</v>
          </cell>
          <cell r="BF202">
            <v>11.885520915146628</v>
          </cell>
          <cell r="BG202">
            <v>14.228236332703446</v>
          </cell>
          <cell r="BH202">
            <v>8.1871908286788226</v>
          </cell>
          <cell r="BI202">
            <v>9.8112838155776529</v>
          </cell>
          <cell r="BJ202">
            <v>9.6992311690569295</v>
          </cell>
          <cell r="BK202">
            <v>9.4153088900402508</v>
          </cell>
          <cell r="BL202">
            <v>7.2157468134990097</v>
          </cell>
          <cell r="BM202">
            <v>5.7746079871058242</v>
          </cell>
          <cell r="BN202">
            <v>5.4850140619232377</v>
          </cell>
          <cell r="BO202">
            <v>5.1492994721176188</v>
          </cell>
          <cell r="BP202">
            <v>4.7317788732104589</v>
          </cell>
          <cell r="BQ202">
            <v>4.7431525376017163</v>
          </cell>
          <cell r="BR202">
            <v>2.8904761209591641</v>
          </cell>
          <cell r="BS202">
            <v>1.3721312029174868</v>
          </cell>
          <cell r="BT202">
            <v>1.2763962983615755</v>
          </cell>
          <cell r="BU202">
            <v>2.4819382304272182</v>
          </cell>
          <cell r="BV202">
            <v>5.896356542246167</v>
          </cell>
          <cell r="BW202">
            <v>7.4094508451375276</v>
          </cell>
          <cell r="BX202">
            <v>10.31676480584234</v>
          </cell>
          <cell r="BY202">
            <v>9.293336567594352</v>
          </cell>
          <cell r="BZ202">
            <v>7.9886301979966277</v>
          </cell>
          <cell r="CA202">
            <v>5.6688264141539548</v>
          </cell>
          <cell r="CB202">
            <v>5.0581611719904487</v>
          </cell>
          <cell r="CC202">
            <v>-3.7897079508263403</v>
          </cell>
          <cell r="CD202">
            <v>-6.1755313578419617</v>
          </cell>
          <cell r="CE202">
            <v>-7.7149608143472932</v>
          </cell>
          <cell r="CF202">
            <v>-0.62153635433635657</v>
          </cell>
          <cell r="CG202">
            <v>1.1342201552620139</v>
          </cell>
          <cell r="CH202">
            <v>11.91285481329713</v>
          </cell>
          <cell r="CI202">
            <v>-6.7806974453930025E-2</v>
          </cell>
          <cell r="CJ202">
            <v>0.19482281604115315</v>
          </cell>
          <cell r="CK202">
            <v>-7.49116964682527</v>
          </cell>
          <cell r="CL202">
            <v>5.2817513893196377</v>
          </cell>
          <cell r="CM202">
            <v>5.8596114655512963</v>
          </cell>
          <cell r="CN202">
            <v>5.3012660516920107</v>
          </cell>
          <cell r="CO202">
            <v>-5.2395085155965688</v>
          </cell>
          <cell r="CP202">
            <v>-5.7307279709703494</v>
          </cell>
          <cell r="CQ202">
            <v>-6.4478025425439967</v>
          </cell>
          <cell r="CR202">
            <v>4.1489395945744718</v>
          </cell>
          <cell r="CS202">
            <v>7.1863987042901272</v>
          </cell>
          <cell r="CT202">
            <v>8.9594029350547117</v>
          </cell>
          <cell r="CU202">
            <v>9.5767048880791634</v>
          </cell>
          <cell r="CV202">
            <v>7.194593996331065</v>
          </cell>
          <cell r="CW202">
            <v>7.1754225492319392</v>
          </cell>
          <cell r="CX202">
            <v>6.4477849591505674</v>
          </cell>
          <cell r="CY202">
            <v>7.1226471040776005</v>
          </cell>
          <cell r="CZ202">
            <v>6.8762049455932726</v>
          </cell>
          <cell r="DA202">
            <v>30.600782861076539</v>
          </cell>
          <cell r="DB202">
            <v>35.652871729040356</v>
          </cell>
          <cell r="DC202">
            <v>35.092978328510526</v>
          </cell>
          <cell r="DD202">
            <v>9.3902472460097925</v>
          </cell>
          <cell r="DE202">
            <v>5.5892665613068715</v>
          </cell>
          <cell r="DF202">
            <v>6.1427323463535686</v>
          </cell>
          <cell r="DG202">
            <v>7.546931581199317</v>
          </cell>
          <cell r="DH202">
            <v>9.1727440587518601</v>
          </cell>
          <cell r="DI202">
            <v>10.033313277633397</v>
          </cell>
          <cell r="DJ202">
            <v>10.200477368528865</v>
          </cell>
          <cell r="DK202">
            <v>12.616494860492324</v>
          </cell>
          <cell r="DL202">
            <v>11.401546904929319</v>
          </cell>
          <cell r="DM202">
            <v>23.635552956410336</v>
          </cell>
          <cell r="DN202">
            <v>22.635259111935</v>
          </cell>
          <cell r="DO202">
            <v>19.350455368156517</v>
          </cell>
          <cell r="DP202">
            <v>8.751703336791266</v>
          </cell>
          <cell r="DQ202">
            <v>4.780835491810322</v>
          </cell>
          <cell r="DR202">
            <v>6.7240784801660141</v>
          </cell>
          <cell r="DS202">
            <v>4.8038643575470559</v>
          </cell>
          <cell r="DT202">
            <v>4.6099549327441594</v>
          </cell>
          <cell r="DU202">
            <v>6.3364750989339313</v>
          </cell>
          <cell r="DV202">
            <v>6.4469031303473656</v>
          </cell>
          <cell r="DW202">
            <v>6.8313424390635618</v>
          </cell>
          <cell r="DX202">
            <v>5.2457000560760747</v>
          </cell>
          <cell r="DY202">
            <v>5.8888138838075719</v>
          </cell>
          <cell r="DZ202">
            <v>8.9336029142503435</v>
          </cell>
          <cell r="EA202">
            <v>7.5394692977152999</v>
          </cell>
          <cell r="EB202">
            <v>8.3902381457926083</v>
          </cell>
          <cell r="EC202">
            <v>5.4356997728796159</v>
          </cell>
          <cell r="ED202">
            <v>6.8213147551407616</v>
          </cell>
          <cell r="EE202">
            <v>4.4886258245896613</v>
          </cell>
          <cell r="EF202">
            <v>3.8317052891036667</v>
          </cell>
          <cell r="EG202">
            <v>1.0899763389307822</v>
          </cell>
          <cell r="EH202">
            <v>1.1393377836365062</v>
          </cell>
          <cell r="EI202">
            <v>-0.5535681018751859</v>
          </cell>
          <cell r="EJ202">
            <v>0.24227330317403073</v>
          </cell>
          <cell r="EK202">
            <v>-3.3049772827492916</v>
          </cell>
          <cell r="EL202">
            <v>0.6311919155864274</v>
          </cell>
          <cell r="EM202">
            <v>3.2591013780489675</v>
          </cell>
          <cell r="EN202">
            <v>6.538580459924944</v>
          </cell>
          <cell r="EO202">
            <v>4.5495990582320047</v>
          </cell>
          <cell r="EP202">
            <v>5.4185993992172428</v>
          </cell>
          <cell r="EQ202">
            <v>11.636653132301333</v>
          </cell>
          <cell r="ER202">
            <v>11.052281597379562</v>
          </cell>
          <cell r="ES202">
            <v>10.284056826259885</v>
          </cell>
          <cell r="ET202">
            <v>4.6708575622452173</v>
          </cell>
          <cell r="EU202">
            <v>5.1051591965321848</v>
          </cell>
          <cell r="EV202">
            <v>5.3916168868919812</v>
          </cell>
          <cell r="EW202">
            <v>8.6204062122708081</v>
          </cell>
          <cell r="EX202">
            <v>9.9445836553805407</v>
          </cell>
          <cell r="EY202">
            <v>10.114751744080081</v>
          </cell>
          <cell r="EZ202">
            <v>8.6294244519625352</v>
          </cell>
          <cell r="FA202">
            <v>7.7680025410808327</v>
          </cell>
          <cell r="FB202">
            <v>7.4977609754428727</v>
          </cell>
          <cell r="FC202">
            <v>5.1141441933138623</v>
          </cell>
          <cell r="FD202">
            <v>3.9712691209287527</v>
          </cell>
          <cell r="FE202">
            <v>3.3735604876712273</v>
          </cell>
          <cell r="FF202">
            <v>3.8055352202035664</v>
          </cell>
          <cell r="FG202">
            <v>4.4022442819604493</v>
          </cell>
          <cell r="FH202">
            <v>4.6869595452146058</v>
          </cell>
          <cell r="FI202">
            <v>1.8405164145838029</v>
          </cell>
          <cell r="FJ202">
            <v>-0.60576230155176347</v>
          </cell>
          <cell r="FK202">
            <v>-2.5506883801004534</v>
          </cell>
          <cell r="FL202">
            <v>-0.80206796402232783</v>
          </cell>
          <cell r="FM202">
            <v>0.78179671789895622</v>
          </cell>
          <cell r="FN202">
            <v>1.0573926102075148</v>
          </cell>
          <cell r="FO202">
            <v>1.2629567036321845</v>
          </cell>
          <cell r="FP202">
            <v>1.6160149913311557</v>
          </cell>
          <cell r="FQ202">
            <v>2.7776546845214085</v>
          </cell>
          <cell r="FR202">
            <v>3.4624550512969137</v>
          </cell>
          <cell r="FS202">
            <v>3.3580813049320852</v>
          </cell>
          <cell r="FT202">
            <v>3.3476389019799484</v>
          </cell>
          <cell r="FU202">
            <v>-1.0727073002331338</v>
          </cell>
          <cell r="FV202">
            <v>-2.4186024013374663</v>
          </cell>
          <cell r="FW202">
            <v>-4.8699813864117942</v>
          </cell>
          <cell r="FX202">
            <v>-2.013738688626276</v>
          </cell>
          <cell r="FY202">
            <v>-0.27042908450458469</v>
          </cell>
          <cell r="FZ202">
            <v>0.79645546520130495</v>
          </cell>
          <cell r="GA202">
            <v>3.3396682574153118</v>
          </cell>
          <cell r="GB202">
            <v>3.3870306181024432</v>
          </cell>
          <cell r="GC202">
            <v>4.7704632994837368</v>
          </cell>
          <cell r="GD202">
            <v>3.8398157333841709</v>
          </cell>
          <cell r="GE202">
            <v>3.7484824240025176</v>
          </cell>
          <cell r="GF202">
            <v>4.1249148340276349</v>
          </cell>
          <cell r="GG202">
            <v>0.64834524719729814</v>
          </cell>
          <cell r="GH202">
            <v>-0.44049825734163051</v>
          </cell>
          <cell r="GI202">
            <v>1.4299657456096924</v>
          </cell>
          <cell r="GJ202">
            <v>4.6011089266055052</v>
          </cell>
          <cell r="GK202">
            <v>4.1736420736075814</v>
          </cell>
          <cell r="GL202">
            <v>3.3249002336826834</v>
          </cell>
          <cell r="GM202">
            <v>4.1630624949724648</v>
          </cell>
          <cell r="GN202">
            <v>5.9644166024809522</v>
          </cell>
          <cell r="GO202">
            <v>3.0884789663555807</v>
          </cell>
          <cell r="GP202">
            <v>1.9509051726880529</v>
          </cell>
          <cell r="GQ202">
            <v>1.8168578325517473</v>
          </cell>
          <cell r="GR202">
            <v>3.3532899000621654</v>
          </cell>
          <cell r="GS202">
            <v>3.2820791780712</v>
          </cell>
          <cell r="GT202">
            <v>1.9042769952458656</v>
          </cell>
          <cell r="GU202">
            <v>2.3717444538433767</v>
          </cell>
          <cell r="GV202">
            <v>5.6696229676287402</v>
          </cell>
          <cell r="GW202">
            <v>17.247316942243501</v>
          </cell>
          <cell r="GX202">
            <v>14.749823772553611</v>
          </cell>
          <cell r="GY202">
            <v>1.6368999273662439</v>
          </cell>
          <cell r="GZ202">
            <v>-10.751521312853797</v>
          </cell>
          <cell r="HA202">
            <v>-9.2436701184462606</v>
          </cell>
          <cell r="HB202">
            <v>0.77744662175776114</v>
          </cell>
          <cell r="HC202">
            <v>-0.13903980545578065</v>
          </cell>
          <cell r="HD202">
            <v>-2.6361973500678744</v>
          </cell>
          <cell r="HE202">
            <v>-11.377431730148643</v>
          </cell>
          <cell r="HF202">
            <v>-3.1245412302237838</v>
          </cell>
          <cell r="HG202">
            <v>-3.4124477385322081</v>
          </cell>
          <cell r="HH202">
            <v>3.4176966289692672</v>
          </cell>
          <cell r="HI202">
            <v>-3.0187171519087315</v>
          </cell>
          <cell r="HJ202">
            <v>-1.8458650604302562</v>
          </cell>
          <cell r="HK202">
            <v>0.30337813253200352</v>
          </cell>
          <cell r="HL202">
            <v>3.2245685867067664</v>
          </cell>
          <cell r="HM202">
            <v>4.9446162647031002</v>
          </cell>
          <cell r="HN202">
            <v>-8.3601250683425263</v>
          </cell>
          <cell r="HO202">
            <v>4.8060315527254147</v>
          </cell>
          <cell r="HP202">
            <v>1.9324566274635089</v>
          </cell>
          <cell r="HQ202">
            <v>28.025798191256655</v>
          </cell>
          <cell r="HR202">
            <v>20.562683633689645</v>
          </cell>
          <cell r="HS202">
            <v>15.961933910197004</v>
          </cell>
          <cell r="HT202">
            <v>3.2276088263574252</v>
          </cell>
          <cell r="HU202">
            <v>-4.9087363327850255</v>
          </cell>
          <cell r="HV202"/>
          <cell r="HW202"/>
        </row>
        <row r="203">
          <cell r="B203"/>
          <cell r="C203"/>
          <cell r="D203" t="str">
            <v>Táxi</v>
          </cell>
          <cell r="E203"/>
          <cell r="F203"/>
          <cell r="G203">
            <v>3.9831624348177286</v>
          </cell>
          <cell r="H203">
            <v>12.303443806201855</v>
          </cell>
          <cell r="I203">
            <v>16.82720605081316</v>
          </cell>
          <cell r="J203">
            <v>16.315987900639868</v>
          </cell>
          <cell r="K203">
            <v>5.3117953854592059</v>
          </cell>
          <cell r="L203">
            <v>-0.41485838466792302</v>
          </cell>
          <cell r="M203">
            <v>-0.2064018886250949</v>
          </cell>
          <cell r="N203">
            <v>0.81372672568474513</v>
          </cell>
          <cell r="O203">
            <v>3.0895253232251463</v>
          </cell>
          <cell r="P203">
            <v>2.1129019104269418</v>
          </cell>
          <cell r="Q203">
            <v>2.5480968145696608</v>
          </cell>
          <cell r="R203">
            <v>4.0671286451799773</v>
          </cell>
          <cell r="S203">
            <v>5.4645410583512586</v>
          </cell>
          <cell r="T203">
            <v>3.8912001655513535</v>
          </cell>
          <cell r="U203">
            <v>0.9823463045983658</v>
          </cell>
          <cell r="V203">
            <v>1.4025325042852614</v>
          </cell>
          <cell r="W203">
            <v>6.5253075300331602</v>
          </cell>
          <cell r="X203">
            <v>5.4219414532560251</v>
          </cell>
          <cell r="Y203">
            <v>4.5294704706553262</v>
          </cell>
          <cell r="Z203">
            <v>1.1456046680381036</v>
          </cell>
          <cell r="AA203">
            <v>2.356367295794044</v>
          </cell>
          <cell r="AB203">
            <v>1.640165994817707</v>
          </cell>
          <cell r="AC203">
            <v>1.493249446254552</v>
          </cell>
          <cell r="AD203">
            <v>2.1841223028877863</v>
          </cell>
          <cell r="AE203">
            <v>3.3683342885703951</v>
          </cell>
          <cell r="AF203">
            <v>4.0542926810080786</v>
          </cell>
          <cell r="AG203">
            <v>5.3230251260981731</v>
          </cell>
          <cell r="AH203">
            <v>2.5073809200577131</v>
          </cell>
          <cell r="AI203">
            <v>1.0197621959069636</v>
          </cell>
          <cell r="AJ203">
            <v>-2.4009023909153342</v>
          </cell>
          <cell r="AK203">
            <v>-0.72655999691934881</v>
          </cell>
          <cell r="AL203">
            <v>0.51881100834050642</v>
          </cell>
          <cell r="AM203">
            <v>3.7331101952100028</v>
          </cell>
          <cell r="AN203">
            <v>8.6786820414416468</v>
          </cell>
          <cell r="AO203">
            <v>9.015371562989543</v>
          </cell>
          <cell r="AP203">
            <v>8.1180325479032405</v>
          </cell>
          <cell r="AQ203">
            <v>4.5196681809479173</v>
          </cell>
          <cell r="AR203">
            <v>2.2930087387308902</v>
          </cell>
          <cell r="AS203">
            <v>1.3240078805516191</v>
          </cell>
          <cell r="AT203">
            <v>-1.0328633938405574</v>
          </cell>
          <cell r="AU203">
            <v>6.3661857536625917</v>
          </cell>
          <cell r="AV203">
            <v>6.9509979034096716</v>
          </cell>
          <cell r="AW203">
            <v>9.6158121569811073</v>
          </cell>
          <cell r="AX203">
            <v>3.2225705510428924</v>
          </cell>
          <cell r="AY203">
            <v>3.3166204996237951</v>
          </cell>
          <cell r="AZ203">
            <v>2.8050500160458114</v>
          </cell>
          <cell r="BA203">
            <v>3.6228259688968052</v>
          </cell>
          <cell r="BB203">
            <v>4.0597771666049738</v>
          </cell>
          <cell r="BC203">
            <v>4.6827203011102796</v>
          </cell>
          <cell r="BD203">
            <v>2.5465864127764917</v>
          </cell>
          <cell r="BE203">
            <v>9.3387742219754699</v>
          </cell>
          <cell r="BF203">
            <v>15.834049269566634</v>
          </cell>
          <cell r="BG203">
            <v>15.575114950223451</v>
          </cell>
          <cell r="BH203">
            <v>18.026509595504564</v>
          </cell>
          <cell r="BI203">
            <v>10.774511725448406</v>
          </cell>
          <cell r="BJ203">
            <v>12.900781544231378</v>
          </cell>
          <cell r="BK203">
            <v>4.2833088976219216</v>
          </cell>
          <cell r="BL203">
            <v>4.7264834201546222</v>
          </cell>
          <cell r="BM203">
            <v>4.6000245461191156</v>
          </cell>
          <cell r="BN203">
            <v>4.2105328180337693</v>
          </cell>
          <cell r="BO203">
            <v>4.5089115211632986</v>
          </cell>
          <cell r="BP203">
            <v>5.7241335993284679</v>
          </cell>
          <cell r="BQ203">
            <v>4.9867745489842434</v>
          </cell>
          <cell r="BR203">
            <v>2.1712103620701697</v>
          </cell>
          <cell r="BS203">
            <v>0.27478847650353089</v>
          </cell>
          <cell r="BT203">
            <v>3.3939069800205317</v>
          </cell>
          <cell r="BU203">
            <v>7.7898870634298021</v>
          </cell>
          <cell r="BV203">
            <v>11.814254781950282</v>
          </cell>
          <cell r="BW203">
            <v>8.7984071274762528</v>
          </cell>
          <cell r="BX203">
            <v>6.6823924305071216</v>
          </cell>
          <cell r="BY203">
            <v>3.6705257153691946</v>
          </cell>
          <cell r="BZ203">
            <v>4.1255220531543131</v>
          </cell>
          <cell r="CA203">
            <v>4.7849173384594224</v>
          </cell>
          <cell r="CB203">
            <v>2.5039792319139025</v>
          </cell>
          <cell r="CC203">
            <v>-0.72841984378729308</v>
          </cell>
          <cell r="CD203">
            <v>-4.4313288371015318</v>
          </cell>
          <cell r="CE203">
            <v>-2.7705146801162357</v>
          </cell>
          <cell r="CF203">
            <v>0.17332513675189887</v>
          </cell>
          <cell r="CG203">
            <v>2.1536688455046118</v>
          </cell>
          <cell r="CH203">
            <v>2.2172754330710802</v>
          </cell>
          <cell r="CI203">
            <v>2.8603862467186048</v>
          </cell>
          <cell r="CJ203">
            <v>4.8415062562828837</v>
          </cell>
          <cell r="CK203">
            <v>7.4561300690396024</v>
          </cell>
          <cell r="CL203">
            <v>7.7152714802252405</v>
          </cell>
          <cell r="CM203">
            <v>7.5927357442869408</v>
          </cell>
          <cell r="CN203">
            <v>3.6814119452613454</v>
          </cell>
          <cell r="CO203">
            <v>12.614924740469164</v>
          </cell>
          <cell r="CP203">
            <v>9.4846611460528862</v>
          </cell>
          <cell r="CQ203">
            <v>10.003370209537437</v>
          </cell>
          <cell r="CR203">
            <v>0.44819714885953488</v>
          </cell>
          <cell r="CS203">
            <v>4.2177673611223412</v>
          </cell>
          <cell r="CT203">
            <v>6.1042498771575708</v>
          </cell>
          <cell r="CU203">
            <v>7.0622874469231647</v>
          </cell>
          <cell r="CV203">
            <v>6.0891482974630833</v>
          </cell>
          <cell r="CW203">
            <v>5.9241322753915284</v>
          </cell>
          <cell r="CX203">
            <v>5.3738426199037974</v>
          </cell>
          <cell r="CY203">
            <v>5.3595760509849413</v>
          </cell>
          <cell r="CZ203">
            <v>3.1145653717072292</v>
          </cell>
          <cell r="DA203">
            <v>9.0196409877603969</v>
          </cell>
          <cell r="DB203">
            <v>10.354327273666414</v>
          </cell>
          <cell r="DC203">
            <v>13.482762836006529</v>
          </cell>
          <cell r="DD203">
            <v>7.0714236303128075</v>
          </cell>
          <cell r="DE203">
            <v>8.6671810904327913</v>
          </cell>
          <cell r="DF203">
            <v>8.080830661026539</v>
          </cell>
          <cell r="DG203">
            <v>8.3933295811963404</v>
          </cell>
          <cell r="DH203">
            <v>5.7205818963327744</v>
          </cell>
          <cell r="DI203">
            <v>5.1003115138462221</v>
          </cell>
          <cell r="DJ203">
            <v>4.8912725207852077</v>
          </cell>
          <cell r="DK203">
            <v>4.6728429216920091</v>
          </cell>
          <cell r="DL203">
            <v>2.5313699272619345</v>
          </cell>
          <cell r="DM203">
            <v>14.176816820407325</v>
          </cell>
          <cell r="DN203">
            <v>14.795498187587313</v>
          </cell>
          <cell r="DO203">
            <v>21.338210079121225</v>
          </cell>
          <cell r="DP203">
            <v>9.7033855926309371</v>
          </cell>
          <cell r="DQ203">
            <v>6.7601273859014128</v>
          </cell>
          <cell r="DR203">
            <v>2.9437640649311305</v>
          </cell>
          <cell r="DS203">
            <v>1.5351598028592974</v>
          </cell>
          <cell r="DT203">
            <v>3.2390777505422221</v>
          </cell>
          <cell r="DU203">
            <v>3.2372537231415919</v>
          </cell>
          <cell r="DV203">
            <v>3.3432984271712769</v>
          </cell>
          <cell r="DW203">
            <v>3.2743895123494866</v>
          </cell>
          <cell r="DX203">
            <v>1.6478406312639464</v>
          </cell>
          <cell r="DY203">
            <v>-1.0760662410791042</v>
          </cell>
          <cell r="DZ203">
            <v>-3.7317919923786036</v>
          </cell>
          <cell r="EA203">
            <v>-3.5118756767138848</v>
          </cell>
          <cell r="EB203">
            <v>-1.9023804186660556</v>
          </cell>
          <cell r="EC203">
            <v>-0.44469163571979209</v>
          </cell>
          <cell r="ED203">
            <v>0.91685189447005655</v>
          </cell>
          <cell r="EE203">
            <v>1.7294530481901376</v>
          </cell>
          <cell r="EF203">
            <v>2.7734581292418596</v>
          </cell>
          <cell r="EG203">
            <v>2.5909424335566911</v>
          </cell>
          <cell r="EH203">
            <v>2.6052498166815496</v>
          </cell>
          <cell r="EI203">
            <v>2.4928596140653383</v>
          </cell>
          <cell r="EJ203">
            <v>1.4411295328911677</v>
          </cell>
          <cell r="EK203">
            <v>-0.5386846190914838</v>
          </cell>
          <cell r="EL203">
            <v>4.1983833597692097</v>
          </cell>
          <cell r="EM203">
            <v>3.8210561293723089</v>
          </cell>
          <cell r="EN203">
            <v>4.8973139281087441</v>
          </cell>
          <cell r="EO203">
            <v>-0.50079200798185752</v>
          </cell>
          <cell r="EP203">
            <v>0.97789624712663681</v>
          </cell>
          <cell r="EQ203">
            <v>1.7288370980548251</v>
          </cell>
          <cell r="ER203">
            <v>2.2874694013641772</v>
          </cell>
          <cell r="ES203">
            <v>2.0494986777611928</v>
          </cell>
          <cell r="ET203">
            <v>2.1186493244551627</v>
          </cell>
          <cell r="EU203">
            <v>2.0638715173244151</v>
          </cell>
          <cell r="EV203">
            <v>1.5868675472711971</v>
          </cell>
          <cell r="EW203">
            <v>3.302061008921072</v>
          </cell>
          <cell r="EX203">
            <v>1.8648768753386662</v>
          </cell>
          <cell r="EY203">
            <v>0.86574043406024259</v>
          </cell>
          <cell r="EZ203">
            <v>-1.9315962301977976</v>
          </cell>
          <cell r="FA203">
            <v>-1.0493498028936585</v>
          </cell>
          <cell r="FB203">
            <v>0.42965914694991625</v>
          </cell>
          <cell r="FC203">
            <v>1.5918297946259798</v>
          </cell>
          <cell r="FD203">
            <v>2.1111874061470246</v>
          </cell>
          <cell r="FE203">
            <v>2.0536611616231255</v>
          </cell>
          <cell r="FF203">
            <v>2.0870496912295522</v>
          </cell>
          <cell r="FG203">
            <v>2.1851238197899931</v>
          </cell>
          <cell r="FH203">
            <v>1.849187656321007</v>
          </cell>
          <cell r="FI203">
            <v>0.70718150489494747</v>
          </cell>
          <cell r="FJ203">
            <v>-0.91734836740707237</v>
          </cell>
          <cell r="FK203">
            <v>-2.1407541064616566</v>
          </cell>
          <cell r="FL203">
            <v>-2.5027037929499443</v>
          </cell>
          <cell r="FM203">
            <v>-2.1471705679694679</v>
          </cell>
          <cell r="FN203">
            <v>-2.0761234865930618</v>
          </cell>
          <cell r="FO203">
            <v>-0.38161203210383121</v>
          </cell>
          <cell r="FP203">
            <v>0.86842863488978139</v>
          </cell>
          <cell r="FQ203">
            <v>2.490176447893873</v>
          </cell>
          <cell r="FR203">
            <v>2.4582377815272878</v>
          </cell>
          <cell r="FS203">
            <v>2.5821979127920542</v>
          </cell>
          <cell r="FT203">
            <v>2.0488490103670642</v>
          </cell>
          <cell r="FU203">
            <v>-0.90022120880244927</v>
          </cell>
          <cell r="FV203">
            <v>-2.9105590213130768</v>
          </cell>
          <cell r="FW203">
            <v>-4.1333473088540842</v>
          </cell>
          <cell r="FX203">
            <v>-3.1191107269486054</v>
          </cell>
          <cell r="FY203">
            <v>-2.2523581906377643</v>
          </cell>
          <cell r="FZ203">
            <v>-0.72801970531240556</v>
          </cell>
          <cell r="GA203">
            <v>1.5714770613337095</v>
          </cell>
          <cell r="GB203">
            <v>2.8096702815242054</v>
          </cell>
          <cell r="GC203">
            <v>3.1967441511419707</v>
          </cell>
          <cell r="GD203">
            <v>2.9614421898020709</v>
          </cell>
          <cell r="GE203">
            <v>2.9409244730837401</v>
          </cell>
          <cell r="GF203">
            <v>1.9971474639864653</v>
          </cell>
          <cell r="GG203">
            <v>3.3824377558663485</v>
          </cell>
          <cell r="GH203">
            <v>4.9121023857383364</v>
          </cell>
          <cell r="GI203">
            <v>3.9431356179079557</v>
          </cell>
          <cell r="GJ203">
            <v>42.455685271293675</v>
          </cell>
          <cell r="GK203">
            <v>42.786028475200197</v>
          </cell>
          <cell r="GL203">
            <v>45.002213786421521</v>
          </cell>
          <cell r="GM203">
            <v>4.8667016478733274</v>
          </cell>
          <cell r="GN203">
            <v>4.8719024325313569</v>
          </cell>
          <cell r="GO203">
            <v>6.0308915026243852</v>
          </cell>
          <cell r="GP203">
            <v>5.601455702400699</v>
          </cell>
          <cell r="GQ203">
            <v>3.6723417784215258</v>
          </cell>
          <cell r="GR203">
            <v>1.7851434358346978</v>
          </cell>
          <cell r="GS203">
            <v>9.9813480761748963</v>
          </cell>
          <cell r="GT203">
            <v>11.75391461845237</v>
          </cell>
          <cell r="GU203">
            <v>13.431821166147387</v>
          </cell>
          <cell r="GV203">
            <v>2.5737087335396325</v>
          </cell>
          <cell r="GW203">
            <v>8.3492113930972778E-2</v>
          </cell>
          <cell r="GX203">
            <v>-0.62851953265521843</v>
          </cell>
          <cell r="GY203">
            <v>2.7389440762497941</v>
          </cell>
          <cell r="GZ203">
            <v>5.8742032075938653</v>
          </cell>
          <cell r="HA203">
            <v>6.322700227127271</v>
          </cell>
          <cell r="HB203">
            <v>11.32155661614398</v>
          </cell>
          <cell r="HC203">
            <v>18.842611657930263</v>
          </cell>
          <cell r="HD203">
            <v>17.189927622718898</v>
          </cell>
          <cell r="HE203">
            <v>10.834064583642913</v>
          </cell>
          <cell r="HF203">
            <v>2.4964841041609276</v>
          </cell>
          <cell r="HG203">
            <v>3.46651138674045</v>
          </cell>
          <cell r="HH203">
            <v>1.905273046389766</v>
          </cell>
          <cell r="HI203">
            <v>2.7476008808128967</v>
          </cell>
          <cell r="HJ203">
            <v>2.861872678558484</v>
          </cell>
          <cell r="HK203">
            <v>5.1136199979607113</v>
          </cell>
          <cell r="HL203">
            <v>3.8112070611665558</v>
          </cell>
          <cell r="HM203">
            <v>4.1581058152973469</v>
          </cell>
          <cell r="HN203">
            <v>3.3299326962707028</v>
          </cell>
          <cell r="HO203">
            <v>2.5639312847914226</v>
          </cell>
          <cell r="HP203">
            <v>1.0507010235425724</v>
          </cell>
          <cell r="HQ203">
            <v>3.0999504915555178</v>
          </cell>
          <cell r="HR203">
            <v>3.0175565410306007</v>
          </cell>
          <cell r="HS203">
            <v>4.4927393869554066</v>
          </cell>
          <cell r="HT203">
            <v>4.9171687482330526</v>
          </cell>
          <cell r="HU203">
            <v>5.0365923655748475</v>
          </cell>
          <cell r="HV203"/>
          <cell r="HW203"/>
        </row>
        <row r="204">
          <cell r="B204"/>
          <cell r="C204"/>
          <cell r="D204" t="str">
            <v>Trem</v>
          </cell>
          <cell r="E204"/>
          <cell r="F204"/>
          <cell r="G204">
            <v>4.596609326727588</v>
          </cell>
          <cell r="H204">
            <v>31.681425906366428</v>
          </cell>
          <cell r="I204">
            <v>31.593191965378253</v>
          </cell>
          <cell r="J204">
            <v>20.320097344827246</v>
          </cell>
          <cell r="K204">
            <v>-7.3134314864260972</v>
          </cell>
          <cell r="L204">
            <v>-5.9311722350052349</v>
          </cell>
          <cell r="M204">
            <v>2.6152589823385028</v>
          </cell>
          <cell r="N204">
            <v>3.4793587431539237</v>
          </cell>
          <cell r="O204">
            <v>3.0664970141680783</v>
          </cell>
          <cell r="P204">
            <v>2.8238240516507602</v>
          </cell>
          <cell r="Q204">
            <v>6.5485260303960615</v>
          </cell>
          <cell r="R204">
            <v>7.8780927695914613</v>
          </cell>
          <cell r="S204">
            <v>8.4172305020010327</v>
          </cell>
          <cell r="T204">
            <v>6.4540179710050012</v>
          </cell>
          <cell r="U204">
            <v>2.9944716481556952</v>
          </cell>
          <cell r="V204">
            <v>3.7250714520607744</v>
          </cell>
          <cell r="W204">
            <v>2.6552002242480057</v>
          </cell>
          <cell r="X204">
            <v>5.0193057200378774</v>
          </cell>
          <cell r="Y204">
            <v>4.0444704415076416</v>
          </cell>
          <cell r="Z204">
            <v>10.966569430486416</v>
          </cell>
          <cell r="AA204">
            <v>10.672434462293623</v>
          </cell>
          <cell r="AB204">
            <v>10.49260140847943</v>
          </cell>
          <cell r="AC204">
            <v>4.7811238178434792</v>
          </cell>
          <cell r="AD204">
            <v>4.1639810830652095</v>
          </cell>
          <cell r="AE204">
            <v>4.522433136816602</v>
          </cell>
          <cell r="AF204">
            <v>4.5056635222574357</v>
          </cell>
          <cell r="AG204">
            <v>8.557789773011919</v>
          </cell>
          <cell r="AH204">
            <v>10.600286042374591</v>
          </cell>
          <cell r="AI204">
            <v>12.80569773804379</v>
          </cell>
          <cell r="AJ204">
            <v>9.1509432546061902</v>
          </cell>
          <cell r="AK204">
            <v>6.9373285744014339</v>
          </cell>
          <cell r="AL204">
            <v>3.1895554454956425</v>
          </cell>
          <cell r="AM204">
            <v>3.2456380562265252</v>
          </cell>
          <cell r="AN204">
            <v>3.5013056436682604</v>
          </cell>
          <cell r="AO204">
            <v>6.2844139058886981</v>
          </cell>
          <cell r="AP204">
            <v>5.8903879767626677</v>
          </cell>
          <cell r="AQ204">
            <v>5.6913214188608237</v>
          </cell>
          <cell r="AR204">
            <v>4.7592547919508519</v>
          </cell>
          <cell r="AS204">
            <v>2.4212461865778891</v>
          </cell>
          <cell r="AT204">
            <v>-1.4777005688689542</v>
          </cell>
          <cell r="AU204">
            <v>-1.6200824540826773</v>
          </cell>
          <cell r="AV204">
            <v>0.52760845179309968</v>
          </cell>
          <cell r="AW204">
            <v>4.2878369193729782</v>
          </cell>
          <cell r="AX204">
            <v>2.8012405647644556</v>
          </cell>
          <cell r="AY204">
            <v>3.2966211688769675</v>
          </cell>
          <cell r="AZ204">
            <v>3.5744522167087354</v>
          </cell>
          <cell r="BA204">
            <v>4.6418963777264537</v>
          </cell>
          <cell r="BB204">
            <v>4.349254158014304</v>
          </cell>
          <cell r="BC204">
            <v>3.9962686454841929</v>
          </cell>
          <cell r="BD204">
            <v>4.7658521201642259</v>
          </cell>
          <cell r="BE204">
            <v>1.8148461528445097</v>
          </cell>
          <cell r="BF204">
            <v>11.46855232991382</v>
          </cell>
          <cell r="BG204">
            <v>24.19747151120626</v>
          </cell>
          <cell r="BH204">
            <v>27.027826764539768</v>
          </cell>
          <cell r="BI204">
            <v>12.209660504027099</v>
          </cell>
          <cell r="BJ204">
            <v>1.166510929914736</v>
          </cell>
          <cell r="BK204">
            <v>3.0665895252944182</v>
          </cell>
          <cell r="BL204">
            <v>7.1258439549627894</v>
          </cell>
          <cell r="BM204">
            <v>6.0069838205764938</v>
          </cell>
          <cell r="BN204">
            <v>4.8166739378538352</v>
          </cell>
          <cell r="BO204">
            <v>3.8885157792642389</v>
          </cell>
          <cell r="BP204">
            <v>4.7403459108264769</v>
          </cell>
          <cell r="BQ204">
            <v>0.59683183989469057</v>
          </cell>
          <cell r="BR204">
            <v>5.5114569278401575</v>
          </cell>
          <cell r="BS204">
            <v>0.74835707689437925</v>
          </cell>
          <cell r="BT204">
            <v>4.0606007884182986</v>
          </cell>
          <cell r="BU204">
            <v>-0.90777095857369261</v>
          </cell>
          <cell r="BV204">
            <v>1.7202240866531753</v>
          </cell>
          <cell r="BW204">
            <v>2.9951425438056134</v>
          </cell>
          <cell r="BX204">
            <v>4.3147081090082935</v>
          </cell>
          <cell r="BY204">
            <v>5.7365327366208447</v>
          </cell>
          <cell r="BZ204">
            <v>5.3924774989313846</v>
          </cell>
          <cell r="CA204">
            <v>3.9418957998067725</v>
          </cell>
          <cell r="CB204">
            <v>4.7945300844956478</v>
          </cell>
          <cell r="CC204">
            <v>-0.857479491701028</v>
          </cell>
          <cell r="CD204">
            <v>-3.7922465051183281</v>
          </cell>
          <cell r="CE204">
            <v>-6.9176738249846892</v>
          </cell>
          <cell r="CF204">
            <v>-2.2995266119003759</v>
          </cell>
          <cell r="CG204">
            <v>0.68364754837702435</v>
          </cell>
          <cell r="CH204">
            <v>14.545681589883984</v>
          </cell>
          <cell r="CI204">
            <v>-2.0462606166644974</v>
          </cell>
          <cell r="CJ204">
            <v>-0.50183449496132937</v>
          </cell>
          <cell r="CK204">
            <v>-10.081067943878594</v>
          </cell>
          <cell r="CL204">
            <v>6.1641466735994754</v>
          </cell>
          <cell r="CM204">
            <v>4.4217354660577541</v>
          </cell>
          <cell r="CN204">
            <v>4.900509077578036</v>
          </cell>
          <cell r="CO204">
            <v>-2.2167668318824951</v>
          </cell>
          <cell r="CP204">
            <v>-9.1998471260179286</v>
          </cell>
          <cell r="CQ204">
            <v>-12.647364999284989</v>
          </cell>
          <cell r="CR204">
            <v>-6.8714215932029816</v>
          </cell>
          <cell r="CS204">
            <v>3.2869738244835673</v>
          </cell>
          <cell r="CT204">
            <v>10.353639897297654</v>
          </cell>
          <cell r="CU204">
            <v>11.514929117402929</v>
          </cell>
          <cell r="CV204">
            <v>10.251519876948478</v>
          </cell>
          <cell r="CW204">
            <v>6.9849267933380901</v>
          </cell>
          <cell r="CX204">
            <v>6.8007555835674367</v>
          </cell>
          <cell r="CY204">
            <v>5.168097635462658</v>
          </cell>
          <cell r="CZ204">
            <v>5.0820145924160869</v>
          </cell>
          <cell r="DA204">
            <v>36.288686365966242</v>
          </cell>
          <cell r="DB204">
            <v>42.427243882507923</v>
          </cell>
          <cell r="DC204">
            <v>37.385448058538259</v>
          </cell>
          <cell r="DD204">
            <v>5.1594384475103681</v>
          </cell>
          <cell r="DE204">
            <v>0.80588680685318081</v>
          </cell>
          <cell r="DF204">
            <v>3.3004625822338483</v>
          </cell>
          <cell r="DG204">
            <v>4.3037509039260442</v>
          </cell>
          <cell r="DH204">
            <v>5.7157273054257729</v>
          </cell>
          <cell r="DI204">
            <v>7.2820368445083403</v>
          </cell>
          <cell r="DJ204">
            <v>7.3355212195571795</v>
          </cell>
          <cell r="DK204">
            <v>6.1063495745852236</v>
          </cell>
          <cell r="DL204">
            <v>5.348042818581547</v>
          </cell>
          <cell r="DM204">
            <v>13.587785762643449</v>
          </cell>
          <cell r="DN204">
            <v>20.828963383681881</v>
          </cell>
          <cell r="DO204">
            <v>17.50909464435226</v>
          </cell>
          <cell r="DP204">
            <v>7.7550868416569045</v>
          </cell>
          <cell r="DQ204">
            <v>1.6585633789064218</v>
          </cell>
          <cell r="DR204">
            <v>4.368005105683352</v>
          </cell>
          <cell r="DS204">
            <v>5.4711343606547018</v>
          </cell>
          <cell r="DT204">
            <v>6.2035792439493491</v>
          </cell>
          <cell r="DU204">
            <v>7.1870971983346408</v>
          </cell>
          <cell r="DV204">
            <v>7.3182292705742213</v>
          </cell>
          <cell r="DW204">
            <v>6.7318449272231362</v>
          </cell>
          <cell r="DX204">
            <v>5.5734445786179947</v>
          </cell>
          <cell r="DY204">
            <v>-3.456111017881824</v>
          </cell>
          <cell r="DZ204">
            <v>-4.1869201717756823</v>
          </cell>
          <cell r="EA204">
            <v>-6.7586187817048682</v>
          </cell>
          <cell r="EB204">
            <v>0.394106865616493</v>
          </cell>
          <cell r="EC204">
            <v>1.4172121091968251</v>
          </cell>
          <cell r="ED204">
            <v>4.9334272352517843</v>
          </cell>
          <cell r="EE204">
            <v>6.3000926360100067</v>
          </cell>
          <cell r="EF204">
            <v>6.3788893344249402</v>
          </cell>
          <cell r="EG204">
            <v>6.7493895953195704</v>
          </cell>
          <cell r="EH204">
            <v>6.8644776187372116</v>
          </cell>
          <cell r="EI204">
            <v>6.6740109000619867</v>
          </cell>
          <cell r="EJ204">
            <v>5.6932680609550914</v>
          </cell>
          <cell r="EK204">
            <v>7.9970152483892036</v>
          </cell>
          <cell r="EL204">
            <v>29.647955946433171</v>
          </cell>
          <cell r="EM204">
            <v>29.273844185272026</v>
          </cell>
          <cell r="EN204">
            <v>24.153144034065036</v>
          </cell>
          <cell r="EO204">
            <v>3.6576211799250302</v>
          </cell>
          <cell r="EP204">
            <v>4.7715171708802728</v>
          </cell>
          <cell r="EQ204">
            <v>6.5275082785075398</v>
          </cell>
          <cell r="ER204">
            <v>6.3196884311689416</v>
          </cell>
          <cell r="ES204">
            <v>6.2529895467561261</v>
          </cell>
          <cell r="ET204">
            <v>6.2058271728325849</v>
          </cell>
          <cell r="EU204">
            <v>6.1451431359037798</v>
          </cell>
          <cell r="EV204">
            <v>6.0610658484884254</v>
          </cell>
          <cell r="EW204">
            <v>8.9377675127474561</v>
          </cell>
          <cell r="EX204">
            <v>14.927155830073374</v>
          </cell>
          <cell r="EY204">
            <v>19.940164469130963</v>
          </cell>
          <cell r="EZ204">
            <v>21.663952013083374</v>
          </cell>
          <cell r="FA204">
            <v>15.332600027045018</v>
          </cell>
          <cell r="FB204">
            <v>10.511428678811512</v>
          </cell>
          <cell r="FC204">
            <v>5.9756156808099803</v>
          </cell>
          <cell r="FD204">
            <v>5.9351928081911751</v>
          </cell>
          <cell r="FE204">
            <v>5.9297862572942819</v>
          </cell>
          <cell r="FF204">
            <v>5.9052054551051611</v>
          </cell>
          <cell r="FG204">
            <v>5.8277906330169316</v>
          </cell>
          <cell r="FH204">
            <v>7.068748975816149</v>
          </cell>
          <cell r="FI204">
            <v>3.6739545677092025</v>
          </cell>
          <cell r="FJ204">
            <v>-2.2798875277795645</v>
          </cell>
          <cell r="FK204">
            <v>-6.5853178714828857</v>
          </cell>
          <cell r="FL204">
            <v>-5.6927602920313234</v>
          </cell>
          <cell r="FM204">
            <v>-0.25040439932611491</v>
          </cell>
          <cell r="FN204">
            <v>3.064562353982609</v>
          </cell>
          <cell r="FO204">
            <v>5.3991009642594463</v>
          </cell>
          <cell r="FP204">
            <v>5.8041474404563616</v>
          </cell>
          <cell r="FQ204">
            <v>5.9158270875047378</v>
          </cell>
          <cell r="FR204">
            <v>6.0185348595100692</v>
          </cell>
          <cell r="FS204">
            <v>5.9651489481658899</v>
          </cell>
          <cell r="FT204">
            <v>8.1357638400618697</v>
          </cell>
          <cell r="FU204">
            <v>-1.7551053909572687</v>
          </cell>
          <cell r="FV204">
            <v>-8.254216733591889</v>
          </cell>
          <cell r="FW204">
            <v>-6.5079906283168469</v>
          </cell>
          <cell r="FX204">
            <v>0.44864689693780235</v>
          </cell>
          <cell r="FY204">
            <v>6.6689945972489681</v>
          </cell>
          <cell r="FZ204">
            <v>2.421539155607249</v>
          </cell>
          <cell r="GA204">
            <v>4.8219477117882974</v>
          </cell>
          <cell r="GB204">
            <v>5.8235021464982282</v>
          </cell>
          <cell r="GC204">
            <v>6.1002215741953592</v>
          </cell>
          <cell r="GD204">
            <v>6.6351853611002838</v>
          </cell>
          <cell r="GE204">
            <v>6.6922340867127588</v>
          </cell>
          <cell r="GF204">
            <v>9.26597077153329</v>
          </cell>
          <cell r="GG204">
            <v>-2.0171226905137161</v>
          </cell>
          <cell r="GH204">
            <v>-11.251927765056308</v>
          </cell>
          <cell r="GI204">
            <v>-15.916443607140636</v>
          </cell>
          <cell r="GJ204">
            <v>-8.7069616703574439</v>
          </cell>
          <cell r="GK204">
            <v>-0.55570752303741244</v>
          </cell>
          <cell r="GL204">
            <v>2.2088924956679534</v>
          </cell>
          <cell r="GM204">
            <v>4.6477203280821442</v>
          </cell>
          <cell r="GN204">
            <v>6.110719843932344</v>
          </cell>
          <cell r="GO204">
            <v>6.5533441564702883</v>
          </cell>
          <cell r="GP204">
            <v>7.5357746284209952</v>
          </cell>
          <cell r="GQ204">
            <v>7.8045681209935651</v>
          </cell>
          <cell r="GR204">
            <v>9.7143854485181862</v>
          </cell>
          <cell r="GS204">
            <v>-2.6617662037819798</v>
          </cell>
          <cell r="GT204">
            <v>36.473359879746482</v>
          </cell>
          <cell r="GU204">
            <v>66.491938161967028</v>
          </cell>
          <cell r="GV204">
            <v>82.081585624777091</v>
          </cell>
          <cell r="GW204">
            <v>27.729431302840709</v>
          </cell>
          <cell r="GX204">
            <v>2.3626173859689885</v>
          </cell>
          <cell r="GY204">
            <v>4.742579836589627</v>
          </cell>
          <cell r="GZ204">
            <v>6.3380893518398409</v>
          </cell>
          <cell r="HA204">
            <v>6.9940946136315887</v>
          </cell>
          <cell r="HB204">
            <v>8.4782134711314399</v>
          </cell>
          <cell r="HC204">
            <v>-4.4837066902834977</v>
          </cell>
          <cell r="HD204">
            <v>10.156717995344479</v>
          </cell>
          <cell r="HE204">
            <v>24.529984256024335</v>
          </cell>
          <cell r="HF204">
            <v>19.503859752761883</v>
          </cell>
          <cell r="HG204">
            <v>-0.18382895968157698</v>
          </cell>
          <cell r="HH204">
            <v>-14.66283483749848</v>
          </cell>
          <cell r="HI204">
            <v>-0.29850501959911924</v>
          </cell>
          <cell r="HJ204">
            <v>2.9037434493648391</v>
          </cell>
          <cell r="HK204">
            <v>5.273845204151371</v>
          </cell>
          <cell r="HL204">
            <v>6.7046367908820912</v>
          </cell>
          <cell r="HM204">
            <v>7.4165176694630048</v>
          </cell>
          <cell r="HN204">
            <v>-10.373496827609728</v>
          </cell>
          <cell r="HO204">
            <v>-5.1093441064692939</v>
          </cell>
          <cell r="HP204">
            <v>9.8494920119579206</v>
          </cell>
          <cell r="HQ204">
            <v>25.336849426106085</v>
          </cell>
          <cell r="HR204">
            <v>19.168393439908129</v>
          </cell>
          <cell r="HS204">
            <v>0.98680080248463753</v>
          </cell>
          <cell r="HT204">
            <v>3.9509869217010873</v>
          </cell>
          <cell r="HU204">
            <v>2.1546344598056351</v>
          </cell>
          <cell r="HV204"/>
          <cell r="HW204"/>
        </row>
        <row r="205">
          <cell r="B205"/>
          <cell r="C205"/>
          <cell r="D205" t="str">
            <v>Ônibus intermunicipal</v>
          </cell>
          <cell r="E205"/>
          <cell r="F205"/>
          <cell r="G205">
            <v>4.7731664273447336</v>
          </cell>
          <cell r="H205">
            <v>17.948411865780827</v>
          </cell>
          <cell r="I205">
            <v>17.304644020390697</v>
          </cell>
          <cell r="J205">
            <v>12.391064453982608</v>
          </cell>
          <cell r="K205">
            <v>-1.0019972445013252</v>
          </cell>
          <cell r="L205">
            <v>0.17684443354266932</v>
          </cell>
          <cell r="M205">
            <v>4.4633515938690351</v>
          </cell>
          <cell r="N205">
            <v>6.1140659080275412</v>
          </cell>
          <cell r="O205">
            <v>5.8897264360298323</v>
          </cell>
          <cell r="P205">
            <v>5.2161655824472888</v>
          </cell>
          <cell r="Q205">
            <v>4.7922433067052452</v>
          </cell>
          <cell r="R205">
            <v>4.0578315566019256</v>
          </cell>
          <cell r="S205">
            <v>4.1097237527672803</v>
          </cell>
          <cell r="T205">
            <v>7.3362365167686505</v>
          </cell>
          <cell r="U205">
            <v>2.5477404946060886</v>
          </cell>
          <cell r="V205">
            <v>2.0051565903568331</v>
          </cell>
          <cell r="W205">
            <v>-0.3359448875019666</v>
          </cell>
          <cell r="X205">
            <v>5.8319659048939059</v>
          </cell>
          <cell r="Y205">
            <v>5.8747562823803037</v>
          </cell>
          <cell r="Z205">
            <v>5.429133906959251</v>
          </cell>
          <cell r="AA205">
            <v>5.9536031346275422</v>
          </cell>
          <cell r="AB205">
            <v>6.3972857380327923</v>
          </cell>
          <cell r="AC205">
            <v>7.2484968280665214</v>
          </cell>
          <cell r="AD205">
            <v>7.8529909312800896</v>
          </cell>
          <cell r="AE205">
            <v>8.4847723469864746</v>
          </cell>
          <cell r="AF205">
            <v>11.07207260764693</v>
          </cell>
          <cell r="AG205">
            <v>10.678783096832589</v>
          </cell>
          <cell r="AH205">
            <v>13.39737077997583</v>
          </cell>
          <cell r="AI205">
            <v>8.7221549297377123</v>
          </cell>
          <cell r="AJ205">
            <v>7.398186395265725</v>
          </cell>
          <cell r="AK205">
            <v>4.4944138618241851</v>
          </cell>
          <cell r="AL205">
            <v>5.7830321419050534</v>
          </cell>
          <cell r="AM205">
            <v>5.6459027619391975</v>
          </cell>
          <cell r="AN205">
            <v>5.3913760411835767</v>
          </cell>
          <cell r="AO205">
            <v>5.1241971995335689</v>
          </cell>
          <cell r="AP205">
            <v>6.7867546658013254</v>
          </cell>
          <cell r="AQ205">
            <v>7.0747429199464733</v>
          </cell>
          <cell r="AR205">
            <v>5.9105304699603494</v>
          </cell>
          <cell r="AS205">
            <v>5.4277639233490902</v>
          </cell>
          <cell r="AT205">
            <v>3.9870841396900403</v>
          </cell>
          <cell r="AU205">
            <v>3.6030820622384709</v>
          </cell>
          <cell r="AV205">
            <v>2.7406365626501525</v>
          </cell>
          <cell r="AW205">
            <v>3.4306348543913003</v>
          </cell>
          <cell r="AX205">
            <v>5.1162139655242669</v>
          </cell>
          <cell r="AY205">
            <v>5.0039146212212273</v>
          </cell>
          <cell r="AZ205">
            <v>5.6778122510719129</v>
          </cell>
          <cell r="BA205">
            <v>6.7188090253311685</v>
          </cell>
          <cell r="BB205">
            <v>6.3695390604257653</v>
          </cell>
          <cell r="BC205">
            <v>5.9398248788302652</v>
          </cell>
          <cell r="BD205">
            <v>4.2959707333649817</v>
          </cell>
          <cell r="BE205">
            <v>3.6468308800352389</v>
          </cell>
          <cell r="BF205">
            <v>3.6585788955844976</v>
          </cell>
          <cell r="BG205">
            <v>7.9156835636004814</v>
          </cell>
          <cell r="BH205">
            <v>10.709049939986514</v>
          </cell>
          <cell r="BI205">
            <v>10.681313144000072</v>
          </cell>
          <cell r="BJ205">
            <v>6.1083351226465652</v>
          </cell>
          <cell r="BK205">
            <v>5.069777767123071</v>
          </cell>
          <cell r="BL205">
            <v>4.2841824303392286</v>
          </cell>
          <cell r="BM205">
            <v>4.2393820383031624</v>
          </cell>
          <cell r="BN205">
            <v>3.2455699301137599</v>
          </cell>
          <cell r="BO205">
            <v>3.7335533548499882</v>
          </cell>
          <cell r="BP205">
            <v>5.6504275911796924</v>
          </cell>
          <cell r="BQ205">
            <v>7.8807487055952805</v>
          </cell>
          <cell r="BR205">
            <v>9.0927262134121349</v>
          </cell>
          <cell r="BS205">
            <v>8.4806334758154662</v>
          </cell>
          <cell r="BT205">
            <v>5.7519178268509137</v>
          </cell>
          <cell r="BU205">
            <v>3.7510360838218304</v>
          </cell>
          <cell r="BV205">
            <v>6.9777540166706018</v>
          </cell>
          <cell r="BW205">
            <v>10.971223904308644</v>
          </cell>
          <cell r="BX205">
            <v>11.590905475054853</v>
          </cell>
          <cell r="BY205">
            <v>6.9309082531274129</v>
          </cell>
          <cell r="BZ205">
            <v>3.827415501138745</v>
          </cell>
          <cell r="CA205">
            <v>4.3219547329488535</v>
          </cell>
          <cell r="CB205">
            <v>3.060609477673637</v>
          </cell>
          <cell r="CC205">
            <v>3.451210802808788</v>
          </cell>
          <cell r="CD205">
            <v>1.554798392851481</v>
          </cell>
          <cell r="CE205">
            <v>2.1549404960026948</v>
          </cell>
          <cell r="CF205">
            <v>1.8496343251223948</v>
          </cell>
          <cell r="CG205">
            <v>3.0884087849843098</v>
          </cell>
          <cell r="CH205">
            <v>8.6773635171839487</v>
          </cell>
          <cell r="CI205">
            <v>1.9052102035676484</v>
          </cell>
          <cell r="CJ205">
            <v>2.2712287566560576</v>
          </cell>
          <cell r="CK205">
            <v>-1.7078903586867114</v>
          </cell>
          <cell r="CL205">
            <v>5.8116068342941389</v>
          </cell>
          <cell r="CM205">
            <v>6.5628651580335884</v>
          </cell>
          <cell r="CN205">
            <v>4.9527802609713234</v>
          </cell>
          <cell r="CO205">
            <v>0.19161826109403535</v>
          </cell>
          <cell r="CP205">
            <v>-1.793761774869111</v>
          </cell>
          <cell r="CQ205">
            <v>-1.5545470994318009</v>
          </cell>
          <cell r="CR205">
            <v>3.4412894829213485</v>
          </cell>
          <cell r="CS205">
            <v>6.56954019658167</v>
          </cell>
          <cell r="CT205">
            <v>8.2345058126189059</v>
          </cell>
          <cell r="CU205">
            <v>7.7745738041670336</v>
          </cell>
          <cell r="CV205">
            <v>7.2338562418278372</v>
          </cell>
          <cell r="CW205">
            <v>8.2082812971995764</v>
          </cell>
          <cell r="CX205">
            <v>7.31312689160643</v>
          </cell>
          <cell r="CY205">
            <v>7.8529171156753677</v>
          </cell>
          <cell r="CZ205">
            <v>5.7931484905635671</v>
          </cell>
          <cell r="DA205">
            <v>22.720343648313545</v>
          </cell>
          <cell r="DB205">
            <v>24.15209759140194</v>
          </cell>
          <cell r="DC205">
            <v>23.317765904707883</v>
          </cell>
          <cell r="DD205">
            <v>7.4792595956447911</v>
          </cell>
          <cell r="DE205">
            <v>5.4378642608951679</v>
          </cell>
          <cell r="DF205">
            <v>8.3447759986674725</v>
          </cell>
          <cell r="DG205">
            <v>9.2187069285443215</v>
          </cell>
          <cell r="DH205">
            <v>9.7130080009717403</v>
          </cell>
          <cell r="DI205">
            <v>9.8437132151347129</v>
          </cell>
          <cell r="DJ205">
            <v>11.498018311832752</v>
          </cell>
          <cell r="DK205">
            <v>11.661058798538647</v>
          </cell>
          <cell r="DL205">
            <v>6.9258250034935429</v>
          </cell>
          <cell r="DM205">
            <v>18.143608993331469</v>
          </cell>
          <cell r="DN205">
            <v>21.844919593929518</v>
          </cell>
          <cell r="DO205">
            <v>21.900026829962698</v>
          </cell>
          <cell r="DP205">
            <v>7.8890943042190003</v>
          </cell>
          <cell r="DQ205">
            <v>4.1419392618534516</v>
          </cell>
          <cell r="DR205">
            <v>8.0683147010195597</v>
          </cell>
          <cell r="DS205">
            <v>9.9208259925388518</v>
          </cell>
          <cell r="DT205">
            <v>11.571037140375367</v>
          </cell>
          <cell r="DU205">
            <v>13.347934678881714</v>
          </cell>
          <cell r="DV205">
            <v>9.9475092038360202</v>
          </cell>
          <cell r="DW205">
            <v>7.2809331601285692</v>
          </cell>
          <cell r="DX205">
            <v>4.2237412418893712</v>
          </cell>
          <cell r="DY205">
            <v>8.6500969027984098</v>
          </cell>
          <cell r="DZ205">
            <v>17.348205561627751</v>
          </cell>
          <cell r="EA205">
            <v>16.612583873765672</v>
          </cell>
          <cell r="EB205">
            <v>11.183849458276484</v>
          </cell>
          <cell r="EC205">
            <v>4.6440332737657428</v>
          </cell>
          <cell r="ED205">
            <v>5.6699778338962687</v>
          </cell>
          <cell r="EE205">
            <v>4.6490854419963199</v>
          </cell>
          <cell r="EF205">
            <v>1.9528924696519141</v>
          </cell>
          <cell r="EG205">
            <v>1.3646712859286936</v>
          </cell>
          <cell r="EH205">
            <v>3.566770011371716</v>
          </cell>
          <cell r="EI205">
            <v>5.777688238070283</v>
          </cell>
          <cell r="EJ205">
            <v>3.4642395256323937</v>
          </cell>
          <cell r="EK205">
            <v>1.4011793808491007</v>
          </cell>
          <cell r="EL205">
            <v>-1.6831512643882434</v>
          </cell>
          <cell r="EM205">
            <v>-1.0856270009269622</v>
          </cell>
          <cell r="EN205">
            <v>1.5190640434600482</v>
          </cell>
          <cell r="EO205">
            <v>3.2056673821499544</v>
          </cell>
          <cell r="EP205">
            <v>6.8782406200328126</v>
          </cell>
          <cell r="EQ205">
            <v>6.784852892403535</v>
          </cell>
          <cell r="ER205">
            <v>6.5852755062757922</v>
          </cell>
          <cell r="ES205">
            <v>3.5456827527632555</v>
          </cell>
          <cell r="ET205">
            <v>2.0782647631921662</v>
          </cell>
          <cell r="EU205">
            <v>2.7115825148163992</v>
          </cell>
          <cell r="EV205">
            <v>5.8225469640426581</v>
          </cell>
          <cell r="EW205">
            <v>5.9307382740136916</v>
          </cell>
          <cell r="EX205">
            <v>3.4103937424310686</v>
          </cell>
          <cell r="EY205">
            <v>1.1081094079789011</v>
          </cell>
          <cell r="EZ205">
            <v>1.6284450358390501</v>
          </cell>
          <cell r="FA205">
            <v>4.9958072892344063</v>
          </cell>
          <cell r="FB205">
            <v>5.9402435577590325</v>
          </cell>
          <cell r="FC205">
            <v>5.0012478747934352</v>
          </cell>
          <cell r="FD205">
            <v>4.6424307149151218</v>
          </cell>
          <cell r="FE205">
            <v>3.8269250629393525</v>
          </cell>
          <cell r="FF205">
            <v>3.9677959070381235</v>
          </cell>
          <cell r="FG205">
            <v>2.5624795579304731</v>
          </cell>
          <cell r="FH205">
            <v>3.1096023820693262</v>
          </cell>
          <cell r="FI205">
            <v>3.0678999681317976</v>
          </cell>
          <cell r="FJ205">
            <v>7.8179785063977789</v>
          </cell>
          <cell r="FK205">
            <v>8.816889793628647</v>
          </cell>
          <cell r="FL205">
            <v>8.839885165219826</v>
          </cell>
          <cell r="FM205">
            <v>3.4349007153755764</v>
          </cell>
          <cell r="FN205">
            <v>0.65091877509273388</v>
          </cell>
          <cell r="FO205">
            <v>0.21812684874834076</v>
          </cell>
          <cell r="FP205">
            <v>-0.75693615354963129</v>
          </cell>
          <cell r="FQ205">
            <v>-0.14368880896334701</v>
          </cell>
          <cell r="FR205">
            <v>-1.0611929473462425</v>
          </cell>
          <cell r="FS205">
            <v>-0.85561858962536519</v>
          </cell>
          <cell r="FT205">
            <v>-0.44009758709083258</v>
          </cell>
          <cell r="FU205">
            <v>-4.2900958080528255</v>
          </cell>
          <cell r="FV205">
            <v>-7.0775303751069458</v>
          </cell>
          <cell r="FW205">
            <v>-5.8840404319391695</v>
          </cell>
          <cell r="FX205">
            <v>-0.99655707224106038</v>
          </cell>
          <cell r="FY205">
            <v>3.3598762276836567</v>
          </cell>
          <cell r="FZ205">
            <v>2.2318221171965291</v>
          </cell>
          <cell r="GA205">
            <v>3.4695215989755752</v>
          </cell>
          <cell r="GB205">
            <v>5.6231436645756077</v>
          </cell>
          <cell r="GC205">
            <v>5.8773302027168768</v>
          </cell>
          <cell r="GD205">
            <v>5.0127731226863119</v>
          </cell>
          <cell r="GE205">
            <v>4.066415120790154</v>
          </cell>
          <cell r="GF205">
            <v>4.3341008612841136</v>
          </cell>
          <cell r="GG205">
            <v>3.4394849105290746</v>
          </cell>
          <cell r="GH205">
            <v>-0.10676551619070551</v>
          </cell>
          <cell r="GI205">
            <v>3.2572236740856511</v>
          </cell>
          <cell r="GJ205">
            <v>5.7532281230456022</v>
          </cell>
          <cell r="GK205">
            <v>12.741536628032406</v>
          </cell>
          <cell r="GL205">
            <v>13.141741278855761</v>
          </cell>
          <cell r="GM205">
            <v>13.438567785413639</v>
          </cell>
          <cell r="GN205">
            <v>10.021099863473907</v>
          </cell>
          <cell r="GO205">
            <v>9.0483381145306225</v>
          </cell>
          <cell r="GP205">
            <v>9.2883720701444759</v>
          </cell>
          <cell r="GQ205">
            <v>9.188177727987167</v>
          </cell>
          <cell r="GR205">
            <v>8.18813634873257</v>
          </cell>
          <cell r="GS205">
            <v>2.0242781124312188</v>
          </cell>
          <cell r="GT205">
            <v>-5.3394252547150245E-2</v>
          </cell>
          <cell r="GU205">
            <v>-0.19815408334915219</v>
          </cell>
          <cell r="GV205">
            <v>3.1206449075377236</v>
          </cell>
          <cell r="GW205">
            <v>4.6860795082287297</v>
          </cell>
          <cell r="GX205">
            <v>3.2626917345937869</v>
          </cell>
          <cell r="GY205">
            <v>4.6376380415028393</v>
          </cell>
          <cell r="GZ205">
            <v>8.3323649088822265</v>
          </cell>
          <cell r="HA205">
            <v>8.7453588446375221</v>
          </cell>
          <cell r="HB205">
            <v>10.676685750892403</v>
          </cell>
          <cell r="HC205">
            <v>10.182764745879425</v>
          </cell>
          <cell r="HD205">
            <v>9.5080354819057504</v>
          </cell>
          <cell r="HE205">
            <v>21.510159647385123</v>
          </cell>
          <cell r="HF205">
            <v>17.277245584530874</v>
          </cell>
          <cell r="HG205">
            <v>18.409866852722431</v>
          </cell>
          <cell r="HH205">
            <v>4.2589887366638806</v>
          </cell>
          <cell r="HI205">
            <v>4.8647290162333547</v>
          </cell>
          <cell r="HJ205">
            <v>2.5677296691022349</v>
          </cell>
          <cell r="HK205">
            <v>3.1892541532837697</v>
          </cell>
          <cell r="HL205">
            <v>1.8442483364838722</v>
          </cell>
          <cell r="HM205">
            <v>3.5211409184785225</v>
          </cell>
          <cell r="HN205">
            <v>3.4434236053949974</v>
          </cell>
          <cell r="HO205">
            <v>5.0130264809591409</v>
          </cell>
          <cell r="HP205">
            <v>4.7199356492318998</v>
          </cell>
          <cell r="HQ205">
            <v>5.2229261543929084</v>
          </cell>
          <cell r="HR205">
            <v>8.2427440730524353</v>
          </cell>
          <cell r="HS205">
            <v>5.2207859427682308</v>
          </cell>
          <cell r="HT205">
            <v>6.6498241209870201</v>
          </cell>
          <cell r="HU205">
            <v>4.1258908350273487</v>
          </cell>
          <cell r="HV205"/>
          <cell r="HW205"/>
        </row>
        <row r="206">
          <cell r="B206"/>
          <cell r="C206"/>
          <cell r="D206" t="str">
            <v>Ônibus interestadual</v>
          </cell>
          <cell r="E206"/>
          <cell r="F206"/>
          <cell r="G206">
            <v>5.4337686189100509</v>
          </cell>
          <cell r="H206">
            <v>1.0214366547133409</v>
          </cell>
          <cell r="I206">
            <v>-0.34281536476383678</v>
          </cell>
          <cell r="J206">
            <v>1.3747523014578036</v>
          </cell>
          <cell r="K206">
            <v>7.7465068894967857</v>
          </cell>
          <cell r="L206">
            <v>10.641403069550364</v>
          </cell>
          <cell r="M206">
            <v>9.6696327449474069</v>
          </cell>
          <cell r="N206">
            <v>4.9114595375904457</v>
          </cell>
          <cell r="O206">
            <v>1.7292867680444317</v>
          </cell>
          <cell r="P206">
            <v>0.47832191592927131</v>
          </cell>
          <cell r="Q206">
            <v>1.5272908646899026</v>
          </cell>
          <cell r="R206">
            <v>4.2219129800915596</v>
          </cell>
          <cell r="S206">
            <v>4.956216329872305</v>
          </cell>
          <cell r="T206">
            <v>4.3878191931313353</v>
          </cell>
          <cell r="U206">
            <v>2.3064630480722457</v>
          </cell>
          <cell r="V206">
            <v>4.4775066899147618</v>
          </cell>
          <cell r="W206">
            <v>5.4745495140632698</v>
          </cell>
          <cell r="X206">
            <v>6.6979420497596465</v>
          </cell>
          <cell r="Y206">
            <v>4.5941302285511085</v>
          </cell>
          <cell r="Z206">
            <v>6.9624965019931864</v>
          </cell>
          <cell r="AA206">
            <v>20.470893444474058</v>
          </cell>
          <cell r="AB206">
            <v>17.090233537768526</v>
          </cell>
          <cell r="AC206">
            <v>14.431271042511653</v>
          </cell>
          <cell r="AD206">
            <v>2.5326493467470783</v>
          </cell>
          <cell r="AE206">
            <v>6.5194002614711906</v>
          </cell>
          <cell r="AF206">
            <v>10.707157429188612</v>
          </cell>
          <cell r="AG206">
            <v>5.3940846155596205</v>
          </cell>
          <cell r="AH206">
            <v>2.7679420037254374</v>
          </cell>
          <cell r="AI206">
            <v>0.58414416264321289</v>
          </cell>
          <cell r="AJ206">
            <v>4.9810335995084927</v>
          </cell>
          <cell r="AK206">
            <v>6.5636221071976593</v>
          </cell>
          <cell r="AL206">
            <v>4.903345819949223</v>
          </cell>
          <cell r="AM206">
            <v>7.253908131319136</v>
          </cell>
          <cell r="AN206">
            <v>9.9727514076638784</v>
          </cell>
          <cell r="AO206">
            <v>11.846811841272057</v>
          </cell>
          <cell r="AP206">
            <v>10.141271890541674</v>
          </cell>
          <cell r="AQ206">
            <v>6.4510833329708248</v>
          </cell>
          <cell r="AR206">
            <v>4.5377203878595935</v>
          </cell>
          <cell r="AS206">
            <v>5.780202973594541</v>
          </cell>
          <cell r="AT206">
            <v>6.5096638395229576</v>
          </cell>
          <cell r="AU206">
            <v>2.2654170791190467</v>
          </cell>
          <cell r="AV206">
            <v>0.50608527563025518</v>
          </cell>
          <cell r="AW206">
            <v>1.1867444679182597</v>
          </cell>
          <cell r="AX206">
            <v>5.2227720590572346</v>
          </cell>
          <cell r="AY206">
            <v>-9.5010467289543499</v>
          </cell>
          <cell r="AZ206">
            <v>-16.665408457936408</v>
          </cell>
          <cell r="BA206">
            <v>-15.294554350312566</v>
          </cell>
          <cell r="BB206">
            <v>-4.3499905553096312</v>
          </cell>
          <cell r="BC206">
            <v>4.2741686745367815</v>
          </cell>
          <cell r="BD206">
            <v>6.3279612806189647</v>
          </cell>
          <cell r="BE206">
            <v>21.820859023205401</v>
          </cell>
          <cell r="BF206">
            <v>12.816665607563365</v>
          </cell>
          <cell r="BG206">
            <v>7.878580171279026</v>
          </cell>
          <cell r="BH206">
            <v>-4.2090317956793086</v>
          </cell>
          <cell r="BI206">
            <v>1.6943410338347178</v>
          </cell>
          <cell r="BJ206">
            <v>6.6695009986682265</v>
          </cell>
          <cell r="BK206">
            <v>11.079597719164298</v>
          </cell>
          <cell r="BL206">
            <v>13.765048043513588</v>
          </cell>
          <cell r="BM206">
            <v>11.510931406823516</v>
          </cell>
          <cell r="BN206">
            <v>7.6853793108168276</v>
          </cell>
          <cell r="BO206">
            <v>4.3372403863094462</v>
          </cell>
          <cell r="BP206">
            <v>0.56804102572598936</v>
          </cell>
          <cell r="BQ206">
            <v>1.7926928886424776E-2</v>
          </cell>
          <cell r="BR206">
            <v>1.269898163675947</v>
          </cell>
          <cell r="BS206">
            <v>4.7745770314291178</v>
          </cell>
          <cell r="BT206">
            <v>5.2888361696927575</v>
          </cell>
          <cell r="BU206">
            <v>6.5827060589683413</v>
          </cell>
          <cell r="BV206">
            <v>7.0855149016549177</v>
          </cell>
          <cell r="BW206">
            <v>7.8012308308883007</v>
          </cell>
          <cell r="BX206">
            <v>6.4169121420658399</v>
          </cell>
          <cell r="BY206">
            <v>3.1641438470641674</v>
          </cell>
          <cell r="BZ206">
            <v>3.3776353279541809</v>
          </cell>
          <cell r="CA206">
            <v>3.9849313856129811</v>
          </cell>
          <cell r="CB206">
            <v>8.0568790087432518</v>
          </cell>
          <cell r="CC206">
            <v>4.8347601776734734</v>
          </cell>
          <cell r="CD206">
            <v>4.9620310765470492</v>
          </cell>
          <cell r="CE206">
            <v>1.1718371901967544</v>
          </cell>
          <cell r="CF206">
            <v>4.6862055202750383</v>
          </cell>
          <cell r="CG206">
            <v>5.4830209213944556</v>
          </cell>
          <cell r="CH206">
            <v>8.1548068220712366</v>
          </cell>
          <cell r="CI206">
            <v>-6.2812342848581011</v>
          </cell>
          <cell r="CJ206">
            <v>-8.885609272163066</v>
          </cell>
          <cell r="CK206">
            <v>-11.389727985869115</v>
          </cell>
          <cell r="CL206">
            <v>29.806438898028546</v>
          </cell>
          <cell r="CM206">
            <v>31.962067868137126</v>
          </cell>
          <cell r="CN206">
            <v>32.313956715498762</v>
          </cell>
          <cell r="CO206">
            <v>3.9783309759281735</v>
          </cell>
          <cell r="CP206">
            <v>2.772877967671235</v>
          </cell>
          <cell r="CQ206">
            <v>6.7251131787313483</v>
          </cell>
          <cell r="CR206">
            <v>6.487373208039827</v>
          </cell>
          <cell r="CS206">
            <v>8.0557275073660293</v>
          </cell>
          <cell r="CT206">
            <v>5.9902629951034498</v>
          </cell>
          <cell r="CU206">
            <v>5.1322410276469839</v>
          </cell>
          <cell r="CV206">
            <v>5.334588002026436</v>
          </cell>
          <cell r="CW206">
            <v>3.7952654097710621</v>
          </cell>
          <cell r="CX206">
            <v>2.0442957921184473</v>
          </cell>
          <cell r="CY206">
            <v>0.40184284565201267</v>
          </cell>
          <cell r="CZ206">
            <v>-5.0435395052988952</v>
          </cell>
          <cell r="DA206">
            <v>-0.95345251793010277</v>
          </cell>
          <cell r="DB206">
            <v>2.45835930630642</v>
          </cell>
          <cell r="DC206">
            <v>11.339762694900941</v>
          </cell>
          <cell r="DD206">
            <v>12.0054671986004</v>
          </cell>
          <cell r="DE206">
            <v>10.251565024865769</v>
          </cell>
          <cell r="DF206">
            <v>10.501679424571805</v>
          </cell>
          <cell r="DG206">
            <v>14.05492274588876</v>
          </cell>
          <cell r="DH206">
            <v>14.877838246097809</v>
          </cell>
          <cell r="DI206">
            <v>13.632951650589604</v>
          </cell>
          <cell r="DJ206">
            <v>8.8350059019845162</v>
          </cell>
          <cell r="DK206">
            <v>8.5035658592948806</v>
          </cell>
          <cell r="DL206">
            <v>10.405827691985991</v>
          </cell>
          <cell r="DM206">
            <v>10.979287097581619</v>
          </cell>
          <cell r="DN206">
            <v>11.735854336755864</v>
          </cell>
          <cell r="DO206">
            <v>9.2562004889692844</v>
          </cell>
          <cell r="DP206">
            <v>7.6258352903081743</v>
          </cell>
          <cell r="DQ206">
            <v>6.7668545189609546</v>
          </cell>
          <cell r="DR206">
            <v>6.3068012014356327</v>
          </cell>
          <cell r="DS206">
            <v>21.101566301093968</v>
          </cell>
          <cell r="DT206">
            <v>14.594155739617818</v>
          </cell>
          <cell r="DU206">
            <v>15.253638460625325</v>
          </cell>
          <cell r="DV206">
            <v>-0.66374829582954931</v>
          </cell>
          <cell r="DW206">
            <v>5.4330608221757899</v>
          </cell>
          <cell r="DX206">
            <v>0.15957178473411204</v>
          </cell>
          <cell r="DY206">
            <v>-1.2268024191710083</v>
          </cell>
          <cell r="DZ206">
            <v>-0.50705356568340676</v>
          </cell>
          <cell r="EA206">
            <v>1.9851978410058848</v>
          </cell>
          <cell r="EB206">
            <v>5.1702367516830208</v>
          </cell>
          <cell r="EC206">
            <v>4.2435725126457982</v>
          </cell>
          <cell r="ED206">
            <v>-1.5801074426600081</v>
          </cell>
          <cell r="EE206">
            <v>-9.4117871062135521</v>
          </cell>
          <cell r="EF206">
            <v>-7.3137706368624293</v>
          </cell>
          <cell r="EG206">
            <v>-2.4840867308591754</v>
          </cell>
          <cell r="EH206">
            <v>6.2494283098667864</v>
          </cell>
          <cell r="EI206">
            <v>-1.8214288939734473</v>
          </cell>
          <cell r="EJ206">
            <v>4.0898611266285911E-2</v>
          </cell>
          <cell r="EK206">
            <v>3.0418608846330102</v>
          </cell>
          <cell r="EL206">
            <v>1.8921520275323616</v>
          </cell>
          <cell r="EM206">
            <v>-1.8821818876039487</v>
          </cell>
          <cell r="EN206">
            <v>-6.3992387903956569</v>
          </cell>
          <cell r="EO206">
            <v>-1.727415091249469</v>
          </cell>
          <cell r="EP206">
            <v>3.6300148037003481</v>
          </cell>
          <cell r="EQ206">
            <v>27.101230429126602</v>
          </cell>
          <cell r="ER206">
            <v>26.115534735743353</v>
          </cell>
          <cell r="ES206">
            <v>25.875218562459892</v>
          </cell>
          <cell r="ET206">
            <v>3.8297871161677222</v>
          </cell>
          <cell r="EU206">
            <v>5.376314370288739</v>
          </cell>
          <cell r="EV206">
            <v>7.231467870228812</v>
          </cell>
          <cell r="EW206">
            <v>5.6714639153121453</v>
          </cell>
          <cell r="EX206">
            <v>7.3890008321552614</v>
          </cell>
          <cell r="EY206">
            <v>5.8712683587957883</v>
          </cell>
          <cell r="EZ206">
            <v>3.2907186983328671</v>
          </cell>
          <cell r="FA206">
            <v>-1.0457176463740723</v>
          </cell>
          <cell r="FB206">
            <v>-1.0694544765431573</v>
          </cell>
          <cell r="FC206">
            <v>12.44849452373829</v>
          </cell>
          <cell r="FD206">
            <v>8.6380948908003177</v>
          </cell>
          <cell r="FE206">
            <v>8.5463030585284798</v>
          </cell>
          <cell r="FF206">
            <v>-1.8396199262882078</v>
          </cell>
          <cell r="FG206">
            <v>6.5674466449240754</v>
          </cell>
          <cell r="FH206">
            <v>5.6767204705142404</v>
          </cell>
          <cell r="FI206">
            <v>6.8990235134629359</v>
          </cell>
          <cell r="FJ206">
            <v>0.28903786819536492</v>
          </cell>
          <cell r="FK206">
            <v>-0.50890502347311894</v>
          </cell>
          <cell r="FL206">
            <v>-1.6868179705168842</v>
          </cell>
          <cell r="FM206">
            <v>-1.7178720204860696</v>
          </cell>
          <cell r="FN206">
            <v>-3.470255657688682</v>
          </cell>
          <cell r="FO206">
            <v>-18.607293763832558</v>
          </cell>
          <cell r="FP206">
            <v>-22.341722514235045</v>
          </cell>
          <cell r="FQ206">
            <v>-23.775598581876991</v>
          </cell>
          <cell r="FR206">
            <v>-13.673033390451934</v>
          </cell>
          <cell r="FS206">
            <v>-9.6940657950825795</v>
          </cell>
          <cell r="FT206">
            <v>-3.6794794497136536</v>
          </cell>
          <cell r="FU206">
            <v>-5.7651333100530593</v>
          </cell>
          <cell r="FV206">
            <v>-6.0511091066885001</v>
          </cell>
          <cell r="FW206">
            <v>-12.1902914663834</v>
          </cell>
          <cell r="FX206">
            <v>-8.3026234811249964</v>
          </cell>
          <cell r="FY206">
            <v>-2.1979033510383061</v>
          </cell>
          <cell r="FZ206">
            <v>1.6584023853698113</v>
          </cell>
          <cell r="GA206">
            <v>8.1800687887209733E-2</v>
          </cell>
          <cell r="GB206">
            <v>0.25636949381745922</v>
          </cell>
          <cell r="GC206">
            <v>5.2577245127898777</v>
          </cell>
          <cell r="GD206">
            <v>14.104693999294554</v>
          </cell>
          <cell r="GE206">
            <v>19.82033155109329</v>
          </cell>
          <cell r="GF206">
            <v>17.533307131684396</v>
          </cell>
          <cell r="GG206">
            <v>20.394293332066795</v>
          </cell>
          <cell r="GH206">
            <v>19.746640477856829</v>
          </cell>
          <cell r="GI206">
            <v>33.307595915554373</v>
          </cell>
          <cell r="GJ206">
            <v>27.163596658132889</v>
          </cell>
          <cell r="GK206">
            <v>26.193204621626577</v>
          </cell>
          <cell r="GL206">
            <v>11.988660768062729</v>
          </cell>
          <cell r="GM206">
            <v>17.267866253920445</v>
          </cell>
          <cell r="GN206">
            <v>14.269034094544295</v>
          </cell>
          <cell r="GO206">
            <v>13.322224618661679</v>
          </cell>
          <cell r="GP206">
            <v>14.405882901959259</v>
          </cell>
          <cell r="GQ206">
            <v>7.5245404474322015</v>
          </cell>
          <cell r="GR206">
            <v>-0.53645252010335298</v>
          </cell>
          <cell r="GS206">
            <v>0.13325934545957807</v>
          </cell>
          <cell r="GT206">
            <v>9.1129688196992333</v>
          </cell>
          <cell r="GU206">
            <v>15.15271339262199</v>
          </cell>
          <cell r="GV206">
            <v>9.0356716490532989</v>
          </cell>
          <cell r="GW206">
            <v>0.42643241985655322</v>
          </cell>
          <cell r="GX206">
            <v>4.6122561349837525</v>
          </cell>
          <cell r="GY206">
            <v>-2.9437677513354714</v>
          </cell>
          <cell r="GZ206">
            <v>4.9298062606406603</v>
          </cell>
          <cell r="HA206">
            <v>3.550443435901542</v>
          </cell>
          <cell r="HB206">
            <v>8.8407156307845014</v>
          </cell>
          <cell r="HC206">
            <v>2.5018767634907562</v>
          </cell>
          <cell r="HD206">
            <v>-6.459326757618328</v>
          </cell>
          <cell r="HE206">
            <v>-0.52789455821607589</v>
          </cell>
          <cell r="HF206">
            <v>-1.2873119788658158</v>
          </cell>
          <cell r="HG206">
            <v>11.246098819872245</v>
          </cell>
          <cell r="HH206">
            <v>6.0331255736326455</v>
          </cell>
          <cell r="HI206">
            <v>11.713498462712209</v>
          </cell>
          <cell r="HJ206">
            <v>9.1985835128244702</v>
          </cell>
          <cell r="HK206">
            <v>9.9653967354062161</v>
          </cell>
          <cell r="HL206">
            <v>6.1535088932199073</v>
          </cell>
          <cell r="HM206">
            <v>3.8592055353216921</v>
          </cell>
          <cell r="HN206">
            <v>2.4627181672501877</v>
          </cell>
          <cell r="HO206">
            <v>7.1432245686730482</v>
          </cell>
          <cell r="HP206">
            <v>12.145953833420037</v>
          </cell>
          <cell r="HQ206">
            <v>14.838835829107964</v>
          </cell>
          <cell r="HR206">
            <v>10.215286322538674</v>
          </cell>
          <cell r="HS206">
            <v>0.61447441165481109</v>
          </cell>
          <cell r="HT206">
            <v>-3.3030067600539184</v>
          </cell>
          <cell r="HU206">
            <v>-5.8516391000067358</v>
          </cell>
          <cell r="HV206"/>
          <cell r="HW206"/>
        </row>
        <row r="207">
          <cell r="B207"/>
          <cell r="C207"/>
          <cell r="D207" t="str">
            <v>Metrô</v>
          </cell>
          <cell r="E207"/>
          <cell r="F207"/>
          <cell r="G207">
            <v>5.2713363124574641</v>
          </cell>
          <cell r="H207">
            <v>33.588245149501347</v>
          </cell>
          <cell r="I207">
            <v>43.054970569728937</v>
          </cell>
          <cell r="J207">
            <v>28.695753580314687</v>
          </cell>
          <cell r="K207">
            <v>-4.0747339580636606</v>
          </cell>
          <cell r="L207">
            <v>-12.58602161821922</v>
          </cell>
          <cell r="M207">
            <v>-3.069625035945549</v>
          </cell>
          <cell r="N207">
            <v>1.8232082058589327</v>
          </cell>
          <cell r="O207">
            <v>4.4253604752699971</v>
          </cell>
          <cell r="P207">
            <v>5.1072060838083075</v>
          </cell>
          <cell r="Q207">
            <v>5.7083539981950651</v>
          </cell>
          <cell r="R207">
            <v>5.6801457206081807</v>
          </cell>
          <cell r="S207">
            <v>5.2707813860386636</v>
          </cell>
          <cell r="T207">
            <v>5.1761184247015137</v>
          </cell>
          <cell r="U207">
            <v>4.1620814263389434</v>
          </cell>
          <cell r="V207">
            <v>3.6565133189261303</v>
          </cell>
          <cell r="W207">
            <v>2.3423763539310443</v>
          </cell>
          <cell r="X207">
            <v>3.901802475308898</v>
          </cell>
          <cell r="Y207">
            <v>5.5502719517289023</v>
          </cell>
          <cell r="Z207">
            <v>6.4199472960944917</v>
          </cell>
          <cell r="AA207">
            <v>5.8832065959895772</v>
          </cell>
          <cell r="AB207">
            <v>4.3111113105482417</v>
          </cell>
          <cell r="AC207">
            <v>4.4259954982133678</v>
          </cell>
          <cell r="AD207">
            <v>4.4337845540033669</v>
          </cell>
          <cell r="AE207">
            <v>4.8608275485950543</v>
          </cell>
          <cell r="AF207">
            <v>4.4128967332969182</v>
          </cell>
          <cell r="AG207">
            <v>3.1778174875410201</v>
          </cell>
          <cell r="AH207">
            <v>5.0831483575298364</v>
          </cell>
          <cell r="AI207">
            <v>7.5925673425414288</v>
          </cell>
          <cell r="AJ207">
            <v>10.130499445048841</v>
          </cell>
          <cell r="AK207">
            <v>8.1677592930626304</v>
          </cell>
          <cell r="AL207">
            <v>6.0013417378341956</v>
          </cell>
          <cell r="AM207">
            <v>4.8489073506716238</v>
          </cell>
          <cell r="AN207">
            <v>4.6037223587321705</v>
          </cell>
          <cell r="AO207">
            <v>4.5325962370726955</v>
          </cell>
          <cell r="AP207">
            <v>4.4780545539923082</v>
          </cell>
          <cell r="AQ207">
            <v>4.6067090591733972</v>
          </cell>
          <cell r="AR207">
            <v>4.4505122120811222</v>
          </cell>
          <cell r="AS207">
            <v>3.1165082898582313</v>
          </cell>
          <cell r="AT207">
            <v>1.8058067654888248</v>
          </cell>
          <cell r="AU207">
            <v>1.03965118327136</v>
          </cell>
          <cell r="AV207">
            <v>-0.71037088807327109</v>
          </cell>
          <cell r="AW207">
            <v>6.8885449714599645E-3</v>
          </cell>
          <cell r="AX207">
            <v>0.96609057398157461</v>
          </cell>
          <cell r="AY207">
            <v>4.2992826121461007</v>
          </cell>
          <cell r="AZ207">
            <v>5.1687967431743402</v>
          </cell>
          <cell r="BA207">
            <v>5.1659727603312433</v>
          </cell>
          <cell r="BB207">
            <v>4.6472603986739642</v>
          </cell>
          <cell r="BC207">
            <v>4.3788898770131652</v>
          </cell>
          <cell r="BD207">
            <v>3.7994063493070485</v>
          </cell>
          <cell r="BE207">
            <v>2.5832301034688783</v>
          </cell>
          <cell r="BF207">
            <v>7.528200545087401</v>
          </cell>
          <cell r="BG207">
            <v>19.227970416911361</v>
          </cell>
          <cell r="BH207">
            <v>24.463136533605123</v>
          </cell>
          <cell r="BI207">
            <v>18.358732617206371</v>
          </cell>
          <cell r="BJ207">
            <v>6.9705641687171749</v>
          </cell>
          <cell r="BK207">
            <v>4.5092242553809143</v>
          </cell>
          <cell r="BL207">
            <v>5.5684178633281505</v>
          </cell>
          <cell r="BM207">
            <v>5.7954967090707186</v>
          </cell>
          <cell r="BN207">
            <v>5.2611640393512573</v>
          </cell>
          <cell r="BO207">
            <v>3.9602178981075724</v>
          </cell>
          <cell r="BP207">
            <v>3.5366988702636633</v>
          </cell>
          <cell r="BQ207">
            <v>1.1876810285863542</v>
          </cell>
          <cell r="BR207">
            <v>6.6948873148469374</v>
          </cell>
          <cell r="BS207">
            <v>1.1208218983149294</v>
          </cell>
          <cell r="BT207">
            <v>3.0215986539505337</v>
          </cell>
          <cell r="BU207">
            <v>-2.4992388931574396</v>
          </cell>
          <cell r="BV207">
            <v>2.7392604482874106</v>
          </cell>
          <cell r="BW207">
            <v>3.9960592663449006</v>
          </cell>
          <cell r="BX207">
            <v>5.9469707433995183</v>
          </cell>
          <cell r="BY207">
            <v>6.6392305189701943</v>
          </cell>
          <cell r="BZ207">
            <v>5.9126088361557407</v>
          </cell>
          <cell r="CA207">
            <v>3.9364282875131096</v>
          </cell>
          <cell r="CB207">
            <v>3.3058719857775003</v>
          </cell>
          <cell r="CC207">
            <v>-0.58616862071232845</v>
          </cell>
          <cell r="CD207">
            <v>-5.4192786119971856</v>
          </cell>
          <cell r="CE207">
            <v>-8.3032042376365496</v>
          </cell>
          <cell r="CF207">
            <v>-0.25936276856148766</v>
          </cell>
          <cell r="CG207">
            <v>5.7229029487236573</v>
          </cell>
          <cell r="CH207">
            <v>21.195131802511426</v>
          </cell>
          <cell r="CI207">
            <v>-4.753412286665764</v>
          </cell>
          <cell r="CJ207">
            <v>-3.5882339584322978</v>
          </cell>
          <cell r="CK207">
            <v>-12.560837283058987</v>
          </cell>
          <cell r="CL207">
            <v>6.4997503810616593</v>
          </cell>
          <cell r="CM207">
            <v>4.1102389163802542</v>
          </cell>
          <cell r="CN207">
            <v>3.4861389496572315</v>
          </cell>
          <cell r="CO207">
            <v>-2.4272865889589355</v>
          </cell>
          <cell r="CP207">
            <v>-6.3113171410757616</v>
          </cell>
          <cell r="CQ207">
            <v>-8.5528470648380761</v>
          </cell>
          <cell r="CR207">
            <v>-7.1000310826268276</v>
          </cell>
          <cell r="CS207">
            <v>0.1139250419134612</v>
          </cell>
          <cell r="CT207">
            <v>8.4204951019695216</v>
          </cell>
          <cell r="CU207">
            <v>13.97337112453782</v>
          </cell>
          <cell r="CV207">
            <v>12.728302984433483</v>
          </cell>
          <cell r="CW207">
            <v>7.3927735356626272</v>
          </cell>
          <cell r="CX207">
            <v>6.7107956092656167</v>
          </cell>
          <cell r="CY207">
            <v>4.3138677765583395</v>
          </cell>
          <cell r="CZ207">
            <v>3.9170156289549709</v>
          </cell>
          <cell r="DA207">
            <v>36.849031692280477</v>
          </cell>
          <cell r="DB207">
            <v>46.452271996964413</v>
          </cell>
          <cell r="DC207">
            <v>43.856855731911281</v>
          </cell>
          <cell r="DD207">
            <v>9.5126722019044792</v>
          </cell>
          <cell r="DE207">
            <v>3.1612221447161062</v>
          </cell>
          <cell r="DF207">
            <v>4.3176551951474806</v>
          </cell>
          <cell r="DG207">
            <v>4.590210186486047</v>
          </cell>
          <cell r="DH207">
            <v>5.8896051231722879</v>
          </cell>
          <cell r="DI207">
            <v>7.0852050407223857</v>
          </cell>
          <cell r="DJ207">
            <v>6.6292929436888812</v>
          </cell>
          <cell r="DK207">
            <v>4.5959925284748948</v>
          </cell>
          <cell r="DL207">
            <v>4.6814991106900834</v>
          </cell>
          <cell r="DM207">
            <v>12.669375480787664</v>
          </cell>
          <cell r="DN207">
            <v>17.950894962459358</v>
          </cell>
          <cell r="DO207">
            <v>15.675361303578057</v>
          </cell>
          <cell r="DP207">
            <v>12.938018962359862</v>
          </cell>
          <cell r="DQ207">
            <v>8.9243931926369839</v>
          </cell>
          <cell r="DR207">
            <v>10.041715867020045</v>
          </cell>
          <cell r="DS207">
            <v>4.8239320438976847</v>
          </cell>
          <cell r="DT207">
            <v>5.4370066502488612</v>
          </cell>
          <cell r="DU207">
            <v>6.2307282183883075</v>
          </cell>
          <cell r="DV207">
            <v>5.9575589022356183</v>
          </cell>
          <cell r="DW207">
            <v>4.7210233011176967</v>
          </cell>
          <cell r="DX207">
            <v>5.3561411858522661</v>
          </cell>
          <cell r="DY207">
            <v>-4.6525090026813416</v>
          </cell>
          <cell r="DZ207">
            <v>-8.2971264488765826</v>
          </cell>
          <cell r="EA207">
            <v>-9.8428229424925462</v>
          </cell>
          <cell r="EB207">
            <v>-7.037391154965178E-2</v>
          </cell>
          <cell r="EC207">
            <v>4.1387628371634548</v>
          </cell>
          <cell r="ED207">
            <v>4.7465118621057343</v>
          </cell>
          <cell r="EE207">
            <v>4.1451746590248035</v>
          </cell>
          <cell r="EF207">
            <v>4.6813751522730058</v>
          </cell>
          <cell r="EG207">
            <v>5.0480247590259921</v>
          </cell>
          <cell r="EH207">
            <v>5.1189843412719114</v>
          </cell>
          <cell r="EI207">
            <v>4.5533025801107527</v>
          </cell>
          <cell r="EJ207">
            <v>5.4418634695676928</v>
          </cell>
          <cell r="EK207">
            <v>7.0044917722017317</v>
          </cell>
          <cell r="EL207">
            <v>7.8649204300628099</v>
          </cell>
          <cell r="EM207">
            <v>6.1746000724515397</v>
          </cell>
          <cell r="EN207">
            <v>0.48248887802824925</v>
          </cell>
          <cell r="EO207">
            <v>-1.0467336160065202</v>
          </cell>
          <cell r="EP207">
            <v>-0.85301861664540013</v>
          </cell>
          <cell r="EQ207">
            <v>2.7739180995810671</v>
          </cell>
          <cell r="ER207">
            <v>3.8659581771891141</v>
          </cell>
          <cell r="ES207">
            <v>4.18460071598588</v>
          </cell>
          <cell r="ET207">
            <v>4.4111192828856218</v>
          </cell>
          <cell r="EU207">
            <v>4.297157756145964</v>
          </cell>
          <cell r="EV207">
            <v>5.029280786415228</v>
          </cell>
          <cell r="EW207">
            <v>9.6541967441367262</v>
          </cell>
          <cell r="EX207">
            <v>17.108982712926405</v>
          </cell>
          <cell r="EY207">
            <v>15.957194078416165</v>
          </cell>
          <cell r="EZ207">
            <v>13.141634076341788</v>
          </cell>
          <cell r="FA207">
            <v>5.1057255873158596</v>
          </cell>
          <cell r="FB207">
            <v>4.5610018907870824</v>
          </cell>
          <cell r="FC207">
            <v>2.1495405533912475</v>
          </cell>
          <cell r="FD207">
            <v>2.9958535135804283</v>
          </cell>
          <cell r="FE207">
            <v>3.7780620774667568</v>
          </cell>
          <cell r="FF207">
            <v>4.2752834380618339</v>
          </cell>
          <cell r="FG207">
            <v>4.2382796363692279</v>
          </cell>
          <cell r="FH207">
            <v>4.4449920579913851</v>
          </cell>
          <cell r="FI207">
            <v>5.8991785473247091</v>
          </cell>
          <cell r="FJ207">
            <v>5.1006791403045213</v>
          </cell>
          <cell r="FK207">
            <v>4.6378345879593468</v>
          </cell>
          <cell r="FL207">
            <v>-1.7832766751515692</v>
          </cell>
          <cell r="FM207">
            <v>-2.920824632348257</v>
          </cell>
          <cell r="FN207">
            <v>1.7025183955436773</v>
          </cell>
          <cell r="FO207">
            <v>10.380040562702476</v>
          </cell>
          <cell r="FP207">
            <v>12.619449235685039</v>
          </cell>
          <cell r="FQ207">
            <v>7.8777936214792845</v>
          </cell>
          <cell r="FR207">
            <v>4.5826257791874809</v>
          </cell>
          <cell r="FS207">
            <v>4.8205234443846905</v>
          </cell>
          <cell r="FT207">
            <v>4.0163891734917598</v>
          </cell>
          <cell r="FU207">
            <v>-0.35553314138877568</v>
          </cell>
          <cell r="FV207">
            <v>-3.503198417285887</v>
          </cell>
          <cell r="FW207">
            <v>-2.705288151329782</v>
          </cell>
          <cell r="FX207">
            <v>-4.2948244526255195</v>
          </cell>
          <cell r="FY207">
            <v>7.5391987568304728</v>
          </cell>
          <cell r="FZ207">
            <v>13.620005693170938</v>
          </cell>
          <cell r="GA207">
            <v>19.83212528072302</v>
          </cell>
          <cell r="GB207">
            <v>9.9861035535701035</v>
          </cell>
          <cell r="GC207">
            <v>4.1973777388007818</v>
          </cell>
          <cell r="GD207">
            <v>5.3398612300747885</v>
          </cell>
          <cell r="GE207">
            <v>5.9414745347370541</v>
          </cell>
          <cell r="GF207">
            <v>3.5937241749620057</v>
          </cell>
          <cell r="GG207">
            <v>-0.4109404622175532</v>
          </cell>
          <cell r="GH207">
            <v>-4.1222312189675563</v>
          </cell>
          <cell r="GI207">
            <v>-1.5068931563630201</v>
          </cell>
          <cell r="GJ207">
            <v>10.144593356322005</v>
          </cell>
          <cell r="GK207">
            <v>11.307687709543018</v>
          </cell>
          <cell r="GL207">
            <v>9.037232287910399</v>
          </cell>
          <cell r="GM207">
            <v>0.66558456915799979</v>
          </cell>
          <cell r="GN207">
            <v>3.0252857662210602</v>
          </cell>
          <cell r="GO207">
            <v>4.8472728696358871</v>
          </cell>
          <cell r="GP207">
            <v>6.3877545380882594</v>
          </cell>
          <cell r="GQ207">
            <v>7.5118709416505567</v>
          </cell>
          <cell r="GR207">
            <v>3.4638523331560265</v>
          </cell>
          <cell r="GS207">
            <v>-1.4117504117669171</v>
          </cell>
          <cell r="GT207">
            <v>-6.0318883403193553</v>
          </cell>
          <cell r="GU207">
            <v>-1.3719180196818002</v>
          </cell>
          <cell r="GV207">
            <v>0.4302578546449638</v>
          </cell>
          <cell r="GW207">
            <v>4.035351906932803</v>
          </cell>
          <cell r="GX207">
            <v>1.5030479130874426</v>
          </cell>
          <cell r="GY207">
            <v>3.3799625172881207</v>
          </cell>
          <cell r="GZ207">
            <v>3.6836097983653247</v>
          </cell>
          <cell r="HA207">
            <v>5.2828069176217269</v>
          </cell>
          <cell r="HB207">
            <v>7.3675379108293413</v>
          </cell>
          <cell r="HC207">
            <v>-5.7891176144951544</v>
          </cell>
          <cell r="HD207">
            <v>3.5438560814360329</v>
          </cell>
          <cell r="HE207">
            <v>27.673243392386368</v>
          </cell>
          <cell r="HF207">
            <v>42.26917726577193</v>
          </cell>
          <cell r="HG207">
            <v>31.323567228666946</v>
          </cell>
          <cell r="HH207">
            <v>4.8526705459838553</v>
          </cell>
          <cell r="HI207">
            <v>7.7957502943808663</v>
          </cell>
          <cell r="HJ207">
            <v>4.9361460441223528</v>
          </cell>
          <cell r="HK207">
            <v>4.78604529469537</v>
          </cell>
          <cell r="HL207">
            <v>4.2794183078039225</v>
          </cell>
          <cell r="HM207">
            <v>5.6315997843108079</v>
          </cell>
          <cell r="HN207">
            <v>-10.588696100433907</v>
          </cell>
          <cell r="HO207">
            <v>-5.4596596836305906</v>
          </cell>
          <cell r="HP207">
            <v>3.6991166299174267</v>
          </cell>
          <cell r="HQ207">
            <v>23.878618272040924</v>
          </cell>
          <cell r="HR207">
            <v>14.590898545657097</v>
          </cell>
          <cell r="HS207">
            <v>-0.649873760373751</v>
          </cell>
          <cell r="HT207">
            <v>-3.6857729814587117</v>
          </cell>
          <cell r="HU207">
            <v>-0.74215077762116266</v>
          </cell>
          <cell r="HV207"/>
          <cell r="HW207"/>
        </row>
        <row r="208">
          <cell r="B208"/>
          <cell r="C208"/>
          <cell r="D208" t="str">
            <v>Integração transporte público</v>
          </cell>
          <cell r="E208"/>
          <cell r="F208"/>
          <cell r="G208" t="e">
            <v>#N/A</v>
          </cell>
          <cell r="H208" t="e">
            <v>#N/A</v>
          </cell>
          <cell r="I208" t="e">
            <v>#N/A</v>
          </cell>
          <cell r="J208" t="e">
            <v>#N/A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  <cell r="BI208" t="e">
            <v>#N/A</v>
          </cell>
          <cell r="BJ208" t="e">
            <v>#N/A</v>
          </cell>
          <cell r="BK208" t="e">
            <v>#N/A</v>
          </cell>
          <cell r="BL208" t="e">
            <v>#N/A</v>
          </cell>
          <cell r="BM208" t="e">
            <v>#N/A</v>
          </cell>
          <cell r="BN208" t="e">
            <v>#N/A</v>
          </cell>
          <cell r="BO208" t="e">
            <v>#N/A</v>
          </cell>
          <cell r="BP208" t="e">
            <v>#N/A</v>
          </cell>
          <cell r="BQ208" t="e">
            <v>#N/A</v>
          </cell>
          <cell r="BR208" t="e">
            <v>#N/A</v>
          </cell>
          <cell r="BS208" t="e">
            <v>#N/A</v>
          </cell>
          <cell r="BT208" t="e">
            <v>#N/A</v>
          </cell>
          <cell r="BU208" t="e">
            <v>#N/A</v>
          </cell>
          <cell r="BV208" t="e">
            <v>#N/A</v>
          </cell>
          <cell r="BW208" t="e">
            <v>#N/A</v>
          </cell>
          <cell r="BX208" t="e">
            <v>#N/A</v>
          </cell>
          <cell r="BY208" t="e">
            <v>#N/A</v>
          </cell>
          <cell r="BZ208" t="e">
            <v>#N/A</v>
          </cell>
          <cell r="CA208" t="e">
            <v>#N/A</v>
          </cell>
          <cell r="CB208" t="e">
            <v>#N/A</v>
          </cell>
          <cell r="CC208" t="e">
            <v>#N/A</v>
          </cell>
          <cell r="CD208" t="e">
            <v>#N/A</v>
          </cell>
          <cell r="CE208" t="e">
            <v>#N/A</v>
          </cell>
          <cell r="CF208" t="e">
            <v>#N/A</v>
          </cell>
          <cell r="CG208" t="e">
            <v>#N/A</v>
          </cell>
          <cell r="CH208" t="e">
            <v>#N/A</v>
          </cell>
          <cell r="CI208" t="e">
            <v>#N/A</v>
          </cell>
          <cell r="CJ208" t="e">
            <v>#N/A</v>
          </cell>
          <cell r="CK208" t="e">
            <v>#N/A</v>
          </cell>
          <cell r="CL208" t="e">
            <v>#N/A</v>
          </cell>
          <cell r="CM208" t="e">
            <v>#N/A</v>
          </cell>
          <cell r="CN208" t="e">
            <v>#N/A</v>
          </cell>
          <cell r="CO208" t="e">
            <v>#N/A</v>
          </cell>
          <cell r="CP208" t="e">
            <v>#N/A</v>
          </cell>
          <cell r="CQ208" t="e">
            <v>#N/A</v>
          </cell>
          <cell r="CR208" t="e">
            <v>#N/A</v>
          </cell>
          <cell r="CS208" t="e">
            <v>#N/A</v>
          </cell>
          <cell r="CT208" t="e">
            <v>#N/A</v>
          </cell>
          <cell r="CU208" t="e">
            <v>#N/A</v>
          </cell>
          <cell r="CV208" t="e">
            <v>#N/A</v>
          </cell>
          <cell r="CW208" t="e">
            <v>#N/A</v>
          </cell>
          <cell r="CX208" t="e">
            <v>#N/A</v>
          </cell>
          <cell r="CY208" t="e">
            <v>#N/A</v>
          </cell>
          <cell r="CZ208" t="e">
            <v>#N/A</v>
          </cell>
          <cell r="DA208" t="e">
            <v>#N/A</v>
          </cell>
          <cell r="DB208" t="e">
            <v>#N/A</v>
          </cell>
          <cell r="DC208" t="e">
            <v>#N/A</v>
          </cell>
          <cell r="DD208" t="e">
            <v>#N/A</v>
          </cell>
          <cell r="DE208" t="e">
            <v>#N/A</v>
          </cell>
          <cell r="DF208" t="e">
            <v>#N/A</v>
          </cell>
          <cell r="DG208" t="e">
            <v>#N/A</v>
          </cell>
          <cell r="DH208" t="e">
            <v>#N/A</v>
          </cell>
          <cell r="DI208" t="e">
            <v>#N/A</v>
          </cell>
          <cell r="DJ208" t="e">
            <v>#N/A</v>
          </cell>
          <cell r="DK208" t="e">
            <v>#N/A</v>
          </cell>
          <cell r="DL208" t="e">
            <v>#N/A</v>
          </cell>
          <cell r="DM208" t="e">
            <v>#N/A</v>
          </cell>
          <cell r="DN208" t="e">
            <v>#N/A</v>
          </cell>
          <cell r="DO208" t="e">
            <v>#N/A</v>
          </cell>
          <cell r="DP208" t="e">
            <v>#N/A</v>
          </cell>
          <cell r="DQ208" t="e">
            <v>#N/A</v>
          </cell>
          <cell r="DR208" t="e">
            <v>#N/A</v>
          </cell>
          <cell r="DS208" t="e">
            <v>#N/A</v>
          </cell>
          <cell r="DT208" t="e">
            <v>#N/A</v>
          </cell>
          <cell r="DU208" t="e">
            <v>#N/A</v>
          </cell>
          <cell r="DV208" t="e">
            <v>#N/A</v>
          </cell>
          <cell r="DW208" t="e">
            <v>#N/A</v>
          </cell>
          <cell r="DX208" t="e">
            <v>#N/A</v>
          </cell>
          <cell r="DY208" t="e">
            <v>#N/A</v>
          </cell>
          <cell r="DZ208" t="e">
            <v>#N/A</v>
          </cell>
          <cell r="EA208" t="e">
            <v>#N/A</v>
          </cell>
          <cell r="EB208" t="e">
            <v>#N/A</v>
          </cell>
          <cell r="EC208" t="e">
            <v>#N/A</v>
          </cell>
          <cell r="ED208" t="e">
            <v>#N/A</v>
          </cell>
          <cell r="EE208" t="e">
            <v>#N/A</v>
          </cell>
          <cell r="EF208" t="e">
            <v>#N/A</v>
          </cell>
          <cell r="EG208" t="e">
            <v>#N/A</v>
          </cell>
          <cell r="EH208" t="e">
            <v>#N/A</v>
          </cell>
          <cell r="EI208" t="e">
            <v>#N/A</v>
          </cell>
          <cell r="EJ208" t="e">
            <v>#N/A</v>
          </cell>
          <cell r="EK208" t="e">
            <v>#N/A</v>
          </cell>
          <cell r="EL208" t="e">
            <v>#N/A</v>
          </cell>
          <cell r="EM208" t="e">
            <v>#N/A</v>
          </cell>
          <cell r="EN208" t="e">
            <v>#N/A</v>
          </cell>
          <cell r="EO208" t="e">
            <v>#N/A</v>
          </cell>
          <cell r="EP208" t="e">
            <v>#N/A</v>
          </cell>
          <cell r="EQ208" t="e">
            <v>#N/A</v>
          </cell>
          <cell r="ER208" t="e">
            <v>#N/A</v>
          </cell>
          <cell r="ES208" t="e">
            <v>#N/A</v>
          </cell>
          <cell r="ET208" t="e">
            <v>#N/A</v>
          </cell>
          <cell r="EU208" t="e">
            <v>#N/A</v>
          </cell>
          <cell r="EV208" t="e">
            <v>#N/A</v>
          </cell>
          <cell r="EW208" t="e">
            <v>#N/A</v>
          </cell>
          <cell r="EX208" t="e">
            <v>#N/A</v>
          </cell>
          <cell r="EY208" t="e">
            <v>#N/A</v>
          </cell>
          <cell r="EZ208" t="e">
            <v>#N/A</v>
          </cell>
          <cell r="FA208" t="e">
            <v>#N/A</v>
          </cell>
          <cell r="FB208" t="e">
            <v>#N/A</v>
          </cell>
          <cell r="FC208" t="e">
            <v>#N/A</v>
          </cell>
          <cell r="FD208" t="e">
            <v>#N/A</v>
          </cell>
          <cell r="FE208" t="e">
            <v>#N/A</v>
          </cell>
          <cell r="FF208" t="e">
            <v>#N/A</v>
          </cell>
          <cell r="FG208" t="e">
            <v>#N/A</v>
          </cell>
          <cell r="FH208" t="e">
            <v>#N/A</v>
          </cell>
          <cell r="FI208" t="e">
            <v>#N/A</v>
          </cell>
          <cell r="FJ208" t="e">
            <v>#N/A</v>
          </cell>
          <cell r="FK208" t="e">
            <v>#N/A</v>
          </cell>
          <cell r="FL208" t="e">
            <v>#N/A</v>
          </cell>
          <cell r="FM208" t="e">
            <v>#N/A</v>
          </cell>
          <cell r="FN208" t="e">
            <v>#N/A</v>
          </cell>
          <cell r="FO208" t="e">
            <v>#N/A</v>
          </cell>
          <cell r="FP208" t="e">
            <v>#N/A</v>
          </cell>
          <cell r="FQ208" t="e">
            <v>#N/A</v>
          </cell>
          <cell r="FR208" t="e">
            <v>#N/A</v>
          </cell>
          <cell r="FS208" t="e">
            <v>#N/A</v>
          </cell>
          <cell r="FT208" t="e">
            <v>#N/A</v>
          </cell>
          <cell r="FU208" t="e">
            <v>#N/A</v>
          </cell>
          <cell r="FV208" t="e">
            <v>#N/A</v>
          </cell>
          <cell r="FW208" t="e">
            <v>#N/A</v>
          </cell>
          <cell r="FX208" t="e">
            <v>#N/A</v>
          </cell>
          <cell r="FY208" t="e">
            <v>#N/A</v>
          </cell>
          <cell r="FZ208" t="e">
            <v>#N/A</v>
          </cell>
          <cell r="GA208" t="e">
            <v>#N/A</v>
          </cell>
          <cell r="GB208" t="e">
            <v>#N/A</v>
          </cell>
          <cell r="GC208" t="e">
            <v>#N/A</v>
          </cell>
          <cell r="GD208" t="e">
            <v>#N/A</v>
          </cell>
          <cell r="GE208" t="e">
            <v>#N/A</v>
          </cell>
          <cell r="GF208" t="e">
            <v>#N/A</v>
          </cell>
          <cell r="GG208" t="e">
            <v>#N/A</v>
          </cell>
          <cell r="GH208" t="e">
            <v>#N/A</v>
          </cell>
          <cell r="GI208" t="e">
            <v>#N/A</v>
          </cell>
          <cell r="GJ208" t="e">
            <v>#N/A</v>
          </cell>
          <cell r="GK208" t="e">
            <v>#N/A</v>
          </cell>
          <cell r="GL208" t="e">
            <v>#N/A</v>
          </cell>
          <cell r="GM208" t="e">
            <v>#N/A</v>
          </cell>
          <cell r="GN208" t="e">
            <v>#N/A</v>
          </cell>
          <cell r="GO208" t="e">
            <v>#N/A</v>
          </cell>
          <cell r="GP208" t="e">
            <v>#N/A</v>
          </cell>
          <cell r="GQ208" t="e">
            <v>#N/A</v>
          </cell>
          <cell r="GR208" t="e">
            <v>#N/A</v>
          </cell>
          <cell r="GS208" t="e">
            <v>#N/A</v>
          </cell>
          <cell r="GT208" t="e">
            <v>#N/A</v>
          </cell>
          <cell r="GU208" t="e">
            <v>#N/A</v>
          </cell>
          <cell r="GV208" t="e">
            <v>#N/A</v>
          </cell>
          <cell r="GW208" t="e">
            <v>#N/A</v>
          </cell>
          <cell r="GX208" t="e">
            <v>#N/A</v>
          </cell>
          <cell r="GY208" t="e">
            <v>#N/A</v>
          </cell>
          <cell r="GZ208" t="e">
            <v>#N/A</v>
          </cell>
          <cell r="HA208" t="e">
            <v>#N/A</v>
          </cell>
          <cell r="HB208" t="e">
            <v>#N/A</v>
          </cell>
          <cell r="HC208" t="e">
            <v>#N/A</v>
          </cell>
          <cell r="HD208" t="e">
            <v>#N/A</v>
          </cell>
          <cell r="HE208" t="e">
            <v>#N/A</v>
          </cell>
          <cell r="HF208" t="e">
            <v>#N/A</v>
          </cell>
          <cell r="HG208" t="e">
            <v>#N/A</v>
          </cell>
          <cell r="HH208" t="e">
            <v>#N/A</v>
          </cell>
          <cell r="HI208" t="e">
            <v>#N/A</v>
          </cell>
          <cell r="HJ208" t="e">
            <v>#N/A</v>
          </cell>
          <cell r="HK208" t="e">
            <v>#N/A</v>
          </cell>
          <cell r="HL208" t="e">
            <v>#N/A</v>
          </cell>
          <cell r="HM208" t="e">
            <v>#N/A</v>
          </cell>
          <cell r="HN208" t="e">
            <v>#N/A</v>
          </cell>
          <cell r="HO208" t="e">
            <v>#N/A</v>
          </cell>
          <cell r="HP208" t="e">
            <v>#N/A</v>
          </cell>
          <cell r="HQ208" t="e">
            <v>#N/A</v>
          </cell>
          <cell r="HR208" t="e">
            <v>#N/A</v>
          </cell>
          <cell r="HS208" t="e">
            <v>#N/A</v>
          </cell>
          <cell r="HT208" t="e">
            <v>#N/A</v>
          </cell>
          <cell r="HU208" t="e">
            <v>#N/A</v>
          </cell>
          <cell r="HV208"/>
          <cell r="HW208"/>
        </row>
        <row r="209">
          <cell r="B209"/>
          <cell r="C209"/>
          <cell r="D209" t="str">
            <v>Emplacamento e licença</v>
          </cell>
          <cell r="E209"/>
          <cell r="F209"/>
          <cell r="G209">
            <v>0.19361843553180336</v>
          </cell>
          <cell r="H209">
            <v>2.0283302020403795</v>
          </cell>
          <cell r="I209">
            <v>5.2230231921489576</v>
          </cell>
          <cell r="J209">
            <v>8.6969795554389151</v>
          </cell>
          <cell r="K209">
            <v>9.9401138021171391</v>
          </cell>
          <cell r="L209">
            <v>9.5893639239685342</v>
          </cell>
          <cell r="M209">
            <v>9.0988589059469547</v>
          </cell>
          <cell r="N209">
            <v>8.6273007426600685</v>
          </cell>
          <cell r="O209">
            <v>8.364134389781313</v>
          </cell>
          <cell r="P209">
            <v>8.1395584153062543</v>
          </cell>
          <cell r="Q209">
            <v>7.9230859241070846</v>
          </cell>
          <cell r="R209">
            <v>7.7196287769740337</v>
          </cell>
          <cell r="S209">
            <v>7.4571702065070866</v>
          </cell>
          <cell r="T209">
            <v>7.6445545006667004</v>
          </cell>
          <cell r="U209">
            <v>7.1663636976208238</v>
          </cell>
          <cell r="V209">
            <v>6.7990543206004901</v>
          </cell>
          <cell r="W209">
            <v>5.973709182420933</v>
          </cell>
          <cell r="X209">
            <v>5.6139450339028514</v>
          </cell>
          <cell r="Y209">
            <v>5.1984378985321769</v>
          </cell>
          <cell r="Z209">
            <v>4.830612970809355</v>
          </cell>
          <cell r="AA209">
            <v>4.6559782289050702</v>
          </cell>
          <cell r="AB209">
            <v>4.5181949585314101</v>
          </cell>
          <cell r="AC209">
            <v>4.3334093817153558</v>
          </cell>
          <cell r="AD209">
            <v>4.1420146958001567</v>
          </cell>
          <cell r="AE209">
            <v>3.9052790847850218</v>
          </cell>
          <cell r="AF209">
            <v>3.9251548015982252</v>
          </cell>
          <cell r="AG209">
            <v>3.897653245243788</v>
          </cell>
          <cell r="AH209">
            <v>4.5602349816632284</v>
          </cell>
          <cell r="AI209">
            <v>4.9729837582471959</v>
          </cell>
          <cell r="AJ209">
            <v>5.2867096955278186</v>
          </cell>
          <cell r="AK209">
            <v>5.0011317890670739</v>
          </cell>
          <cell r="AL209">
            <v>4.6759669219999438</v>
          </cell>
          <cell r="AM209">
            <v>4.5192240654911444</v>
          </cell>
          <cell r="AN209">
            <v>4.3422983466966372</v>
          </cell>
          <cell r="AO209">
            <v>4.1940412944970262</v>
          </cell>
          <cell r="AP209">
            <v>4.0359372458113683</v>
          </cell>
          <cell r="AQ209">
            <v>3.9018031709433956</v>
          </cell>
          <cell r="AR209">
            <v>3.8611791122967958</v>
          </cell>
          <cell r="AS209">
            <v>4.9311242428530022E-2</v>
          </cell>
          <cell r="AT209">
            <v>-4.3419844123000644</v>
          </cell>
          <cell r="AU209">
            <v>-8.582582395514649</v>
          </cell>
          <cell r="AV209">
            <v>-9.438242566135898</v>
          </cell>
          <cell r="AW209">
            <v>-9.6050621084433914</v>
          </cell>
          <cell r="AX209">
            <v>-9.7922828309270074</v>
          </cell>
          <cell r="AY209">
            <v>-9.8608699236091013</v>
          </cell>
          <cell r="AZ209">
            <v>-9.8935452260711116</v>
          </cell>
          <cell r="BA209">
            <v>-9.0997735184167681</v>
          </cell>
          <cell r="BB209">
            <v>-9.2058065444149264</v>
          </cell>
          <cell r="BC209">
            <v>-9.3235787324080093</v>
          </cell>
          <cell r="BD209">
            <v>-10.469522592535739</v>
          </cell>
          <cell r="BE209">
            <v>-5.5606144462366558</v>
          </cell>
          <cell r="BF209">
            <v>-0.68652527548684361</v>
          </cell>
          <cell r="BG209">
            <v>4.702414274486145</v>
          </cell>
          <cell r="BH209">
            <v>4.2561663902947799</v>
          </cell>
          <cell r="BI209">
            <v>4.1427414222919907</v>
          </cell>
          <cell r="BJ209">
            <v>4.0626449608319462</v>
          </cell>
          <cell r="BK209">
            <v>3.9279280110158652</v>
          </cell>
          <cell r="BL209">
            <v>3.896921439349768</v>
          </cell>
          <cell r="BM209">
            <v>3.8182764426529729</v>
          </cell>
          <cell r="BN209">
            <v>3.941171774120761</v>
          </cell>
          <cell r="BO209">
            <v>3.8701111751967545</v>
          </cell>
          <cell r="BP209">
            <v>3.5883810014373694</v>
          </cell>
          <cell r="BQ209">
            <v>3.0795805606878446</v>
          </cell>
          <cell r="BR209">
            <v>2.3081515562101629</v>
          </cell>
          <cell r="BS209">
            <v>1.7401870353503313</v>
          </cell>
          <cell r="BT209">
            <v>1.303655249422178</v>
          </cell>
          <cell r="BU209">
            <v>1.256803913060196</v>
          </cell>
          <cell r="BV209">
            <v>1.2410424679108161</v>
          </cell>
          <cell r="BW209">
            <v>1.296886222292585</v>
          </cell>
          <cell r="BX209">
            <v>1.3070634141691784</v>
          </cell>
          <cell r="BY209">
            <v>1.3235673419642637</v>
          </cell>
          <cell r="BZ209">
            <v>1.3356665270750909</v>
          </cell>
          <cell r="CA209">
            <v>1.3935881426559575</v>
          </cell>
          <cell r="CB209">
            <v>1.1784634156935141</v>
          </cell>
          <cell r="CC209">
            <v>1.074716125980018</v>
          </cell>
          <cell r="CD209">
            <v>-0.70327610542767616</v>
          </cell>
          <cell r="CE209">
            <v>-2.2295736010435547</v>
          </cell>
          <cell r="CF209">
            <v>-3.8645392171592761</v>
          </cell>
          <cell r="CG209">
            <v>-3.8571136701292801</v>
          </cell>
          <cell r="CH209">
            <v>-3.7973326402373431</v>
          </cell>
          <cell r="CI209">
            <v>-3.7076993618102136</v>
          </cell>
          <cell r="CJ209">
            <v>-3.6675284064954639</v>
          </cell>
          <cell r="CK209">
            <v>-3.6189724733439022</v>
          </cell>
          <cell r="CL209">
            <v>-3.5733137085039459</v>
          </cell>
          <cell r="CM209">
            <v>-3.4836960594663253</v>
          </cell>
          <cell r="CN209">
            <v>-3.7670642864048602</v>
          </cell>
          <cell r="CO209">
            <v>-2.2719298486537127</v>
          </cell>
          <cell r="CP209">
            <v>-8.0405788344904749E-2</v>
          </cell>
          <cell r="CQ209">
            <v>2.4568824213632752</v>
          </cell>
          <cell r="CR209">
            <v>3.1381697097158394</v>
          </cell>
          <cell r="CS209">
            <v>3.0930379289196992</v>
          </cell>
          <cell r="CT209">
            <v>3.1938854218289947</v>
          </cell>
          <cell r="CU209">
            <v>3.2997592700939435</v>
          </cell>
          <cell r="CV209">
            <v>3.3998150686191053</v>
          </cell>
          <cell r="CW209">
            <v>3.4646849245401086</v>
          </cell>
          <cell r="CX209">
            <v>3.5198630275915122</v>
          </cell>
          <cell r="CY209">
            <v>3.5601027234453539</v>
          </cell>
          <cell r="CZ209">
            <v>3.2042609561229369</v>
          </cell>
          <cell r="DA209">
            <v>2.3552151831883066</v>
          </cell>
          <cell r="DB209">
            <v>2.4879622889348809</v>
          </cell>
          <cell r="DC209">
            <v>2.8505802577878399</v>
          </cell>
          <cell r="DD209">
            <v>3.7206311528808556</v>
          </cell>
          <cell r="DE209">
            <v>3.6523682324730089</v>
          </cell>
          <cell r="DF209">
            <v>3.7482362075510309</v>
          </cell>
          <cell r="DG209">
            <v>3.8334620908549084</v>
          </cell>
          <cell r="DH209">
            <v>3.8908059774582142</v>
          </cell>
          <cell r="DI209">
            <v>3.9390461205885714</v>
          </cell>
          <cell r="DJ209">
            <v>3.9796849016288149</v>
          </cell>
          <cell r="DK209">
            <v>4.0216720844691309</v>
          </cell>
          <cell r="DL209">
            <v>3.7780840205337398</v>
          </cell>
          <cell r="DM209">
            <v>5.8743168870846603</v>
          </cell>
          <cell r="DN209">
            <v>7.7030027688736311</v>
          </cell>
          <cell r="DO209">
            <v>9.7463045542436504</v>
          </cell>
          <cell r="DP209">
            <v>9.4098106094208305</v>
          </cell>
          <cell r="DQ209">
            <v>9.3998469775522437</v>
          </cell>
          <cell r="DR209">
            <v>9.5563758968985297</v>
          </cell>
          <cell r="DS209">
            <v>9.7037016932500535</v>
          </cell>
          <cell r="DT209">
            <v>9.8786744895218845</v>
          </cell>
          <cell r="DU209">
            <v>10.042058468060318</v>
          </cell>
          <cell r="DV209">
            <v>10.148572812336681</v>
          </cell>
          <cell r="DW209">
            <v>10.255410759218492</v>
          </cell>
          <cell r="DX209">
            <v>10.072180480219799</v>
          </cell>
          <cell r="DY209">
            <v>8.3809106914604712</v>
          </cell>
          <cell r="DZ209">
            <v>6.4062846894886292</v>
          </cell>
          <cell r="EA209">
            <v>4.5951910595280623</v>
          </cell>
          <cell r="EB209">
            <v>4.2512570599996877</v>
          </cell>
          <cell r="EC209">
            <v>4.1670660200461214</v>
          </cell>
          <cell r="ED209">
            <v>4.1975070508090369</v>
          </cell>
          <cell r="EE209">
            <v>4.2312279804488213</v>
          </cell>
          <cell r="EF209">
            <v>4.2716070536435069</v>
          </cell>
          <cell r="EG209">
            <v>4.3031916521685218</v>
          </cell>
          <cell r="EH209">
            <v>4.3088826571988932</v>
          </cell>
          <cell r="EI209">
            <v>4.2712098388274029</v>
          </cell>
          <cell r="EJ209">
            <v>4.0381932261606153</v>
          </cell>
          <cell r="EK209">
            <v>4.622332601203567</v>
          </cell>
          <cell r="EL209">
            <v>5.0466921198277106</v>
          </cell>
          <cell r="EM209">
            <v>5.5491425518882096</v>
          </cell>
          <cell r="EN209">
            <v>5.2170811265652759</v>
          </cell>
          <cell r="EO209">
            <v>5.110612197358293</v>
          </cell>
          <cell r="EP209">
            <v>5.1390571134962215</v>
          </cell>
          <cell r="EQ209">
            <v>5.2044106998301061</v>
          </cell>
          <cell r="ER209">
            <v>5.2201784534776863</v>
          </cell>
          <cell r="ES209">
            <v>5.2453609544713657</v>
          </cell>
          <cell r="ET209">
            <v>5.2822411454851022</v>
          </cell>
          <cell r="EU209">
            <v>5.3200958924650763</v>
          </cell>
          <cell r="EV209">
            <v>5.125550805169226</v>
          </cell>
          <cell r="EW209">
            <v>5.0780477726260216</v>
          </cell>
          <cell r="EX209">
            <v>4.7995518956293921</v>
          </cell>
          <cell r="EY209">
            <v>4.7054050107995948</v>
          </cell>
          <cell r="EZ209">
            <v>4.4772741821296478</v>
          </cell>
          <cell r="FA209">
            <v>4.4887371750094189</v>
          </cell>
          <cell r="FB209">
            <v>4.5033691694759739</v>
          </cell>
          <cell r="FC209">
            <v>4.5019949610677799</v>
          </cell>
          <cell r="FD209">
            <v>4.5382034901298169</v>
          </cell>
          <cell r="FE209">
            <v>4.6325207372089636</v>
          </cell>
          <cell r="FF209">
            <v>4.7225227529068974</v>
          </cell>
          <cell r="FG209">
            <v>4.769652844852871</v>
          </cell>
          <cell r="FH209">
            <v>4.5198196294256689</v>
          </cell>
          <cell r="FI209">
            <v>4.3549870009147469</v>
          </cell>
          <cell r="FJ209">
            <v>3.9189860031732593</v>
          </cell>
          <cell r="FK209">
            <v>3.7335268461516762</v>
          </cell>
          <cell r="FL209">
            <v>3.4729205829605121</v>
          </cell>
          <cell r="FM209">
            <v>3.5008319662266558</v>
          </cell>
          <cell r="FN209">
            <v>3.5654196640298181</v>
          </cell>
          <cell r="FO209">
            <v>3.6250254884319588</v>
          </cell>
          <cell r="FP209">
            <v>3.7054729060866975</v>
          </cell>
          <cell r="FQ209">
            <v>3.7959807665990866</v>
          </cell>
          <cell r="FR209">
            <v>3.8106602992437786</v>
          </cell>
          <cell r="FS209">
            <v>3.7777598546138762</v>
          </cell>
          <cell r="FT209">
            <v>3.51523266489815</v>
          </cell>
          <cell r="FU209">
            <v>2.8087318190066242</v>
          </cell>
          <cell r="FV209">
            <v>1.8287699122060133</v>
          </cell>
          <cell r="FW209">
            <v>1.0564008809705427</v>
          </cell>
          <cell r="FX209">
            <v>0.81916039288516629</v>
          </cell>
          <cell r="FY209">
            <v>0.8881864673548705</v>
          </cell>
          <cell r="FZ209">
            <v>0.94859513320496092</v>
          </cell>
          <cell r="GA209">
            <v>1.0024523003255155</v>
          </cell>
          <cell r="GB209">
            <v>1.0271766620176663</v>
          </cell>
          <cell r="GC209">
            <v>1.0497808047860104</v>
          </cell>
          <cell r="GD209">
            <v>0.91672636177587208</v>
          </cell>
          <cell r="GE209">
            <v>0.72084967872885386</v>
          </cell>
          <cell r="GF209">
            <v>0.57189980847223865</v>
          </cell>
          <cell r="GG209">
            <v>7.6187494196910279</v>
          </cell>
          <cell r="GH209">
            <v>14.951463918619197</v>
          </cell>
          <cell r="GI209">
            <v>22.766784210135782</v>
          </cell>
          <cell r="GJ209">
            <v>22.517886156325545</v>
          </cell>
          <cell r="GK209">
            <v>22.637222320034709</v>
          </cell>
          <cell r="GL209">
            <v>22.59180923521123</v>
          </cell>
          <cell r="GM209">
            <v>22.636527958433206</v>
          </cell>
          <cell r="GN209">
            <v>22.592757392231789</v>
          </cell>
          <cell r="GO209">
            <v>22.626485606908673</v>
          </cell>
          <cell r="GP209">
            <v>22.414510214283425</v>
          </cell>
          <cell r="GQ209">
            <v>22.193069440785138</v>
          </cell>
          <cell r="GR209">
            <v>22.146383278786303</v>
          </cell>
          <cell r="GS209">
            <v>22.026062052404384</v>
          </cell>
          <cell r="GT209">
            <v>21.882119346379596</v>
          </cell>
          <cell r="GU209">
            <v>21.654707649899379</v>
          </cell>
          <cell r="GV209">
            <v>21.625305771912522</v>
          </cell>
          <cell r="GW209">
            <v>21.637068113926119</v>
          </cell>
          <cell r="GX209">
            <v>21.305928241820936</v>
          </cell>
          <cell r="GY209">
            <v>21.249144889469648</v>
          </cell>
          <cell r="GZ209">
            <v>21.058567628303763</v>
          </cell>
          <cell r="HA209">
            <v>21.061161190394444</v>
          </cell>
          <cell r="HB209">
            <v>20.706300373001568</v>
          </cell>
          <cell r="HC209">
            <v>20.488422372027188</v>
          </cell>
          <cell r="HD209">
            <v>20.60576542789552</v>
          </cell>
          <cell r="HE209">
            <v>13.12536171992285</v>
          </cell>
          <cell r="HF209">
            <v>6.2711755275035586</v>
          </cell>
          <cell r="HG209">
            <v>-0.36964448827581009</v>
          </cell>
          <cell r="HH209">
            <v>-0.29015413557658576</v>
          </cell>
          <cell r="HI209">
            <v>-0.39385354088452118</v>
          </cell>
          <cell r="HJ209">
            <v>-0.9054733217405726</v>
          </cell>
          <cell r="HK209">
            <v>-1.0372227714378113</v>
          </cell>
          <cell r="HL209">
            <v>-1.2760897708067205</v>
          </cell>
          <cell r="HM209">
            <v>-1.2069650013878146</v>
          </cell>
          <cell r="HN209">
            <v>-1.5962324967954089</v>
          </cell>
          <cell r="HO209">
            <v>-1.8533230790576312</v>
          </cell>
          <cell r="HP209">
            <v>-1.7197680507790238</v>
          </cell>
          <cell r="HQ209">
            <v>-9.834124323229787E-2</v>
          </cell>
          <cell r="HR209">
            <v>1.7786796218289567</v>
          </cell>
          <cell r="HS209">
            <v>3.3662518324967721</v>
          </cell>
          <cell r="HT209">
            <v>3.4674495449058753</v>
          </cell>
          <cell r="HU209">
            <v>3.2864744019853447</v>
          </cell>
          <cell r="HV209"/>
          <cell r="HW209"/>
        </row>
        <row r="210">
          <cell r="B210"/>
          <cell r="C210"/>
          <cell r="D210" t="str">
            <v>Demais administrados</v>
          </cell>
          <cell r="E210"/>
          <cell r="F210"/>
          <cell r="G210">
            <v>1.3970179259803075</v>
          </cell>
          <cell r="H210">
            <v>1.3557678699699807</v>
          </cell>
          <cell r="I210">
            <v>2.5315450269715711</v>
          </cell>
          <cell r="J210">
            <v>1.5493815732658902</v>
          </cell>
          <cell r="K210">
            <v>1.9981296072921282</v>
          </cell>
          <cell r="L210">
            <v>2.1379838198300547</v>
          </cell>
          <cell r="M210">
            <v>2.4786629731597714</v>
          </cell>
          <cell r="N210">
            <v>1.7507893958074447</v>
          </cell>
          <cell r="O210">
            <v>1.9869543169234589</v>
          </cell>
          <cell r="P210">
            <v>3.6980626376456485</v>
          </cell>
          <cell r="Q210">
            <v>0.93141234126051131</v>
          </cell>
          <cell r="R210">
            <v>0.27766914789337704</v>
          </cell>
          <cell r="S210">
            <v>-0.73701980889431695</v>
          </cell>
          <cell r="T210">
            <v>2.2712138866689031</v>
          </cell>
          <cell r="U210">
            <v>2.5433660144530137</v>
          </cell>
          <cell r="V210">
            <v>3.4631738496972559</v>
          </cell>
          <cell r="W210">
            <v>4.0609782408153876</v>
          </cell>
          <cell r="X210">
            <v>3.8569292875931751</v>
          </cell>
          <cell r="Y210">
            <v>2.2540274275704633</v>
          </cell>
          <cell r="Z210">
            <v>1.927816746847455</v>
          </cell>
          <cell r="AA210">
            <v>4.1832845895878563</v>
          </cell>
          <cell r="AB210">
            <v>10.976620987266955</v>
          </cell>
          <cell r="AC210">
            <v>9.8558109276610537</v>
          </cell>
          <cell r="AD210">
            <v>7.9642376042415464</v>
          </cell>
          <cell r="AE210">
            <v>2.039184710259164</v>
          </cell>
          <cell r="AF210">
            <v>2.9517155914302862</v>
          </cell>
          <cell r="AG210">
            <v>2.6071189661462739</v>
          </cell>
          <cell r="AH210">
            <v>2.5384947435272238</v>
          </cell>
          <cell r="AI210">
            <v>1.6348161382368147</v>
          </cell>
          <cell r="AJ210">
            <v>1.6966188368601252</v>
          </cell>
          <cell r="AK210">
            <v>2.267021164587149</v>
          </cell>
          <cell r="AL210">
            <v>2.4088265754772777</v>
          </cell>
          <cell r="AM210">
            <v>1.5748245669295216</v>
          </cell>
          <cell r="AN210">
            <v>0.84635174628790821</v>
          </cell>
          <cell r="AO210">
            <v>2.3078509399173868</v>
          </cell>
          <cell r="AP210">
            <v>4.0494705286862995</v>
          </cell>
          <cell r="AQ210">
            <v>4.4127413833501521</v>
          </cell>
          <cell r="AR210">
            <v>3.7435670765379143</v>
          </cell>
          <cell r="AS210">
            <v>2.2451005361162117</v>
          </cell>
          <cell r="AT210">
            <v>1.3985663399973731</v>
          </cell>
          <cell r="AU210">
            <v>1.7631248252121878</v>
          </cell>
          <cell r="AV210">
            <v>1.5416732986445822</v>
          </cell>
          <cell r="AW210">
            <v>2.0329226956514503</v>
          </cell>
          <cell r="AX210">
            <v>0.71281710074981675</v>
          </cell>
          <cell r="AY210">
            <v>0.89743349962758145</v>
          </cell>
          <cell r="AZ210">
            <v>0.13567637721368442</v>
          </cell>
          <cell r="BA210">
            <v>0.11535131374371588</v>
          </cell>
          <cell r="BB210">
            <v>0.61207580180602861</v>
          </cell>
          <cell r="BC210">
            <v>2.3038743254869303</v>
          </cell>
          <cell r="BD210">
            <v>3.1717463483964963</v>
          </cell>
          <cell r="BE210">
            <v>3.1282648663503778</v>
          </cell>
          <cell r="BF210">
            <v>5.262796749662769</v>
          </cell>
          <cell r="BG210">
            <v>6.3479586223576661</v>
          </cell>
          <cell r="BH210">
            <v>6.3535887484765965</v>
          </cell>
          <cell r="BI210">
            <v>5.3085506210629632</v>
          </cell>
          <cell r="BJ210">
            <v>2.8745637837700286</v>
          </cell>
          <cell r="BK210">
            <v>3.2739846260043208</v>
          </cell>
          <cell r="BL210">
            <v>1.3872675515396793</v>
          </cell>
          <cell r="BM210">
            <v>2.7359659203139586</v>
          </cell>
          <cell r="BN210">
            <v>2.3949428834126252</v>
          </cell>
          <cell r="BO210">
            <v>2.2286492335294525</v>
          </cell>
          <cell r="BP210">
            <v>2.3745920623342727</v>
          </cell>
          <cell r="BQ210">
            <v>3.7472627893382082</v>
          </cell>
          <cell r="BR210">
            <v>3.0309001051478646</v>
          </cell>
          <cell r="BS210">
            <v>3.7646774263254912</v>
          </cell>
          <cell r="BT210">
            <v>3.1009270945335174</v>
          </cell>
          <cell r="BU210">
            <v>4.8537377979218235</v>
          </cell>
          <cell r="BV210">
            <v>3.0137215470206797</v>
          </cell>
          <cell r="BW210">
            <v>2.8093169057406868</v>
          </cell>
          <cell r="BX210">
            <v>2.2266686950621022</v>
          </cell>
          <cell r="BY210">
            <v>3.6216671468837376</v>
          </cell>
          <cell r="BZ210">
            <v>3.3713409593258774</v>
          </cell>
          <cell r="CA210">
            <v>2.8506557077319599</v>
          </cell>
          <cell r="CB210">
            <v>2.382799482224101</v>
          </cell>
          <cell r="CC210">
            <v>1.6511378855483656</v>
          </cell>
          <cell r="CD210">
            <v>2.8605461699163186</v>
          </cell>
          <cell r="CE210">
            <v>6.5940506465550754</v>
          </cell>
          <cell r="CF210">
            <v>4.1648026817398431</v>
          </cell>
          <cell r="CG210">
            <v>4.3668383201306682</v>
          </cell>
          <cell r="CH210">
            <v>-1.0680540179170919</v>
          </cell>
          <cell r="CI210">
            <v>2.8374497219811872</v>
          </cell>
          <cell r="CJ210">
            <v>-0.33840081805462319</v>
          </cell>
          <cell r="CK210">
            <v>0.63772089366595708</v>
          </cell>
          <cell r="CL210">
            <v>-1.0770751728626067</v>
          </cell>
          <cell r="CM210">
            <v>1.6291773278681632</v>
          </cell>
          <cell r="CN210">
            <v>3.3797078290367182</v>
          </cell>
          <cell r="CO210">
            <v>3.5691034070553656</v>
          </cell>
          <cell r="CP210">
            <v>3.428517926651665</v>
          </cell>
          <cell r="CQ210">
            <v>-0.6389812743965706</v>
          </cell>
          <cell r="CR210">
            <v>-1.0892114255145913</v>
          </cell>
          <cell r="CS210">
            <v>-8.3022438992341137</v>
          </cell>
          <cell r="CT210">
            <v>-6.7812916433368855</v>
          </cell>
          <cell r="CU210">
            <v>-12.053863852905721</v>
          </cell>
          <cell r="CV210">
            <v>-5.0954131061675412</v>
          </cell>
          <cell r="CW210">
            <v>-4.5013292096384845</v>
          </cell>
          <cell r="CX210">
            <v>2.2973867497088349</v>
          </cell>
          <cell r="CY210">
            <v>0.87292334533258042</v>
          </cell>
          <cell r="CZ210">
            <v>1.8891281495231169</v>
          </cell>
          <cell r="DA210">
            <v>3.5564512254499618</v>
          </cell>
          <cell r="DB210">
            <v>3.7485576622577526</v>
          </cell>
          <cell r="DC210">
            <v>0.68099631118666082</v>
          </cell>
          <cell r="DD210">
            <v>-2.3307975484450907</v>
          </cell>
          <cell r="DE210">
            <v>6.4796262477403275</v>
          </cell>
          <cell r="DF210">
            <v>33.987277166454248</v>
          </cell>
          <cell r="DG210">
            <v>43.059797431413898</v>
          </cell>
          <cell r="DH210">
            <v>31.987224189774764</v>
          </cell>
          <cell r="DI210">
            <v>10.721256213509719</v>
          </cell>
          <cell r="DJ210">
            <v>5.9127529969158701</v>
          </cell>
          <cell r="DK210">
            <v>7.7612743265768529</v>
          </cell>
          <cell r="DL210">
            <v>5.1720624147572209</v>
          </cell>
          <cell r="DM210">
            <v>6.3638290776437003</v>
          </cell>
          <cell r="DN210">
            <v>7.617288638169299</v>
          </cell>
          <cell r="DO210">
            <v>5.7717333867419995</v>
          </cell>
          <cell r="DP210">
            <v>4.9722802062468503</v>
          </cell>
          <cell r="DQ210">
            <v>22.766889662620414</v>
          </cell>
          <cell r="DR210">
            <v>24.649252734228398</v>
          </cell>
          <cell r="DS210">
            <v>25.76943670456771</v>
          </cell>
          <cell r="DT210">
            <v>2.9643223057515371</v>
          </cell>
          <cell r="DU210">
            <v>3.9156719528895962</v>
          </cell>
          <cell r="DV210">
            <v>3.913237822837786</v>
          </cell>
          <cell r="DW210">
            <v>6.8347315931818855</v>
          </cell>
          <cell r="DX210">
            <v>5.9998632812347239</v>
          </cell>
          <cell r="DY210">
            <v>4.2990232016835392</v>
          </cell>
          <cell r="DZ210">
            <v>4.0493374347497593</v>
          </cell>
          <cell r="EA210">
            <v>3.8458589487383392</v>
          </cell>
          <cell r="EB210">
            <v>0.7212049634365485</v>
          </cell>
          <cell r="EC210">
            <v>-0.73626243447046136</v>
          </cell>
          <cell r="ED210">
            <v>-0.79517014651722207</v>
          </cell>
          <cell r="EE210">
            <v>3.4339379592634316</v>
          </cell>
          <cell r="EF210">
            <v>5.9805103753772784</v>
          </cell>
          <cell r="EG210">
            <v>6.7831577964357024</v>
          </cell>
          <cell r="EH210">
            <v>5.2351092881562522</v>
          </cell>
          <cell r="EI210">
            <v>4.4863626250506172</v>
          </cell>
          <cell r="EJ210">
            <v>5.6336779244360713</v>
          </cell>
          <cell r="EK210">
            <v>4.8972993464831092</v>
          </cell>
          <cell r="EL210">
            <v>3.7175228888898033</v>
          </cell>
          <cell r="EM210">
            <v>2.258291911204708</v>
          </cell>
          <cell r="EN210">
            <v>2.8284247689908142</v>
          </cell>
          <cell r="EO210">
            <v>1.8062196201212402</v>
          </cell>
          <cell r="EP210">
            <v>0.39401791712279532</v>
          </cell>
          <cell r="EQ210">
            <v>0.90661375298375901</v>
          </cell>
          <cell r="ER210">
            <v>2.945112161444726</v>
          </cell>
          <cell r="ES210">
            <v>4.6984502612382784</v>
          </cell>
          <cell r="ET210">
            <v>3.4504149330874014</v>
          </cell>
          <cell r="EU210">
            <v>1.0504825249774967</v>
          </cell>
          <cell r="EV210">
            <v>1.2356791130726776</v>
          </cell>
          <cell r="EW210">
            <v>1.8810642354071092</v>
          </cell>
          <cell r="EX210">
            <v>2.8207714959527408</v>
          </cell>
          <cell r="EY210">
            <v>3.2384267724659566</v>
          </cell>
          <cell r="EZ210">
            <v>5.1153378573462618</v>
          </cell>
          <cell r="FA210">
            <v>5.0794646733928204</v>
          </cell>
          <cell r="FB210">
            <v>4.7086617495006635</v>
          </cell>
          <cell r="FC210">
            <v>3.9785037837036299</v>
          </cell>
          <cell r="FD210">
            <v>6.5337192113195357</v>
          </cell>
          <cell r="FE210">
            <v>5.7820542788176112</v>
          </cell>
          <cell r="FF210">
            <v>4.5400211498524783</v>
          </cell>
          <cell r="FG210">
            <v>15.40155402202214</v>
          </cell>
          <cell r="FH210">
            <v>24.551500996483796</v>
          </cell>
          <cell r="FI210">
            <v>24.601073089168153</v>
          </cell>
          <cell r="FJ210">
            <v>11.851123155831701</v>
          </cell>
          <cell r="FK210">
            <v>4.6375234422627329</v>
          </cell>
          <cell r="FL210">
            <v>6.2777128538474187</v>
          </cell>
          <cell r="FM210">
            <v>2.3365071411533194</v>
          </cell>
          <cell r="FN210">
            <v>-0.37867031650006311</v>
          </cell>
          <cell r="FO210">
            <v>-2.7222970932999146</v>
          </cell>
          <cell r="FP210">
            <v>0.88670091137323936</v>
          </cell>
          <cell r="FQ210">
            <v>3.9270223259571679</v>
          </cell>
          <cell r="FR210">
            <v>5.1379783893536768</v>
          </cell>
          <cell r="FS210">
            <v>3.7622139990070878</v>
          </cell>
          <cell r="FT210">
            <v>2.0923070775394876</v>
          </cell>
          <cell r="FU210">
            <v>1.55040260627311</v>
          </cell>
          <cell r="FV210">
            <v>3.9972079306803181</v>
          </cell>
          <cell r="FW210">
            <v>5.1531103027305107</v>
          </cell>
          <cell r="FX210">
            <v>6.4874498018526339</v>
          </cell>
          <cell r="FY210">
            <v>5.0325634806526836</v>
          </cell>
          <cell r="FZ210">
            <v>5.0392638244549914</v>
          </cell>
          <cell r="GA210">
            <v>4.5794803110916718</v>
          </cell>
          <cell r="GB210">
            <v>1.8050618388248267</v>
          </cell>
          <cell r="GC210">
            <v>2.4514059904638543</v>
          </cell>
          <cell r="GD210">
            <v>3.557465170288836</v>
          </cell>
          <cell r="GE210">
            <v>6.0257941076084336</v>
          </cell>
          <cell r="GF210">
            <v>5.4908255086783271</v>
          </cell>
          <cell r="GG210">
            <v>3.315996810658504</v>
          </cell>
          <cell r="GH210">
            <v>4.2428948855765896</v>
          </cell>
          <cell r="GI210">
            <v>4.3396673282793046</v>
          </cell>
          <cell r="GJ210">
            <v>5.6361611470623387</v>
          </cell>
          <cell r="GK210">
            <v>8.0482108379393225</v>
          </cell>
          <cell r="GL210">
            <v>10.849261268984421</v>
          </cell>
          <cell r="GM210">
            <v>11.619435299728579</v>
          </cell>
          <cell r="GN210">
            <v>5.8630223406018729</v>
          </cell>
          <cell r="GO210">
            <v>2.5012783832038679</v>
          </cell>
          <cell r="GP210">
            <v>3.9178315010740477</v>
          </cell>
          <cell r="GQ210">
            <v>7.3639156826775292</v>
          </cell>
          <cell r="GR210">
            <v>8.2520415358092265</v>
          </cell>
          <cell r="GS210">
            <v>8.5512995512589782</v>
          </cell>
          <cell r="GT210">
            <v>9.2219984973735762</v>
          </cell>
          <cell r="GU210">
            <v>8.6556744567282635</v>
          </cell>
          <cell r="GV210">
            <v>7.245107109053194</v>
          </cell>
          <cell r="GW210">
            <v>16.47742984220659</v>
          </cell>
          <cell r="GX210">
            <v>18.260313555424972</v>
          </cell>
          <cell r="GY210">
            <v>16.098585871745243</v>
          </cell>
          <cell r="GZ210">
            <v>5.7081241805771157</v>
          </cell>
          <cell r="HA210">
            <v>3.9696743947411335</v>
          </cell>
          <cell r="HB210">
            <v>4.1185663297381012</v>
          </cell>
          <cell r="HC210">
            <v>4.4698606267614309</v>
          </cell>
          <cell r="HD210">
            <v>4.5961762643516977</v>
          </cell>
          <cell r="HE210">
            <v>5.4570209197149211</v>
          </cell>
          <cell r="HF210">
            <v>4.1710596520708094</v>
          </cell>
          <cell r="HG210">
            <v>4.0012353576474311</v>
          </cell>
          <cell r="HH210">
            <v>3.8471520187986386</v>
          </cell>
          <cell r="HI210">
            <v>3.6826075666143367</v>
          </cell>
          <cell r="HJ210">
            <v>3.8537158190395644</v>
          </cell>
          <cell r="HK210">
            <v>2.7852202570924476</v>
          </cell>
          <cell r="HL210">
            <v>4.3640135373938875</v>
          </cell>
          <cell r="HM210">
            <v>4.3666164439265032</v>
          </cell>
          <cell r="HN210">
            <v>4.0732262537708266</v>
          </cell>
          <cell r="HO210">
            <v>2.2860526306001105</v>
          </cell>
          <cell r="HP210">
            <v>2.9515363494067941</v>
          </cell>
          <cell r="HQ210">
            <v>4.7376255768837154</v>
          </cell>
          <cell r="HR210">
            <v>5.3133070599829608</v>
          </cell>
          <cell r="HS210">
            <v>4.4934234422397026</v>
          </cell>
          <cell r="HT210">
            <v>3.7617801441352583</v>
          </cell>
          <cell r="HU210">
            <v>2.3600563912312253</v>
          </cell>
          <cell r="HV210"/>
          <cell r="HW210"/>
        </row>
        <row r="211">
          <cell r="B211"/>
          <cell r="C211"/>
          <cell r="D211" t="str">
            <v>Plano de telefonia fixa</v>
          </cell>
          <cell r="E211"/>
          <cell r="F211"/>
          <cell r="G211">
            <v>-1.6919953699836299</v>
          </cell>
          <cell r="H211">
            <v>0.60824899996363513</v>
          </cell>
          <cell r="I211">
            <v>1.3319156031671611</v>
          </cell>
          <cell r="J211">
            <v>-0.28929731960084837</v>
          </cell>
          <cell r="K211">
            <v>-0.48393053211849235</v>
          </cell>
          <cell r="L211">
            <v>-0.52176646483601985</v>
          </cell>
          <cell r="M211">
            <v>1.3490631966791824</v>
          </cell>
          <cell r="N211">
            <v>0.85646886122079025</v>
          </cell>
          <cell r="O211">
            <v>1.5137991633474144</v>
          </cell>
          <cell r="P211">
            <v>5.775512389099859</v>
          </cell>
          <cell r="Q211">
            <v>6.8210474964629952E-2</v>
          </cell>
          <cell r="R211">
            <v>-1.0269116961849676</v>
          </cell>
          <cell r="S211">
            <v>-5.1514184046867086</v>
          </cell>
          <cell r="T211">
            <v>0.95588680307344021</v>
          </cell>
          <cell r="U211">
            <v>1.4657005716894815</v>
          </cell>
          <cell r="V211">
            <v>2.884461793026432</v>
          </cell>
          <cell r="W211">
            <v>2.8094516696775003</v>
          </cell>
          <cell r="X211">
            <v>2.7507936407112226</v>
          </cell>
          <cell r="Y211">
            <v>1.4233725563821338</v>
          </cell>
          <cell r="Z211">
            <v>0.79085007350110459</v>
          </cell>
          <cell r="AA211">
            <v>1.9214547520514031</v>
          </cell>
          <cell r="AB211">
            <v>11.06224693550655</v>
          </cell>
          <cell r="AC211">
            <v>9.7617312255375168</v>
          </cell>
          <cell r="AD211">
            <v>8.7082255390058094</v>
          </cell>
          <cell r="AE211">
            <v>-0.39329760937569347</v>
          </cell>
          <cell r="AF211">
            <v>1.3924694544883636</v>
          </cell>
          <cell r="AG211">
            <v>1.2136820125809606</v>
          </cell>
          <cell r="AH211">
            <v>1.1837374214466365</v>
          </cell>
          <cell r="AI211">
            <v>1.2079924476659158</v>
          </cell>
          <cell r="AJ211">
            <v>1.2144547406495434</v>
          </cell>
          <cell r="AK211">
            <v>1.2825024258142008</v>
          </cell>
          <cell r="AL211">
            <v>0.75621702605349128</v>
          </cell>
          <cell r="AM211">
            <v>-0.10659168649127082</v>
          </cell>
          <cell r="AN211">
            <v>-0.41504777791712399</v>
          </cell>
          <cell r="AO211">
            <v>6.9870817836786614E-2</v>
          </cell>
          <cell r="AP211">
            <v>1.6502946085119845</v>
          </cell>
          <cell r="AQ211">
            <v>1.6470608297412639</v>
          </cell>
          <cell r="AR211">
            <v>1.5101983835648554</v>
          </cell>
          <cell r="AS211">
            <v>0.3538332013422405</v>
          </cell>
          <cell r="AT211">
            <v>0.78062531657039358</v>
          </cell>
          <cell r="AU211">
            <v>1.4859369525896113</v>
          </cell>
          <cell r="AV211">
            <v>2.0260490466170467</v>
          </cell>
          <cell r="AW211">
            <v>1.8900685261454839</v>
          </cell>
          <cell r="AX211">
            <v>0.881831793198117</v>
          </cell>
          <cell r="AY211">
            <v>0.28016285106997429</v>
          </cell>
          <cell r="AZ211">
            <v>-0.11072094929120624</v>
          </cell>
          <cell r="BA211">
            <v>-0.57421542456222596</v>
          </cell>
          <cell r="BB211">
            <v>-0.38504690246784889</v>
          </cell>
          <cell r="BC211">
            <v>0.45892776650610756</v>
          </cell>
          <cell r="BD211">
            <v>1.21823608880824</v>
          </cell>
          <cell r="BE211">
            <v>0.59227527847434658</v>
          </cell>
          <cell r="BF211">
            <v>0.29193428248768782</v>
          </cell>
          <cell r="BG211">
            <v>1.637293073776604</v>
          </cell>
          <cell r="BH211">
            <v>2.6247931277950158</v>
          </cell>
          <cell r="BI211">
            <v>2.6028609121721189</v>
          </cell>
          <cell r="BJ211">
            <v>0.98205662960626228</v>
          </cell>
          <cell r="BK211">
            <v>0.49877281432534915</v>
          </cell>
          <cell r="BL211">
            <v>-8.9391212372206041E-2</v>
          </cell>
          <cell r="BM211">
            <v>-0.45355874670373453</v>
          </cell>
          <cell r="BN211">
            <v>-1.230851851645312</v>
          </cell>
          <cell r="BO211">
            <v>-2.2679248993012351</v>
          </cell>
          <cell r="BP211">
            <v>-1.6486333821266896</v>
          </cell>
          <cell r="BQ211">
            <v>1.2035461526781006</v>
          </cell>
          <cell r="BR211">
            <v>0.8267736991967638</v>
          </cell>
          <cell r="BS211">
            <v>-0.6116286410620404</v>
          </cell>
          <cell r="BT211">
            <v>0.29511918393556869</v>
          </cell>
          <cell r="BU211">
            <v>-3.3421371705085221</v>
          </cell>
          <cell r="BV211">
            <v>-2.2905268872472107</v>
          </cell>
          <cell r="BW211">
            <v>-5.2904156558142574</v>
          </cell>
          <cell r="BX211">
            <v>-0.19269431668317338</v>
          </cell>
          <cell r="BY211">
            <v>-0.81009820749716255</v>
          </cell>
          <cell r="BZ211">
            <v>-1.6767229152263639</v>
          </cell>
          <cell r="CA211">
            <v>-3.0901738275984201</v>
          </cell>
          <cell r="CB211">
            <v>-3.4391573079598032</v>
          </cell>
          <cell r="CC211">
            <v>-3.9299902807399434</v>
          </cell>
          <cell r="CD211">
            <v>-0.85835479267622361</v>
          </cell>
          <cell r="CE211">
            <v>6.0614881328768746</v>
          </cell>
          <cell r="CF211">
            <v>4.3902042065764704</v>
          </cell>
          <cell r="CG211">
            <v>1.2742036990824488</v>
          </cell>
          <cell r="CH211">
            <v>-4.6428117798821376</v>
          </cell>
          <cell r="CI211">
            <v>-2.0972669520148912</v>
          </cell>
          <cell r="CJ211">
            <v>-0.58159720799989145</v>
          </cell>
          <cell r="CK211">
            <v>-1.2732705265706841</v>
          </cell>
          <cell r="CL211">
            <v>-2.3184844395306072</v>
          </cell>
          <cell r="CM211">
            <v>-4.2262026938638257</v>
          </cell>
          <cell r="CN211">
            <v>-4.4340671717946947</v>
          </cell>
          <cell r="CO211">
            <v>-4.6576561910526237</v>
          </cell>
          <cell r="CP211">
            <v>-2.6259627105777383</v>
          </cell>
          <cell r="CQ211">
            <v>-11.769108531251973</v>
          </cell>
          <cell r="CR211">
            <v>-7.7840453079073484</v>
          </cell>
          <cell r="CS211">
            <v>-6.9967512602170956</v>
          </cell>
          <cell r="CT211">
            <v>3.3044667796477114</v>
          </cell>
          <cell r="CU211">
            <v>-11.372108000582998</v>
          </cell>
          <cell r="CV211">
            <v>-12.057612904919523</v>
          </cell>
          <cell r="CW211">
            <v>-11.968238827543615</v>
          </cell>
          <cell r="CX211">
            <v>-2.0675517103869083</v>
          </cell>
          <cell r="CY211">
            <v>-4.3051155308733655</v>
          </cell>
          <cell r="CZ211">
            <v>-4.9105891893303948</v>
          </cell>
          <cell r="DA211">
            <v>-4.565563444295222</v>
          </cell>
          <cell r="DB211">
            <v>-5.0714161911852358</v>
          </cell>
          <cell r="DC211">
            <v>-11.826872828029266</v>
          </cell>
          <cell r="DD211">
            <v>-8.3429857215454888</v>
          </cell>
          <cell r="DE211">
            <v>-6.5843521792108106</v>
          </cell>
          <cell r="DF211">
            <v>3.3288843931841541</v>
          </cell>
          <cell r="DG211">
            <v>2.51276896061907</v>
          </cell>
          <cell r="DH211">
            <v>3.1413463497609087</v>
          </cell>
          <cell r="DI211">
            <v>8.0122420444837417E-2</v>
          </cell>
          <cell r="DJ211">
            <v>-0.30876140117119633</v>
          </cell>
          <cell r="DK211">
            <v>1.9484914151088617</v>
          </cell>
          <cell r="DL211">
            <v>2.7241922063191595</v>
          </cell>
          <cell r="DM211">
            <v>1.8977638511052248</v>
          </cell>
          <cell r="DN211">
            <v>-1.199280864551028</v>
          </cell>
          <cell r="DO211">
            <v>-3.7895274859653796</v>
          </cell>
          <cell r="DP211">
            <v>-1.2284729831507661</v>
          </cell>
          <cell r="DQ211">
            <v>-0.8896715281084937</v>
          </cell>
          <cell r="DR211">
            <v>1.2209024677179059</v>
          </cell>
          <cell r="DS211">
            <v>-2.8564553991888317</v>
          </cell>
          <cell r="DT211">
            <v>-2.8465860144510486</v>
          </cell>
          <cell r="DU211">
            <v>-0.73079423441218694</v>
          </cell>
          <cell r="DV211">
            <v>0.81936969097877466</v>
          </cell>
          <cell r="DW211">
            <v>0.34179336141941974</v>
          </cell>
          <cell r="DX211">
            <v>-0.95380969135135274</v>
          </cell>
          <cell r="DY211">
            <v>-2.3124896530825652</v>
          </cell>
          <cell r="DZ211">
            <v>-1.7112008865890544</v>
          </cell>
          <cell r="EA211">
            <v>-3.280436488800774</v>
          </cell>
          <cell r="EB211">
            <v>-7.4648148162335559</v>
          </cell>
          <cell r="EC211">
            <v>-9.2725979132577834</v>
          </cell>
          <cell r="ED211">
            <v>-8.5069697845445091</v>
          </cell>
          <cell r="EE211">
            <v>-4.4283512454503864</v>
          </cell>
          <cell r="EF211">
            <v>-2.9927800545400203</v>
          </cell>
          <cell r="EG211">
            <v>-3.3465558190981426</v>
          </cell>
          <cell r="EH211">
            <v>-3.9148441334668576</v>
          </cell>
          <cell r="EI211">
            <v>-5.5977666857780832</v>
          </cell>
          <cell r="EJ211">
            <v>-5.5047532765130711</v>
          </cell>
          <cell r="EK211">
            <v>-4.4407203093054477</v>
          </cell>
          <cell r="EL211">
            <v>-3.1525874576748691</v>
          </cell>
          <cell r="EM211">
            <v>-1.4965539815264322</v>
          </cell>
          <cell r="EN211">
            <v>0.28219749655771409</v>
          </cell>
          <cell r="EO211">
            <v>1.7816008066368028</v>
          </cell>
          <cell r="EP211">
            <v>1.4944853771115021</v>
          </cell>
          <cell r="EQ211">
            <v>-0.28556784798176693</v>
          </cell>
          <cell r="ER211">
            <v>-1.0442345128387274</v>
          </cell>
          <cell r="ES211">
            <v>-2.5612567858018593</v>
          </cell>
          <cell r="ET211">
            <v>-4.0713244445511805</v>
          </cell>
          <cell r="EU211">
            <v>-3.6709253855677133</v>
          </cell>
          <cell r="EV211">
            <v>-2.221254043394552</v>
          </cell>
          <cell r="EW211">
            <v>-0.17244478618405878</v>
          </cell>
          <cell r="EX211">
            <v>-0.43381872550867229</v>
          </cell>
          <cell r="EY211">
            <v>-0.28507961602814191</v>
          </cell>
          <cell r="EZ211">
            <v>0.76289864377454819</v>
          </cell>
          <cell r="FA211">
            <v>1.721730086616887</v>
          </cell>
          <cell r="FB211">
            <v>1.9807169149679993</v>
          </cell>
          <cell r="FC211">
            <v>1.7909482870640261</v>
          </cell>
          <cell r="FD211">
            <v>-0.10251127974029828</v>
          </cell>
          <cell r="FE211">
            <v>-1.071734258495411</v>
          </cell>
          <cell r="FF211">
            <v>-5.5404567732434913</v>
          </cell>
          <cell r="FG211">
            <v>-4.7559338893454708</v>
          </cell>
          <cell r="FH211">
            <v>-3.7092370397016055</v>
          </cell>
          <cell r="FI211">
            <v>0.58779755107039477</v>
          </cell>
          <cell r="FJ211">
            <v>3.2471202912537649</v>
          </cell>
          <cell r="FK211">
            <v>4.6492891010960733</v>
          </cell>
          <cell r="FL211">
            <v>5.0255521556710221</v>
          </cell>
          <cell r="FM211">
            <v>3.5525518033457786</v>
          </cell>
          <cell r="FN211">
            <v>2.8132159018676504</v>
          </cell>
          <cell r="FO211">
            <v>3.4307199140271933</v>
          </cell>
          <cell r="FP211">
            <v>3.574139278346351</v>
          </cell>
          <cell r="FQ211">
            <v>3.7925514590079388</v>
          </cell>
          <cell r="FR211">
            <v>5.7648280328380253</v>
          </cell>
          <cell r="FS211">
            <v>3.7895305761984872</v>
          </cell>
          <cell r="FT211">
            <v>3.3277054130733745</v>
          </cell>
          <cell r="FU211">
            <v>1.106776482399809</v>
          </cell>
          <cell r="FV211">
            <v>2.976118487389968</v>
          </cell>
          <cell r="FW211">
            <v>2.8667749906136777</v>
          </cell>
          <cell r="FX211">
            <v>2.453521012497788</v>
          </cell>
          <cell r="FY211">
            <v>2.9089780655989159</v>
          </cell>
          <cell r="FZ211">
            <v>4.2507040137110579</v>
          </cell>
          <cell r="GA211">
            <v>5.3222920967185274</v>
          </cell>
          <cell r="GB211">
            <v>7.2702060426987174</v>
          </cell>
          <cell r="GC211">
            <v>12.6722138787011</v>
          </cell>
          <cell r="GD211">
            <v>36.349533200792223</v>
          </cell>
          <cell r="GE211">
            <v>30.629987517635868</v>
          </cell>
          <cell r="GF211">
            <v>22.927765286245744</v>
          </cell>
          <cell r="GG211">
            <v>1.8658637580764292</v>
          </cell>
          <cell r="GH211">
            <v>2.7384588842986943</v>
          </cell>
          <cell r="GI211">
            <v>4.7785780396108777</v>
          </cell>
          <cell r="GJ211">
            <v>2.9989363221377516</v>
          </cell>
          <cell r="GK211">
            <v>3.7413388469715443</v>
          </cell>
          <cell r="GL211">
            <v>6.408066077466728</v>
          </cell>
          <cell r="GM211">
            <v>7.7593752741186535</v>
          </cell>
          <cell r="GN211">
            <v>-18.294104666066929</v>
          </cell>
          <cell r="GO211">
            <v>-26.42379659292024</v>
          </cell>
          <cell r="GP211">
            <v>-11.951061790280292</v>
          </cell>
          <cell r="GQ211">
            <v>24.512938495742006</v>
          </cell>
          <cell r="GR211">
            <v>33.907093360252929</v>
          </cell>
          <cell r="GS211">
            <v>13.107033861707279</v>
          </cell>
          <cell r="GT211">
            <v>6.3480034438550206</v>
          </cell>
          <cell r="GU211">
            <v>4.9653811613562056</v>
          </cell>
          <cell r="GV211">
            <v>4.5062539378191815</v>
          </cell>
          <cell r="GW211">
            <v>3.4583013584675655</v>
          </cell>
          <cell r="GX211">
            <v>3.0145370643467828</v>
          </cell>
          <cell r="GY211">
            <v>1.7406643567198188</v>
          </cell>
          <cell r="GZ211">
            <v>2.1279051136285005</v>
          </cell>
          <cell r="HA211">
            <v>0.95619364473708401</v>
          </cell>
          <cell r="HB211">
            <v>-6.1555939725325999</v>
          </cell>
          <cell r="HC211">
            <v>-14.852695912079099</v>
          </cell>
          <cell r="HD211">
            <v>-22.883841217678466</v>
          </cell>
          <cell r="HE211">
            <v>-15.789189237980679</v>
          </cell>
          <cell r="HF211">
            <v>-7.289197481457137</v>
          </cell>
          <cell r="HG211">
            <v>2.0397869057668032</v>
          </cell>
          <cell r="HH211">
            <v>-0.56547379674006493</v>
          </cell>
          <cell r="HI211">
            <v>-0.8208824921674136</v>
          </cell>
          <cell r="HJ211">
            <v>1.0477373125631573</v>
          </cell>
          <cell r="HK211">
            <v>1.4509751876838237</v>
          </cell>
          <cell r="HL211">
            <v>2.2144182040315883</v>
          </cell>
          <cell r="HM211">
            <v>0.90079177076398764</v>
          </cell>
          <cell r="HN211">
            <v>-3.0261364352005131</v>
          </cell>
          <cell r="HO211">
            <v>-1.5323681234694106</v>
          </cell>
          <cell r="HP211">
            <v>1.7389866492477211</v>
          </cell>
          <cell r="HQ211">
            <v>7.9227564930689027</v>
          </cell>
          <cell r="HR211">
            <v>5.4607074383678338</v>
          </cell>
          <cell r="HS211">
            <v>3.2251226881982831</v>
          </cell>
          <cell r="HT211">
            <v>0.29828015988260859</v>
          </cell>
          <cell r="HU211">
            <v>-0.36029632816016033</v>
          </cell>
          <cell r="HV211"/>
          <cell r="HW211"/>
        </row>
        <row r="212">
          <cell r="B212"/>
          <cell r="C212"/>
          <cell r="D212" t="str">
            <v>Demais</v>
          </cell>
          <cell r="E212"/>
          <cell r="F212"/>
          <cell r="G212">
            <v>3.7694496857590138</v>
          </cell>
          <cell r="H212">
            <v>2.8979878932421173</v>
          </cell>
          <cell r="I212">
            <v>4.3221478555504262</v>
          </cell>
          <cell r="J212">
            <v>4.7669123195657477</v>
          </cell>
          <cell r="K212">
            <v>6.173722820042542</v>
          </cell>
          <cell r="L212">
            <v>6.7263746674498321</v>
          </cell>
          <cell r="M212">
            <v>4.320950644535813</v>
          </cell>
          <cell r="N212">
            <v>3.0967152801572695</v>
          </cell>
          <cell r="O212">
            <v>1.6133785407155017</v>
          </cell>
          <cell r="P212">
            <v>2.5580873252767589</v>
          </cell>
          <cell r="Q212">
            <v>1.7553471946445853</v>
          </cell>
          <cell r="R212">
            <v>2.8977698477857103</v>
          </cell>
          <cell r="S212">
            <v>3.9051833058577898</v>
          </cell>
          <cell r="T212">
            <v>4.6078469386447267</v>
          </cell>
          <cell r="U212">
            <v>4.3072124893349439</v>
          </cell>
          <cell r="V212">
            <v>4.6631849155230611</v>
          </cell>
          <cell r="W212">
            <v>6.0323883718893256</v>
          </cell>
          <cell r="X212">
            <v>5.7732523293998241</v>
          </cell>
          <cell r="Y212">
            <v>3.4952811992817487</v>
          </cell>
          <cell r="Z212">
            <v>3.5825586342930649</v>
          </cell>
          <cell r="AA212">
            <v>6.8885424654692002</v>
          </cell>
          <cell r="AB212">
            <v>12.69375037991523</v>
          </cell>
          <cell r="AC212">
            <v>9.9522642658873508</v>
          </cell>
          <cell r="AD212">
            <v>7.1714174312057111</v>
          </cell>
          <cell r="AE212">
            <v>3.5921971170379265</v>
          </cell>
          <cell r="AF212">
            <v>5.1740127123224795</v>
          </cell>
          <cell r="AG212">
            <v>4.8000532589734775</v>
          </cell>
          <cell r="AH212">
            <v>5.1001006825074739</v>
          </cell>
          <cell r="AI212">
            <v>2.1904615115143429</v>
          </cell>
          <cell r="AJ212">
            <v>2.6642766651487193</v>
          </cell>
          <cell r="AK212">
            <v>3.3521238488078922</v>
          </cell>
          <cell r="AL212">
            <v>4.9803991687644924</v>
          </cell>
          <cell r="AM212">
            <v>3.6546193205822703</v>
          </cell>
          <cell r="AN212">
            <v>4.168999188780802</v>
          </cell>
          <cell r="AO212">
            <v>6.194466872313086</v>
          </cell>
          <cell r="AP212">
            <v>7.842485845750474</v>
          </cell>
          <cell r="AQ212">
            <v>6.6578306455776612</v>
          </cell>
          <cell r="AR212">
            <v>6.1743626407954224</v>
          </cell>
          <cell r="AS212">
            <v>4.3403070226266607</v>
          </cell>
          <cell r="AT212">
            <v>2.7474198821587379</v>
          </cell>
          <cell r="AU212">
            <v>1.8372678369580342</v>
          </cell>
          <cell r="AV212">
            <v>1.6731979712196363</v>
          </cell>
          <cell r="AW212">
            <v>2.0881004190324006</v>
          </cell>
          <cell r="AX212">
            <v>1.1105187565746348</v>
          </cell>
          <cell r="AY212">
            <v>1.6107150634486516</v>
          </cell>
          <cell r="AZ212">
            <v>1.4436290676375592</v>
          </cell>
          <cell r="BA212">
            <v>1.8733042373865914</v>
          </cell>
          <cell r="BB212">
            <v>2.431796106416499</v>
          </cell>
          <cell r="BC212">
            <v>3.5559832585493325</v>
          </cell>
          <cell r="BD212">
            <v>4.5540189963009681</v>
          </cell>
          <cell r="BE212">
            <v>4.9877346515738026</v>
          </cell>
          <cell r="BF212">
            <v>12.751132580075847</v>
          </cell>
          <cell r="BG212">
            <v>12.476816462894405</v>
          </cell>
          <cell r="BH212">
            <v>13.380950007420438</v>
          </cell>
          <cell r="BI212">
            <v>9.1386891908195906</v>
          </cell>
          <cell r="BJ212">
            <v>7.3432495078528319</v>
          </cell>
          <cell r="BK212">
            <v>6.7440635025077569</v>
          </cell>
          <cell r="BL212">
            <v>4.1525864240268788</v>
          </cell>
          <cell r="BM212">
            <v>7.318726997537766</v>
          </cell>
          <cell r="BN212">
            <v>7.9507618473742241</v>
          </cell>
          <cell r="BO212">
            <v>7.1376792300358289</v>
          </cell>
          <cell r="BP212">
            <v>6.0540370754520296</v>
          </cell>
          <cell r="BQ212">
            <v>5.2149642993970104</v>
          </cell>
          <cell r="BR212">
            <v>5.4034992367029417</v>
          </cell>
          <cell r="BS212">
            <v>6.1146212548637919</v>
          </cell>
          <cell r="BT212">
            <v>6.1455097627543012</v>
          </cell>
          <cell r="BU212">
            <v>9.9954198212923444</v>
          </cell>
          <cell r="BV212">
            <v>8.3382017547787228</v>
          </cell>
          <cell r="BW212">
            <v>7.8463916778391649</v>
          </cell>
          <cell r="BX212">
            <v>4.3649302852044229</v>
          </cell>
          <cell r="BY212">
            <v>6.3448415930968309</v>
          </cell>
          <cell r="BZ212">
            <v>7.5265407877680417</v>
          </cell>
          <cell r="CA212">
            <v>6.993529603740626</v>
          </cell>
          <cell r="CB212">
            <v>6.4995121717019515</v>
          </cell>
          <cell r="CC212">
            <v>5.3692830365474009</v>
          </cell>
          <cell r="CD212">
            <v>6.0309168283961441</v>
          </cell>
          <cell r="CE212">
            <v>5.8212828840692907</v>
          </cell>
          <cell r="CF212">
            <v>5.113725028343822</v>
          </cell>
          <cell r="CG212">
            <v>5.5591576582249616</v>
          </cell>
          <cell r="CH212">
            <v>3.4478429903990673</v>
          </cell>
          <cell r="CI212">
            <v>4.7994940335186271</v>
          </cell>
          <cell r="CJ212">
            <v>0.50407294320025642</v>
          </cell>
          <cell r="CK212">
            <v>1.2544988250568565</v>
          </cell>
          <cell r="CL212">
            <v>0.33149789393010565</v>
          </cell>
          <cell r="CM212">
            <v>5.1862350189801845</v>
          </cell>
          <cell r="CN212">
            <v>8.2560431388230171</v>
          </cell>
          <cell r="CO212">
            <v>8.6577785006302292</v>
          </cell>
          <cell r="CP212">
            <v>7.7412285194086365</v>
          </cell>
          <cell r="CQ212">
            <v>6.1792533784874166</v>
          </cell>
          <cell r="CR212">
            <v>4.8315550073956786</v>
          </cell>
          <cell r="CS212">
            <v>-9.629937012576022</v>
          </cell>
          <cell r="CT212">
            <v>-10.676440027246912</v>
          </cell>
          <cell r="CU212">
            <v>-13.795386163502883</v>
          </cell>
          <cell r="CV212">
            <v>0.4716159098994126</v>
          </cell>
          <cell r="CW212">
            <v>-0.32473278428393826</v>
          </cell>
          <cell r="CX212">
            <v>5.6063063852482884</v>
          </cell>
          <cell r="CY212">
            <v>3.3706625717933463</v>
          </cell>
          <cell r="CZ212">
            <v>5.4754468695202831</v>
          </cell>
          <cell r="DA212">
            <v>8.2066934469668951</v>
          </cell>
          <cell r="DB212">
            <v>9.4183001150863532</v>
          </cell>
          <cell r="DC212">
            <v>8.2444100410200605</v>
          </cell>
          <cell r="DD212">
            <v>2.7730706866294241</v>
          </cell>
          <cell r="DE212">
            <v>14.404015725884165</v>
          </cell>
          <cell r="DF212">
            <v>56.533548283995657</v>
          </cell>
          <cell r="DG212">
            <v>68.02434035184001</v>
          </cell>
          <cell r="DH212">
            <v>50.739311554903026</v>
          </cell>
          <cell r="DI212">
            <v>15.642311249629117</v>
          </cell>
          <cell r="DJ212">
            <v>9.9155343997625636</v>
          </cell>
          <cell r="DK212">
            <v>10.675194361093276</v>
          </cell>
          <cell r="DL212">
            <v>6.356525159106539</v>
          </cell>
          <cell r="DM212">
            <v>8.6253622531518914</v>
          </cell>
          <cell r="DN212">
            <v>12.437376102720748</v>
          </cell>
          <cell r="DO212">
            <v>10.179254888332551</v>
          </cell>
          <cell r="DP212">
            <v>8.6328651735602051</v>
          </cell>
          <cell r="DQ212">
            <v>34.597042479762848</v>
          </cell>
          <cell r="DR212">
            <v>38.064647578280727</v>
          </cell>
          <cell r="DS212">
            <v>39.623732966828044</v>
          </cell>
          <cell r="DT212">
            <v>5.7521850570560531</v>
          </cell>
          <cell r="DU212">
            <v>5.3556437398549264</v>
          </cell>
          <cell r="DV212">
            <v>5.8974122574190204</v>
          </cell>
          <cell r="DW212">
            <v>10.286701566155969</v>
          </cell>
          <cell r="DX212">
            <v>9.6439839396966107</v>
          </cell>
          <cell r="DY212">
            <v>7.7424204603036912</v>
          </cell>
          <cell r="DZ212">
            <v>6.5689677358025165</v>
          </cell>
          <cell r="EA212">
            <v>6.4404700394300676</v>
          </cell>
          <cell r="EB212">
            <v>3.7899709493949274</v>
          </cell>
          <cell r="EC212">
            <v>2.4125893961383724</v>
          </cell>
          <cell r="ED212">
            <v>2.7982962081063931</v>
          </cell>
          <cell r="EE212">
            <v>6.2500157075148906</v>
          </cell>
          <cell r="EF212">
            <v>9.5964649955151913</v>
          </cell>
          <cell r="EG212">
            <v>10.491056553639424</v>
          </cell>
          <cell r="EH212">
            <v>9.5598607182920432</v>
          </cell>
          <cell r="EI212">
            <v>9.5275259315794614</v>
          </cell>
          <cell r="EJ212">
            <v>10.938152579686047</v>
          </cell>
          <cell r="EK212">
            <v>9.189500523651347</v>
          </cell>
          <cell r="EL212">
            <v>6.1724384964823429</v>
          </cell>
          <cell r="EM212">
            <v>3.2869505952594125</v>
          </cell>
          <cell r="EN212">
            <v>2.6029528362014958</v>
          </cell>
          <cell r="EO212">
            <v>1.3140928118146746</v>
          </cell>
          <cell r="EP212">
            <v>-3.0852107833538867E-3</v>
          </cell>
          <cell r="EQ212">
            <v>1.8055171670119847</v>
          </cell>
          <cell r="ER212">
            <v>4.5520811901625251</v>
          </cell>
          <cell r="ES212">
            <v>7.1879447105797567</v>
          </cell>
          <cell r="ET212">
            <v>6.5409060462872333</v>
          </cell>
          <cell r="EU212">
            <v>3.394465260614993</v>
          </cell>
          <cell r="EV212">
            <v>2.8760199989116728</v>
          </cell>
          <cell r="EW212">
            <v>2.9138664623519901</v>
          </cell>
          <cell r="EX212">
            <v>3.5534913421696643</v>
          </cell>
          <cell r="EY212">
            <v>4.2292296122660389</v>
          </cell>
          <cell r="EZ212">
            <v>5.2360234766228473</v>
          </cell>
          <cell r="FA212">
            <v>6.234468623398044</v>
          </cell>
          <cell r="FB212">
            <v>6.1560175812025477</v>
          </cell>
          <cell r="FC212">
            <v>6.0847980455392729</v>
          </cell>
          <cell r="FD212">
            <v>9.2780639200424702</v>
          </cell>
          <cell r="FE212">
            <v>7.970347736763344</v>
          </cell>
          <cell r="FF212">
            <v>7.9264537726092783</v>
          </cell>
          <cell r="FG212">
            <v>22.716268227717265</v>
          </cell>
          <cell r="FH212">
            <v>35.03934408450732</v>
          </cell>
          <cell r="FI212">
            <v>33.420917627702238</v>
          </cell>
          <cell r="FJ212">
            <v>14.380552384167871</v>
          </cell>
          <cell r="FK212">
            <v>4.4269144706388062</v>
          </cell>
          <cell r="FL212">
            <v>5.313993843892888</v>
          </cell>
          <cell r="FM212">
            <v>2.0174153736229243</v>
          </cell>
          <cell r="FN212">
            <v>-0.6479946811946462</v>
          </cell>
          <cell r="FO212">
            <v>-2.908875618954184</v>
          </cell>
          <cell r="FP212">
            <v>0.49246874373136507</v>
          </cell>
          <cell r="FQ212">
            <v>3.8066989555302939</v>
          </cell>
          <cell r="FR212">
            <v>5.8985350647408268</v>
          </cell>
          <cell r="FS212">
            <v>4.4000834745488504</v>
          </cell>
          <cell r="FT212">
            <v>1.9923475409062945</v>
          </cell>
          <cell r="FU212">
            <v>1.2125937262313897</v>
          </cell>
          <cell r="FV212">
            <v>3.5992199800606244</v>
          </cell>
          <cell r="FW212">
            <v>5.4504852079494128</v>
          </cell>
          <cell r="FX212">
            <v>6.1551366014806774</v>
          </cell>
          <cell r="FY212">
            <v>5.3831572702550261</v>
          </cell>
          <cell r="FZ212">
            <v>5.3972232944529139</v>
          </cell>
          <cell r="GA212">
            <v>4.908093270761114</v>
          </cell>
          <cell r="GB212">
            <v>1.1308255830495142</v>
          </cell>
          <cell r="GC212">
            <v>1.1592035612437712</v>
          </cell>
          <cell r="GD212">
            <v>1.2842551492393994</v>
          </cell>
          <cell r="GE212">
            <v>4.102420770690145</v>
          </cell>
          <cell r="GF212">
            <v>3.725189784556207</v>
          </cell>
          <cell r="GG212">
            <v>3.1626072096088649</v>
          </cell>
          <cell r="GH212">
            <v>4.1486676634660853</v>
          </cell>
          <cell r="GI212">
            <v>4.5786915627961946</v>
          </cell>
          <cell r="GJ212">
            <v>5.4866665478270988</v>
          </cell>
          <cell r="GK212">
            <v>8.7002359087643839</v>
          </cell>
          <cell r="GL212">
            <v>11.639755602920474</v>
          </cell>
          <cell r="GM212">
            <v>12.254212354450033</v>
          </cell>
          <cell r="GN212">
            <v>8.2874518269469206</v>
          </cell>
          <cell r="GO212">
            <v>5.3139611278048733</v>
          </cell>
          <cell r="GP212">
            <v>6.0884305388814397</v>
          </cell>
          <cell r="GQ212">
            <v>6.0798526337859471</v>
          </cell>
          <cell r="GR212">
            <v>5.9850328094144061</v>
          </cell>
          <cell r="GS212">
            <v>7.9163655549436101</v>
          </cell>
          <cell r="GT212">
            <v>9.4335636584142719</v>
          </cell>
          <cell r="GU212">
            <v>9.4362326726349863</v>
          </cell>
          <cell r="GV212">
            <v>7.3015038114008064</v>
          </cell>
          <cell r="GW212">
            <v>18.025820778778723</v>
          </cell>
          <cell r="GX212">
            <v>20.076274121757962</v>
          </cell>
          <cell r="GY212">
            <v>17.420900035056789</v>
          </cell>
          <cell r="GZ212">
            <v>5.5887520137349895</v>
          </cell>
          <cell r="HA212">
            <v>3.6081610436354197</v>
          </cell>
          <cell r="HB212">
            <v>5.5112152145177902</v>
          </cell>
          <cell r="HC212">
            <v>6.7533689477693599</v>
          </cell>
          <cell r="HD212">
            <v>7.6237021986238034</v>
          </cell>
          <cell r="HE212">
            <v>7.6355671948129356</v>
          </cell>
          <cell r="HF212">
            <v>5.2875689059289925</v>
          </cell>
          <cell r="HG212">
            <v>4.4796486037985233</v>
          </cell>
          <cell r="HH212">
            <v>4.1457985650874747</v>
          </cell>
          <cell r="HI212">
            <v>4.2098512074831831</v>
          </cell>
          <cell r="HJ212">
            <v>4.2238377919860994</v>
          </cell>
          <cell r="HK212">
            <v>2.5068298852172717</v>
          </cell>
          <cell r="HL212">
            <v>3.9737768787935721</v>
          </cell>
          <cell r="HM212">
            <v>4.029692709123367</v>
          </cell>
          <cell r="HN212">
            <v>4.9938034424336308</v>
          </cell>
          <cell r="HO212">
            <v>2.9641082569551429</v>
          </cell>
          <cell r="HP212">
            <v>3.262098256646297</v>
          </cell>
          <cell r="HQ212">
            <v>4.6851928627549455</v>
          </cell>
          <cell r="HR212">
            <v>5.4630705849788797</v>
          </cell>
          <cell r="HS212">
            <v>4.9066822734179993</v>
          </cell>
          <cell r="HT212">
            <v>3.982693890581686</v>
          </cell>
          <cell r="HU212">
            <v>2.7226266283757496</v>
          </cell>
          <cell r="HV212"/>
          <cell r="HW212"/>
        </row>
        <row r="213">
          <cell r="B213" t="str">
            <v>3M SAAR (12.37)</v>
          </cell>
          <cell r="C213"/>
          <cell r="D213" t="str">
            <v>Núcleo de alimentos</v>
          </cell>
          <cell r="G213">
            <v>5.3950148530192052</v>
          </cell>
          <cell r="H213">
            <v>6.5112728560063715</v>
          </cell>
          <cell r="I213">
            <v>6.2537677884221665</v>
          </cell>
          <cell r="J213">
            <v>6.1544594082032091</v>
          </cell>
          <cell r="K213">
            <v>5.9296892104399035</v>
          </cell>
          <cell r="L213">
            <v>5.3360164309950875</v>
          </cell>
          <cell r="M213">
            <v>2.6403246666142763</v>
          </cell>
          <cell r="N213">
            <v>2.5307164358372205</v>
          </cell>
          <cell r="O213">
            <v>4.3124297952731752</v>
          </cell>
          <cell r="P213">
            <v>7.8224358639189546</v>
          </cell>
          <cell r="Q213">
            <v>9.5327028232469644</v>
          </cell>
          <cell r="R213">
            <v>10.129503894970867</v>
          </cell>
          <cell r="S213">
            <v>8.3497587116696081</v>
          </cell>
          <cell r="T213">
            <v>7.6355030270564015</v>
          </cell>
          <cell r="U213">
            <v>6.8995960612845408</v>
          </cell>
          <cell r="V213">
            <v>6.490850224414686</v>
          </cell>
          <cell r="W213">
            <v>8.8515400870117276</v>
          </cell>
          <cell r="X213">
            <v>16.395527250455899</v>
          </cell>
          <cell r="Y213">
            <v>23.248693654955005</v>
          </cell>
          <cell r="Z213">
            <v>24.358525866403923</v>
          </cell>
          <cell r="AA213">
            <v>16.215912669080311</v>
          </cell>
          <cell r="AB213">
            <v>9.5901018300226468</v>
          </cell>
          <cell r="AC213">
            <v>4.4154599949274882</v>
          </cell>
          <cell r="AD213">
            <v>3.4855563911478669</v>
          </cell>
          <cell r="AE213">
            <v>3.8957517244267308</v>
          </cell>
          <cell r="AF213">
            <v>4.6353118356476983</v>
          </cell>
          <cell r="AG213">
            <v>4.4085749976278805</v>
          </cell>
          <cell r="AH213">
            <v>3.5013794067913011</v>
          </cell>
          <cell r="AI213">
            <v>2.0465015040849011</v>
          </cell>
          <cell r="AJ213">
            <v>-0.21332801583476169</v>
          </cell>
          <cell r="AK213">
            <v>-1.0484545579307962</v>
          </cell>
          <cell r="AL213">
            <v>3.808854693296837E-2</v>
          </cell>
          <cell r="AM213">
            <v>2.0514738537619621</v>
          </cell>
          <cell r="AN213">
            <v>2.9382359586971489</v>
          </cell>
          <cell r="AO213">
            <v>3.0725259446042941</v>
          </cell>
          <cell r="AP213">
            <v>1.7631726989017551</v>
          </cell>
          <cell r="AQ213">
            <v>1.4906460727664381</v>
          </cell>
          <cell r="AR213">
            <v>1.1618678147499395</v>
          </cell>
          <cell r="AS213">
            <v>2.4175358700864393</v>
          </cell>
          <cell r="AT213">
            <v>3.8150722185600046</v>
          </cell>
          <cell r="AU213">
            <v>4.0985315546086412</v>
          </cell>
          <cell r="AV213">
            <v>4.4456342867024858</v>
          </cell>
          <cell r="AW213">
            <v>3.1568634016070121</v>
          </cell>
          <cell r="AX213">
            <v>2.7469588680826718</v>
          </cell>
          <cell r="AY213">
            <v>3.1063365052870182</v>
          </cell>
          <cell r="AZ213">
            <v>4.0797161781994902</v>
          </cell>
          <cell r="BA213">
            <v>9.5603565611020116</v>
          </cell>
          <cell r="BB213">
            <v>12.306528808751096</v>
          </cell>
          <cell r="BC213">
            <v>14.564648246062248</v>
          </cell>
          <cell r="BD213">
            <v>12.74254809669668</v>
          </cell>
          <cell r="BE213">
            <v>9.9437085887174987</v>
          </cell>
          <cell r="BF213">
            <v>7.5677789930425234</v>
          </cell>
          <cell r="BG213">
            <v>4.7693864190774491</v>
          </cell>
          <cell r="BH213">
            <v>6.0851827322829735</v>
          </cell>
          <cell r="BI213">
            <v>8.3437755877538962</v>
          </cell>
          <cell r="BJ213">
            <v>9.4942306681924151</v>
          </cell>
          <cell r="BK213">
            <v>7.8886408312567085</v>
          </cell>
          <cell r="BL213">
            <v>5.3552653126477878</v>
          </cell>
          <cell r="BM213">
            <v>2.9322811915920539</v>
          </cell>
          <cell r="BN213">
            <v>2.8461376134499119</v>
          </cell>
          <cell r="BO213">
            <v>4.3483721322702422</v>
          </cell>
          <cell r="BP213">
            <v>7.446456357404557</v>
          </cell>
          <cell r="BQ213">
            <v>5.3208881889085688</v>
          </cell>
          <cell r="BR213">
            <v>3.9024093299153009</v>
          </cell>
          <cell r="BS213">
            <v>2.2937677378406534</v>
          </cell>
          <cell r="BT213">
            <v>5.3981349310415254</v>
          </cell>
          <cell r="BU213">
            <v>7.6967647681064761</v>
          </cell>
          <cell r="BV213">
            <v>9.6976597280271477</v>
          </cell>
          <cell r="BW213">
            <v>12.447951148295601</v>
          </cell>
          <cell r="BX213">
            <v>13.018632870663254</v>
          </cell>
          <cell r="BY213">
            <v>17.214645684984944</v>
          </cell>
          <cell r="BZ213">
            <v>20.504161826698137</v>
          </cell>
          <cell r="CA213">
            <v>20.474105754960092</v>
          </cell>
          <cell r="CB213">
            <v>17.324890565107935</v>
          </cell>
          <cell r="CC213">
            <v>14.225955386197427</v>
          </cell>
          <cell r="CD213">
            <v>16.568022039060253</v>
          </cell>
          <cell r="CE213">
            <v>17.332693086739241</v>
          </cell>
          <cell r="CF213">
            <v>16.02412131063744</v>
          </cell>
          <cell r="CG213">
            <v>11.106796544024107</v>
          </cell>
          <cell r="CH213">
            <v>4.7793289619037864</v>
          </cell>
          <cell r="CI213">
            <v>2.7771928983994343</v>
          </cell>
          <cell r="CJ213">
            <v>4.8261139736861765</v>
          </cell>
          <cell r="CK213">
            <v>8.5103272091493949</v>
          </cell>
          <cell r="CL213">
            <v>9.798964407185025</v>
          </cell>
          <cell r="CM213">
            <v>8.524668716090062</v>
          </cell>
          <cell r="CN213">
            <v>8.1444960391098533</v>
          </cell>
          <cell r="CO213">
            <v>7.4944718990618213</v>
          </cell>
          <cell r="CP213">
            <v>6.6718608301018776</v>
          </cell>
          <cell r="CQ213">
            <v>5.0833759001366303</v>
          </cell>
          <cell r="CR213">
            <v>4.8333461556186563</v>
          </cell>
          <cell r="CS213">
            <v>5.6365685128180445</v>
          </cell>
          <cell r="CT213">
            <v>7.2640315577484813</v>
          </cell>
          <cell r="CU213">
            <v>7.3108103686435442</v>
          </cell>
          <cell r="CV213">
            <v>7.0381414677152208</v>
          </cell>
          <cell r="CW213">
            <v>6.8240232234999354</v>
          </cell>
          <cell r="CX213">
            <v>5.3272474268882206</v>
          </cell>
          <cell r="CY213">
            <v>3.793298110115046</v>
          </cell>
          <cell r="CZ213">
            <v>3.1405653114223782</v>
          </cell>
          <cell r="DA213">
            <v>3.4172501219645142</v>
          </cell>
          <cell r="DB213">
            <v>5.8611011769667272</v>
          </cell>
          <cell r="DC213">
            <v>7.2379620044686419</v>
          </cell>
          <cell r="DD213">
            <v>8.8738940452669084</v>
          </cell>
          <cell r="DE213">
            <v>9.9687445394944945</v>
          </cell>
          <cell r="DF213">
            <v>10.7126980137419</v>
          </cell>
          <cell r="DG213">
            <v>11.577219610255327</v>
          </cell>
          <cell r="DH213">
            <v>11.248346861292831</v>
          </cell>
          <cell r="DI213">
            <v>10.539966562420446</v>
          </cell>
          <cell r="DJ213">
            <v>11.859702014610932</v>
          </cell>
          <cell r="DK213">
            <v>12.235726772223359</v>
          </cell>
          <cell r="DL213">
            <v>13.814322890576207</v>
          </cell>
          <cell r="DM213">
            <v>14.509043834503672</v>
          </cell>
          <cell r="DN213">
            <v>15.906815638528272</v>
          </cell>
          <cell r="DO213">
            <v>15.705211653185017</v>
          </cell>
          <cell r="DP213">
            <v>14.120445693181694</v>
          </cell>
          <cell r="DQ213">
            <v>11.746106084155343</v>
          </cell>
          <cell r="DR213">
            <v>9.6580057191203679</v>
          </cell>
          <cell r="DS213">
            <v>9.2191690116925571</v>
          </cell>
          <cell r="DT213">
            <v>8.9409165322104798</v>
          </cell>
          <cell r="DU213">
            <v>7.2672033348039946</v>
          </cell>
          <cell r="DV213">
            <v>5.3909764203988999</v>
          </cell>
          <cell r="DW213">
            <v>4.8322080573556718</v>
          </cell>
          <cell r="DX213">
            <v>5.6560642571404003</v>
          </cell>
          <cell r="DY213">
            <v>5.7375167036439336</v>
          </cell>
          <cell r="DZ213">
            <v>4.0537005503680632</v>
          </cell>
          <cell r="EA213">
            <v>3.2156034889686111</v>
          </cell>
          <cell r="EB213">
            <v>3.4596951871187969</v>
          </cell>
          <cell r="EC213">
            <v>3.5341058482923842</v>
          </cell>
          <cell r="ED213">
            <v>3.2887267519516001</v>
          </cell>
          <cell r="EE213">
            <v>1.2998955355745636</v>
          </cell>
          <cell r="EF213">
            <v>-0.3093161366523276</v>
          </cell>
          <cell r="EG213">
            <v>-1.6751455435200313</v>
          </cell>
          <cell r="EH213">
            <v>-2.0949563175601469</v>
          </cell>
          <cell r="EI213">
            <v>-3.1868340116498217</v>
          </cell>
          <cell r="EJ213">
            <v>-1.2005574458237902</v>
          </cell>
          <cell r="EK213">
            <v>-1.6068454310274518</v>
          </cell>
          <cell r="EL213">
            <v>-0.55122008785374987</v>
          </cell>
          <cell r="EM213">
            <v>-3.1084528295566969</v>
          </cell>
          <cell r="EN213">
            <v>-4.0175987940310449</v>
          </cell>
          <cell r="EO213">
            <v>-3.2692304608580258</v>
          </cell>
          <cell r="EP213">
            <v>2.0081243662727815</v>
          </cell>
          <cell r="EQ213">
            <v>7.1294199427991884</v>
          </cell>
          <cell r="ER213">
            <v>9.9948435962435838</v>
          </cell>
          <cell r="ES213">
            <v>8.1362946032996035</v>
          </cell>
          <cell r="ET213">
            <v>5.4042379101249907</v>
          </cell>
          <cell r="EU213">
            <v>4.3014698159418003</v>
          </cell>
          <cell r="EV213">
            <v>0.58222028325775455</v>
          </cell>
          <cell r="EW213">
            <v>0.20823903722137516</v>
          </cell>
          <cell r="EX213">
            <v>-0.52061861437276491</v>
          </cell>
          <cell r="EY213">
            <v>1.8887298311475433</v>
          </cell>
          <cell r="EZ213">
            <v>1.8244804060972655</v>
          </cell>
          <cell r="FA213">
            <v>0.52896024907416006</v>
          </cell>
          <cell r="FB213">
            <v>-0.61437438083154916</v>
          </cell>
          <cell r="FC213">
            <v>-1.1177687041706577</v>
          </cell>
          <cell r="FD213">
            <v>-0.55555323751383412</v>
          </cell>
          <cell r="FE213">
            <v>-0.49053259756701095</v>
          </cell>
          <cell r="FF213">
            <v>1.4434675918333539</v>
          </cell>
          <cell r="FG213">
            <v>2.9507517130338528</v>
          </cell>
          <cell r="FH213">
            <v>4.3726757166051726</v>
          </cell>
          <cell r="FI213">
            <v>4.8957604025538899</v>
          </cell>
          <cell r="FJ213">
            <v>5.2969945719969758</v>
          </cell>
          <cell r="FK213">
            <v>6.8736868369236674</v>
          </cell>
          <cell r="FL213">
            <v>9.0431060329043191</v>
          </cell>
          <cell r="FM213">
            <v>7.3441747807682134</v>
          </cell>
          <cell r="FN213">
            <v>5.6339953224869674</v>
          </cell>
          <cell r="FO213">
            <v>2.3701427692362671</v>
          </cell>
          <cell r="FP213">
            <v>2.1713198736228918</v>
          </cell>
          <cell r="FQ213">
            <v>5.7508717740943638</v>
          </cell>
          <cell r="FR213">
            <v>6.3175637303486667</v>
          </cell>
          <cell r="FS213">
            <v>11.554465560373188</v>
          </cell>
          <cell r="FT213">
            <v>10.419942310365272</v>
          </cell>
          <cell r="FU213">
            <v>12.152114407521353</v>
          </cell>
          <cell r="FV213">
            <v>9.6808530562256578</v>
          </cell>
          <cell r="FW213">
            <v>7.1234753904532369</v>
          </cell>
          <cell r="FX213">
            <v>5.7297481420366552</v>
          </cell>
          <cell r="FY213">
            <v>5.458057566716974</v>
          </cell>
          <cell r="FZ213">
            <v>8.0301237716084728</v>
          </cell>
          <cell r="GA213">
            <v>10.272610221421743</v>
          </cell>
          <cell r="GB213">
            <v>12.779286270110404</v>
          </cell>
          <cell r="GC213">
            <v>12.763398063626468</v>
          </cell>
          <cell r="GD213">
            <v>12.78106888184125</v>
          </cell>
          <cell r="GE213">
            <v>12.74844478736938</v>
          </cell>
          <cell r="GF213">
            <v>13.863606763663626</v>
          </cell>
          <cell r="GG213">
            <v>14.992302477487129</v>
          </cell>
          <cell r="GH213">
            <v>14.236989493834898</v>
          </cell>
          <cell r="GI213">
            <v>16.977791093242956</v>
          </cell>
          <cell r="GJ213">
            <v>21.431812243439708</v>
          </cell>
          <cell r="GK213">
            <v>23.46093596276242</v>
          </cell>
          <cell r="GL213">
            <v>19.458484620026411</v>
          </cell>
          <cell r="GM213">
            <v>15.070664895433922</v>
          </cell>
          <cell r="GN213">
            <v>13.974600930948327</v>
          </cell>
          <cell r="GO213">
            <v>12.968521132991967</v>
          </cell>
          <cell r="GP213">
            <v>11.945351040332454</v>
          </cell>
          <cell r="GQ213">
            <v>10.365448993217939</v>
          </cell>
          <cell r="GR213">
            <v>10.400164706435149</v>
          </cell>
          <cell r="GS213">
            <v>8.4185440905667264</v>
          </cell>
          <cell r="GT213">
            <v>6.2885193580694221</v>
          </cell>
          <cell r="GU213">
            <v>4.2734723837470057</v>
          </cell>
          <cell r="GV213">
            <v>2.847706580988401</v>
          </cell>
          <cell r="GW213">
            <v>3.0923654116965764</v>
          </cell>
          <cell r="GX213">
            <v>2.7995631033920603</v>
          </cell>
          <cell r="GY213">
            <v>2.8616972101098099</v>
          </cell>
          <cell r="GZ213">
            <v>1.3041366098252496</v>
          </cell>
          <cell r="HA213">
            <v>1.2471694345913278</v>
          </cell>
          <cell r="HB213">
            <v>0.77732897280422719</v>
          </cell>
          <cell r="HC213">
            <v>0.598750010668752</v>
          </cell>
          <cell r="HD213">
            <v>6.2126705987978426E-2</v>
          </cell>
          <cell r="HE213">
            <v>0.53714889920057374</v>
          </cell>
          <cell r="HF213">
            <v>1.3437356159906102</v>
          </cell>
          <cell r="HG213">
            <v>2.7076978862007337</v>
          </cell>
          <cell r="HH213">
            <v>3.4616945803769994</v>
          </cell>
          <cell r="HI213">
            <v>4.4446022988105653</v>
          </cell>
          <cell r="HJ213">
            <v>4.7670382630841175</v>
          </cell>
          <cell r="HK213">
            <v>5.6471152615592501</v>
          </cell>
          <cell r="HL213">
            <v>6.5018569521602814</v>
          </cell>
          <cell r="HM213">
            <v>8.2746413212706216</v>
          </cell>
          <cell r="HN213">
            <v>9.4723467116335769</v>
          </cell>
          <cell r="HO213">
            <v>10.916701797136554</v>
          </cell>
          <cell r="HP213">
            <v>11.246575395399077</v>
          </cell>
          <cell r="HQ213">
            <v>13.392708391538704</v>
          </cell>
          <cell r="HR213">
            <v>15.560462129117283</v>
          </cell>
          <cell r="HS213">
            <v>17.904914950991397</v>
          </cell>
          <cell r="HT213">
            <v>14.93519206008142</v>
          </cell>
          <cell r="HU213">
            <v>12.370917426676769</v>
          </cell>
          <cell r="HV213"/>
          <cell r="HW213"/>
        </row>
        <row r="214">
          <cell r="B214" t="str">
            <v>3M SAAR (4.96)</v>
          </cell>
          <cell r="C214"/>
          <cell r="D214" t="str">
            <v>Núcleo de bens industriais</v>
          </cell>
          <cell r="G214">
            <v>2.8420200159169156</v>
          </cell>
          <cell r="H214">
            <v>3.499955325220256</v>
          </cell>
          <cell r="I214">
            <v>3.8251366996636023</v>
          </cell>
          <cell r="J214">
            <v>2.6650986942677832</v>
          </cell>
          <cell r="K214">
            <v>1.6692504619370254</v>
          </cell>
          <cell r="L214">
            <v>0.1225667261411445</v>
          </cell>
          <cell r="M214">
            <v>0.49846709544083012</v>
          </cell>
          <cell r="N214">
            <v>0.92734873774939786</v>
          </cell>
          <cell r="O214">
            <v>2.3761338588829943</v>
          </cell>
          <cell r="P214">
            <v>2.8633163955355485</v>
          </cell>
          <cell r="Q214">
            <v>3.0487347246520784</v>
          </cell>
          <cell r="R214">
            <v>3.939009713550945</v>
          </cell>
          <cell r="S214">
            <v>3.0950953927376617</v>
          </cell>
          <cell r="T214">
            <v>3.4407213092853226</v>
          </cell>
          <cell r="U214">
            <v>2.8234267330945642</v>
          </cell>
          <cell r="V214">
            <v>3.6373934077242609</v>
          </cell>
          <cell r="W214">
            <v>3.5398218104650994</v>
          </cell>
          <cell r="X214">
            <v>4.9030942900349004</v>
          </cell>
          <cell r="Y214">
            <v>5.3975982025195322</v>
          </cell>
          <cell r="Z214">
            <v>5.7316774867874614</v>
          </cell>
          <cell r="AA214">
            <v>4.9784804272483711</v>
          </cell>
          <cell r="AB214">
            <v>6.0560478832787084</v>
          </cell>
          <cell r="AC214">
            <v>7.6007698218108857</v>
          </cell>
          <cell r="AD214">
            <v>8.6346956097290075</v>
          </cell>
          <cell r="AE214">
            <v>8.1087354705589405</v>
          </cell>
          <cell r="AF214">
            <v>7.0333502345907277</v>
          </cell>
          <cell r="AG214">
            <v>5.9237765703610705</v>
          </cell>
          <cell r="AH214">
            <v>4.8973269216211293</v>
          </cell>
          <cell r="AI214">
            <v>5.5181113140134812</v>
          </cell>
          <cell r="AJ214">
            <v>7.1299477422438429</v>
          </cell>
          <cell r="AK214">
            <v>8.8398971632841779</v>
          </cell>
          <cell r="AL214">
            <v>7.2084335236594939</v>
          </cell>
          <cell r="AM214">
            <v>5.742013656780685</v>
          </cell>
          <cell r="AN214">
            <v>3.4463504386781381</v>
          </cell>
          <cell r="AO214">
            <v>3.0917936760965574</v>
          </cell>
          <cell r="AP214">
            <v>2.2982649449388077</v>
          </cell>
          <cell r="AQ214">
            <v>3.1119373458648596</v>
          </cell>
          <cell r="AR214">
            <v>3.6567540011801327</v>
          </cell>
          <cell r="AS214">
            <v>4.0761062207727008</v>
          </cell>
          <cell r="AT214">
            <v>3.2410273311576958</v>
          </cell>
          <cell r="AU214">
            <v>4.3092537821262482</v>
          </cell>
          <cell r="AV214">
            <v>3.7880549433410948</v>
          </cell>
          <cell r="AW214">
            <v>5.0663910311050699</v>
          </cell>
          <cell r="AX214">
            <v>4.5119866646966074</v>
          </cell>
          <cell r="AY214">
            <v>5.3816518692362507</v>
          </cell>
          <cell r="AZ214">
            <v>4.0723826216422623</v>
          </cell>
          <cell r="BA214">
            <v>3.7853161506179447</v>
          </cell>
          <cell r="BB214">
            <v>3.4241233452690665</v>
          </cell>
          <cell r="BC214">
            <v>4.8876279759112862</v>
          </cell>
          <cell r="BD214">
            <v>5.117311613705283</v>
          </cell>
          <cell r="BE214">
            <v>5.215658532620651</v>
          </cell>
          <cell r="BF214">
            <v>4.9870899288406747</v>
          </cell>
          <cell r="BG214">
            <v>4.9084111544453748</v>
          </cell>
          <cell r="BH214">
            <v>4.4954112459510327</v>
          </cell>
          <cell r="BI214">
            <v>4.0681418697334948</v>
          </cell>
          <cell r="BJ214">
            <v>5.2174729792816947</v>
          </cell>
          <cell r="BK214">
            <v>5.9665595043587416</v>
          </cell>
          <cell r="BL214">
            <v>7.2092357664060671</v>
          </cell>
          <cell r="BM214">
            <v>5.5829480138454528</v>
          </cell>
          <cell r="BN214">
            <v>4.8186749239239219</v>
          </cell>
          <cell r="BO214">
            <v>3.3930454734196331</v>
          </cell>
          <cell r="BP214">
            <v>2.2661872559241942</v>
          </cell>
          <cell r="BQ214">
            <v>1.6424681975582871</v>
          </cell>
          <cell r="BR214">
            <v>1.2996759804701838</v>
          </cell>
          <cell r="BS214">
            <v>0.51370139733357689</v>
          </cell>
          <cell r="BT214">
            <v>3.1103795742284177</v>
          </cell>
          <cell r="BU214">
            <v>4.1964946222642823</v>
          </cell>
          <cell r="BV214">
            <v>5.0995949559458751</v>
          </cell>
          <cell r="BW214">
            <v>3.5601138355671651</v>
          </cell>
          <cell r="BX214">
            <v>3.5910171075936006</v>
          </cell>
          <cell r="BY214">
            <v>5.4309242176082506</v>
          </cell>
          <cell r="BZ214">
            <v>5.6819255438437466</v>
          </cell>
          <cell r="CA214">
            <v>5.725270508727661</v>
          </cell>
          <cell r="CB214">
            <v>6.9577435074142215</v>
          </cell>
          <cell r="CC214">
            <v>8.512535783640601</v>
          </cell>
          <cell r="CD214">
            <v>9.4551894699093566</v>
          </cell>
          <cell r="CE214">
            <v>7.0729298508835683</v>
          </cell>
          <cell r="CF214">
            <v>5.3383571393012232</v>
          </cell>
          <cell r="CG214">
            <v>3.9950340205029846</v>
          </cell>
          <cell r="CH214">
            <v>3.9364190861063122</v>
          </cell>
          <cell r="CI214">
            <v>3.4422171524521872</v>
          </cell>
          <cell r="CJ214">
            <v>4.000985054610922</v>
          </cell>
          <cell r="CK214">
            <v>5.5953505079318973</v>
          </cell>
          <cell r="CL214">
            <v>7.640324440390927</v>
          </cell>
          <cell r="CM214">
            <v>8.5000934130954988</v>
          </cell>
          <cell r="CN214">
            <v>8.2618461253527471</v>
          </cell>
          <cell r="CO214">
            <v>7.9475094798188337</v>
          </cell>
          <cell r="CP214">
            <v>7.2153085970101642</v>
          </cell>
          <cell r="CQ214">
            <v>6.4449938454376223</v>
          </cell>
          <cell r="CR214">
            <v>4.6694343786170691</v>
          </cell>
          <cell r="CS214">
            <v>4.6118088406196449</v>
          </cell>
          <cell r="CT214">
            <v>4.7346273437226358</v>
          </cell>
          <cell r="CU214">
            <v>5.5326148271249451</v>
          </cell>
          <cell r="CV214">
            <v>4.7941888097465579</v>
          </cell>
          <cell r="CW214">
            <v>4.7471358894534177</v>
          </cell>
          <cell r="CX214">
            <v>4.1181010639344606</v>
          </cell>
          <cell r="CY214">
            <v>3.8924084572923761</v>
          </cell>
          <cell r="CZ214">
            <v>3.3193498712116707</v>
          </cell>
          <cell r="DA214">
            <v>2.7196295685460399</v>
          </cell>
          <cell r="DB214">
            <v>2.8131877042396809</v>
          </cell>
          <cell r="DC214">
            <v>4.1314384678072997</v>
          </cell>
          <cell r="DD214">
            <v>6.0053484855338013</v>
          </cell>
          <cell r="DE214">
            <v>6.2592155194706578</v>
          </cell>
          <cell r="DF214">
            <v>6.9638079185749433</v>
          </cell>
          <cell r="DG214">
            <v>6.5265418838675373</v>
          </cell>
          <cell r="DH214">
            <v>7.1100833664504535</v>
          </cell>
          <cell r="DI214">
            <v>5.6909161857700212</v>
          </cell>
          <cell r="DJ214">
            <v>5.3495058669113433</v>
          </cell>
          <cell r="DK214">
            <v>6.4175132679344529</v>
          </cell>
          <cell r="DL214">
            <v>6.9912356058259064</v>
          </cell>
          <cell r="DM214">
            <v>8.2764429615639159</v>
          </cell>
          <cell r="DN214">
            <v>9.1716168066215289</v>
          </cell>
          <cell r="DO214">
            <v>10.354731888979217</v>
          </cell>
          <cell r="DP214">
            <v>8.7896548385769648</v>
          </cell>
          <cell r="DQ214">
            <v>9.3089280472292302</v>
          </cell>
          <cell r="DR214">
            <v>7.7266824527814748</v>
          </cell>
          <cell r="DS214">
            <v>8.1621415521748446</v>
          </cell>
          <cell r="DT214">
            <v>5.4018906318823241</v>
          </cell>
          <cell r="DU214">
            <v>3.5165380954466769</v>
          </cell>
          <cell r="DV214">
            <v>1.5516417815634895</v>
          </cell>
          <cell r="DW214">
            <v>0.77044391582556671</v>
          </cell>
          <cell r="DX214">
            <v>1.8107294596597399</v>
          </cell>
          <cell r="DY214">
            <v>2.6345679160309174</v>
          </cell>
          <cell r="DZ214">
            <v>2.3423151503878046</v>
          </cell>
          <cell r="EA214">
            <v>1.5658638170263259</v>
          </cell>
          <cell r="EB214">
            <v>0.67354308766383042</v>
          </cell>
          <cell r="EC214">
            <v>0.63707161603477402</v>
          </cell>
          <cell r="ED214">
            <v>0.23456571325345976</v>
          </cell>
          <cell r="EE214">
            <v>0.32379133100775448</v>
          </cell>
          <cell r="EF214">
            <v>4.5243690342161358E-2</v>
          </cell>
          <cell r="EG214">
            <v>1.2214053110366905</v>
          </cell>
          <cell r="EH214">
            <v>2.0902956969260913</v>
          </cell>
          <cell r="EI214">
            <v>2.3939909397479937</v>
          </cell>
          <cell r="EJ214">
            <v>1.2332787829554093</v>
          </cell>
          <cell r="EK214">
            <v>0.26476219584914418</v>
          </cell>
          <cell r="EL214">
            <v>-0.77144996575269431</v>
          </cell>
          <cell r="EM214">
            <v>-0.27909439987121232</v>
          </cell>
          <cell r="EN214">
            <v>0.60241884658279332</v>
          </cell>
          <cell r="EO214">
            <v>1.4964317571775467</v>
          </cell>
          <cell r="EP214">
            <v>1.2967622718374656</v>
          </cell>
          <cell r="EQ214">
            <v>1.4522770590148042</v>
          </cell>
          <cell r="ER214">
            <v>2.8838436783956496</v>
          </cell>
          <cell r="ES214">
            <v>3.5614719350595863</v>
          </cell>
          <cell r="ET214">
            <v>3.5019997700984362</v>
          </cell>
          <cell r="EU214">
            <v>-0.11388766343176826</v>
          </cell>
          <cell r="EV214">
            <v>-1.7650340179528712E-2</v>
          </cell>
          <cell r="EW214">
            <v>-0.83766917125727502</v>
          </cell>
          <cell r="EX214">
            <v>1.0133009968703419</v>
          </cell>
          <cell r="EY214">
            <v>1.230624249387688</v>
          </cell>
          <cell r="EZ214">
            <v>3.1381489632265982</v>
          </cell>
          <cell r="FA214">
            <v>3.1434769195391112</v>
          </cell>
          <cell r="FB214">
            <v>3.6953955644245724</v>
          </cell>
          <cell r="FC214">
            <v>1.1259995346174776</v>
          </cell>
          <cell r="FD214">
            <v>1.725607823105463</v>
          </cell>
          <cell r="FE214">
            <v>0.55831953121735012</v>
          </cell>
          <cell r="FF214">
            <v>1.7879427018736607</v>
          </cell>
          <cell r="FG214">
            <v>3.0397483095028264</v>
          </cell>
          <cell r="FH214">
            <v>1.1511604831872262</v>
          </cell>
          <cell r="FI214">
            <v>-0.30460993907833256</v>
          </cell>
          <cell r="FJ214">
            <v>-1.3706486530042667</v>
          </cell>
          <cell r="FK214">
            <v>-0.21727134492329014</v>
          </cell>
          <cell r="FL214">
            <v>-1.2921296363024766</v>
          </cell>
          <cell r="FM214">
            <v>-1.8274640023355175</v>
          </cell>
          <cell r="FN214">
            <v>-1.0988271353758705</v>
          </cell>
          <cell r="FO214">
            <v>2.7934207606214727</v>
          </cell>
          <cell r="FP214">
            <v>3.6162764696893817</v>
          </cell>
          <cell r="FQ214">
            <v>5.7533152937431709</v>
          </cell>
          <cell r="FR214">
            <v>7.0384875889866834</v>
          </cell>
          <cell r="FS214">
            <v>8.9116234448590461</v>
          </cell>
          <cell r="FT214">
            <v>8.3078823105844748</v>
          </cell>
          <cell r="FU214">
            <v>7.6586167012936386</v>
          </cell>
          <cell r="FV214">
            <v>6.7514030087200751</v>
          </cell>
          <cell r="FW214">
            <v>6.3005608401421398</v>
          </cell>
          <cell r="FX214">
            <v>6.2580983479480352</v>
          </cell>
          <cell r="FY214">
            <v>7.3776505585521051</v>
          </cell>
          <cell r="FZ214">
            <v>9.2417834219401982</v>
          </cell>
          <cell r="GA214">
            <v>9.8823368539684395</v>
          </cell>
          <cell r="GB214">
            <v>9.1725128854108107</v>
          </cell>
          <cell r="GC214">
            <v>9.172439556360473</v>
          </cell>
          <cell r="GD214">
            <v>9.9358055921879185</v>
          </cell>
          <cell r="GE214">
            <v>9.6302223405543117</v>
          </cell>
          <cell r="GF214">
            <v>11.314621322732066</v>
          </cell>
          <cell r="GG214">
            <v>13.231606263107835</v>
          </cell>
          <cell r="GH214">
            <v>16.276360226451985</v>
          </cell>
          <cell r="GI214">
            <v>17.049420188815631</v>
          </cell>
          <cell r="GJ214">
            <v>15.870308213070544</v>
          </cell>
          <cell r="GK214">
            <v>15.683396623580762</v>
          </cell>
          <cell r="GL214">
            <v>13.404363668255371</v>
          </cell>
          <cell r="GM214">
            <v>10.989131353704167</v>
          </cell>
          <cell r="GN214">
            <v>11.769536720409945</v>
          </cell>
          <cell r="GO214">
            <v>11.286966667705656</v>
          </cell>
          <cell r="GP214">
            <v>11.917258268597038</v>
          </cell>
          <cell r="GQ214">
            <v>7.5164389931581184</v>
          </cell>
          <cell r="GR214">
            <v>8.8036547274550117</v>
          </cell>
          <cell r="GS214">
            <v>6.1990122718122507</v>
          </cell>
          <cell r="GT214">
            <v>7.26851651501741</v>
          </cell>
          <cell r="GU214">
            <v>4.1580975582832878</v>
          </cell>
          <cell r="GV214">
            <v>5.1646591228109884</v>
          </cell>
          <cell r="GW214">
            <v>3.8548591810318982</v>
          </cell>
          <cell r="GX214">
            <v>2.8785245050501089</v>
          </cell>
          <cell r="GY214">
            <v>1.736544646937844</v>
          </cell>
          <cell r="GZ214">
            <v>1.7624152053431885</v>
          </cell>
          <cell r="HA214">
            <v>1.1061594791591034</v>
          </cell>
          <cell r="HB214">
            <v>0.44693024842442242</v>
          </cell>
          <cell r="HC214">
            <v>-0.98925915978414025</v>
          </cell>
          <cell r="HD214">
            <v>-0.75257206610555727</v>
          </cell>
          <cell r="HE214">
            <v>1.6009264175840201</v>
          </cell>
          <cell r="HF214">
            <v>2.0001315026945861</v>
          </cell>
          <cell r="HG214">
            <v>1.9038305327067349</v>
          </cell>
          <cell r="HH214">
            <v>-7.0117631121050294E-2</v>
          </cell>
          <cell r="HI214">
            <v>0.56730737962386968</v>
          </cell>
          <cell r="HJ214">
            <v>1.752720458737528</v>
          </cell>
          <cell r="HK214">
            <v>3.0162251112136858</v>
          </cell>
          <cell r="HL214">
            <v>2.9897089158964434</v>
          </cell>
          <cell r="HM214">
            <v>3.354188527771413</v>
          </cell>
          <cell r="HN214">
            <v>2.5018658878158249</v>
          </cell>
          <cell r="HO214">
            <v>4.589674723011484</v>
          </cell>
          <cell r="HP214">
            <v>4.1327964402782129</v>
          </cell>
          <cell r="HQ214">
            <v>5.1618658899428311</v>
          </cell>
          <cell r="HR214">
            <v>3.3069579747431135</v>
          </cell>
          <cell r="HS214">
            <v>4.3756305643386497</v>
          </cell>
          <cell r="HT214">
            <v>5.787428964641947</v>
          </cell>
          <cell r="HU214">
            <v>4.9624317907674964</v>
          </cell>
          <cell r="HV214"/>
          <cell r="HW214"/>
        </row>
        <row r="215">
          <cell r="A215" t="str">
            <v>MediaNucleos3MSAAR</v>
          </cell>
          <cell r="B215" t="str">
            <v>3M SAAR (4.98)</v>
          </cell>
          <cell r="C215"/>
          <cell r="D215" t="str">
            <v>Média dos núcleos</v>
          </cell>
          <cell r="E215"/>
          <cell r="F215"/>
          <cell r="G215">
            <v>3.3640271851453178</v>
          </cell>
          <cell r="H215">
            <v>3.9393507980385323</v>
          </cell>
          <cell r="I215">
            <v>3.9024065268927046</v>
          </cell>
          <cell r="J215">
            <v>3.9716927122503733</v>
          </cell>
          <cell r="K215">
            <v>3.6324942884088358</v>
          </cell>
          <cell r="L215">
            <v>3.4314246710473384</v>
          </cell>
          <cell r="M215">
            <v>3.2757895643123334</v>
          </cell>
          <cell r="N215">
            <v>3.218694440656634</v>
          </cell>
          <cell r="O215">
            <v>3.0896820663499369</v>
          </cell>
          <cell r="P215">
            <v>4.0352212170724897</v>
          </cell>
          <cell r="Q215">
            <v>4.3480794576103534</v>
          </cell>
          <cell r="R215">
            <v>5.2380299012069145</v>
          </cell>
          <cell r="S215">
            <v>5.0989509803325319</v>
          </cell>
          <cell r="T215">
            <v>5.7635577689482176</v>
          </cell>
          <cell r="U215">
            <v>5.4431009211724444</v>
          </cell>
          <cell r="V215">
            <v>5.2110733830176343</v>
          </cell>
          <cell r="W215">
            <v>5.095724806388958</v>
          </cell>
          <cell r="X215">
            <v>5.7006495080258617</v>
          </cell>
          <cell r="Y215">
            <v>6.3866607806992448</v>
          </cell>
          <cell r="Z215">
            <v>6.7540938612439447</v>
          </cell>
          <cell r="AA215">
            <v>7.1995500469458165</v>
          </cell>
          <cell r="AB215">
            <v>7.2129256502329326</v>
          </cell>
          <cell r="AC215">
            <v>7.3487632129132265</v>
          </cell>
          <cell r="AD215">
            <v>6.9079143160496841</v>
          </cell>
          <cell r="AE215">
            <v>6.193104146481005</v>
          </cell>
          <cell r="AF215">
            <v>5.2616408233006666</v>
          </cell>
          <cell r="AG215">
            <v>4.6184551921654133</v>
          </cell>
          <cell r="AH215">
            <v>5.144563446917914</v>
          </cell>
          <cell r="AI215">
            <v>5.1116915786251411</v>
          </cell>
          <cell r="AJ215">
            <v>5.3444587967673982</v>
          </cell>
          <cell r="AK215">
            <v>4.9639542496632743</v>
          </cell>
          <cell r="AL215">
            <v>5.0726380735132608</v>
          </cell>
          <cell r="AM215">
            <v>5.1261206201862421</v>
          </cell>
          <cell r="AN215">
            <v>4.951235205095216</v>
          </cell>
          <cell r="AO215">
            <v>4.8315101833375991</v>
          </cell>
          <cell r="AP215">
            <v>4.39476830606975</v>
          </cell>
          <cell r="AQ215">
            <v>4.5992191554561117</v>
          </cell>
          <cell r="AR215">
            <v>4.7967661301089777</v>
          </cell>
          <cell r="AS215">
            <v>5.3523861530588022</v>
          </cell>
          <cell r="AT215">
            <v>5.4075540715523402</v>
          </cell>
          <cell r="AU215">
            <v>5.6908229203945808</v>
          </cell>
          <cell r="AV215">
            <v>5.4939528606227697</v>
          </cell>
          <cell r="AW215">
            <v>6.1925201312450326</v>
          </cell>
          <cell r="AX215">
            <v>5.6902949710166126</v>
          </cell>
          <cell r="AY215">
            <v>5.6600641821483464</v>
          </cell>
          <cell r="AZ215">
            <v>4.6852900143589125</v>
          </cell>
          <cell r="BA215">
            <v>4.9847554006258434</v>
          </cell>
          <cell r="BB215">
            <v>5.8384011347730507</v>
          </cell>
          <cell r="BC215">
            <v>6.8987926839626965</v>
          </cell>
          <cell r="BD215">
            <v>7.7189643479045174</v>
          </cell>
          <cell r="BE215">
            <v>7.6616244750193658</v>
          </cell>
          <cell r="BF215">
            <v>7.5485636741927493</v>
          </cell>
          <cell r="BG215">
            <v>7.9185855254340254</v>
          </cell>
          <cell r="BH215">
            <v>7.7411176384086815</v>
          </cell>
          <cell r="BI215">
            <v>7.6140140223717623</v>
          </cell>
          <cell r="BJ215">
            <v>7.0013946707239825</v>
          </cell>
          <cell r="BK215">
            <v>7.106923064180549</v>
          </cell>
          <cell r="BL215">
            <v>7.2144250565149548</v>
          </cell>
          <cell r="BM215">
            <v>7.2826428903681943</v>
          </cell>
          <cell r="BN215">
            <v>7.1584533479008883</v>
          </cell>
          <cell r="BO215">
            <v>6.8127599780239478</v>
          </cell>
          <cell r="BP215">
            <v>6.2021209528097643</v>
          </cell>
          <cell r="BQ215">
            <v>5.8972815623169765</v>
          </cell>
          <cell r="BR215">
            <v>5.5179902329538351</v>
          </cell>
          <cell r="BS215">
            <v>4.9445590950064826</v>
          </cell>
          <cell r="BT215">
            <v>5.2201186595433455</v>
          </cell>
          <cell r="BU215">
            <v>4.9788616661722358</v>
          </cell>
          <cell r="BV215">
            <v>4.9583855225881592</v>
          </cell>
          <cell r="BW215">
            <v>5.5557601903346949</v>
          </cell>
          <cell r="BX215">
            <v>6.5021507448221882</v>
          </cell>
          <cell r="BY215">
            <v>7.4950299914144694</v>
          </cell>
          <cell r="BZ215">
            <v>6.9409899398009856</v>
          </cell>
          <cell r="CA215">
            <v>7.0935970908423656</v>
          </cell>
          <cell r="CB215">
            <v>7.3137970050850072</v>
          </cell>
          <cell r="CC215">
            <v>7.6980310532707819</v>
          </cell>
          <cell r="CD215">
            <v>8.0141311713192778</v>
          </cell>
          <cell r="CE215">
            <v>7.4452517750382015</v>
          </cell>
          <cell r="CF215">
            <v>6.9996030223780821</v>
          </cell>
          <cell r="CG215">
            <v>6.3022760753375167</v>
          </cell>
          <cell r="CH215">
            <v>6.3602418195254842</v>
          </cell>
          <cell r="CI215">
            <v>6.2458591572140989</v>
          </cell>
          <cell r="CJ215">
            <v>6.4268724847827912</v>
          </cell>
          <cell r="CK215">
            <v>6.6660259551870382</v>
          </cell>
          <cell r="CL215">
            <v>7.286019951824656</v>
          </cell>
          <cell r="CM215">
            <v>7.2328977540594792</v>
          </cell>
          <cell r="CN215">
            <v>7.8209357020763406</v>
          </cell>
          <cell r="CO215">
            <v>6.9615385917388437</v>
          </cell>
          <cell r="CP215">
            <v>7.2827357555650423</v>
          </cell>
          <cell r="CQ215">
            <v>7.5662311602303447</v>
          </cell>
          <cell r="CR215">
            <v>7.7107151826194951</v>
          </cell>
          <cell r="CS215">
            <v>7.5675347202248275</v>
          </cell>
          <cell r="CT215">
            <v>7.2662512065111429</v>
          </cell>
          <cell r="CU215">
            <v>7.1397829769062326</v>
          </cell>
          <cell r="CV215">
            <v>6.8717695305743121</v>
          </cell>
          <cell r="CW215">
            <v>6.6965291603923447</v>
          </cell>
          <cell r="CX215">
            <v>6.782426267302327</v>
          </cell>
          <cell r="CY215">
            <v>6.3251501076218659</v>
          </cell>
          <cell r="CZ215">
            <v>6.1200460411672708</v>
          </cell>
          <cell r="DA215">
            <v>6.8402927667071651</v>
          </cell>
          <cell r="DB215">
            <v>7.8030798316508481</v>
          </cell>
          <cell r="DC215">
            <v>8.6904844370512109</v>
          </cell>
          <cell r="DD215">
            <v>8.8178706783520084</v>
          </cell>
          <cell r="DE215">
            <v>8.594260874100172</v>
          </cell>
          <cell r="DF215">
            <v>8.5165634688303413</v>
          </cell>
          <cell r="DG215">
            <v>8.6224672577641854</v>
          </cell>
          <cell r="DH215">
            <v>8.4146878206804416</v>
          </cell>
          <cell r="DI215">
            <v>7.8004761751560636</v>
          </cell>
          <cell r="DJ215">
            <v>7.6507796169132547</v>
          </cell>
          <cell r="DK215">
            <v>8.3737729492930697</v>
          </cell>
          <cell r="DL215">
            <v>8.4669752268358849</v>
          </cell>
          <cell r="DM215">
            <v>8.7988181095355742</v>
          </cell>
          <cell r="DN215">
            <v>8.5406557675475909</v>
          </cell>
          <cell r="DO215">
            <v>8.0722290002764225</v>
          </cell>
          <cell r="DP215">
            <v>7.4187093194450568</v>
          </cell>
          <cell r="DQ215">
            <v>7.4540045225039364</v>
          </cell>
          <cell r="DR215">
            <v>7.3202871109129006</v>
          </cell>
          <cell r="DS215">
            <v>7.248943753541397</v>
          </cell>
          <cell r="DT215">
            <v>6.9132396599487151</v>
          </cell>
          <cell r="DU215">
            <v>6.0909966070191786</v>
          </cell>
          <cell r="DV215">
            <v>5.1961671714256568</v>
          </cell>
          <cell r="DW215">
            <v>4.4196415598857186</v>
          </cell>
          <cell r="DX215">
            <v>4.2788252082248732</v>
          </cell>
          <cell r="DY215">
            <v>3.9978085849185447</v>
          </cell>
          <cell r="DZ215">
            <v>3.4201503749736446</v>
          </cell>
          <cell r="EA215">
            <v>3.3819473561259343</v>
          </cell>
          <cell r="EB215">
            <v>3.3911976114976881</v>
          </cell>
          <cell r="EC215">
            <v>3.1342179490630997</v>
          </cell>
          <cell r="ED215">
            <v>3.3130279039555148</v>
          </cell>
          <cell r="EE215">
            <v>3.0702690618808646</v>
          </cell>
          <cell r="EF215">
            <v>3.4855755597548779</v>
          </cell>
          <cell r="EG215">
            <v>3.389326138368844</v>
          </cell>
          <cell r="EH215">
            <v>3.6404157601782146</v>
          </cell>
          <cell r="EI215">
            <v>3.1594610340973617</v>
          </cell>
          <cell r="EJ215">
            <v>3.3195139621425795</v>
          </cell>
          <cell r="EK215">
            <v>2.4614815332244291</v>
          </cell>
          <cell r="EL215">
            <v>2.5618140687387694</v>
          </cell>
          <cell r="EM215">
            <v>2.1413943813626446</v>
          </cell>
          <cell r="EN215">
            <v>2.3562590914284982</v>
          </cell>
          <cell r="EO215">
            <v>2.2998635559183356</v>
          </cell>
          <cell r="EP215">
            <v>3.2279379018159631</v>
          </cell>
          <cell r="EQ215">
            <v>4.3221578855319223</v>
          </cell>
          <cell r="ER215">
            <v>4.5417369042870348</v>
          </cell>
          <cell r="ES215">
            <v>4.3206684848378103</v>
          </cell>
          <cell r="ET215">
            <v>3.4278449661644004</v>
          </cell>
          <cell r="EU215">
            <v>3.0452844508151742</v>
          </cell>
          <cell r="EV215">
            <v>2.389596125418052</v>
          </cell>
          <cell r="EW215">
            <v>2.8619319256185918</v>
          </cell>
          <cell r="EX215">
            <v>2.8842660940816955</v>
          </cell>
          <cell r="EY215">
            <v>3.4567530691721657</v>
          </cell>
          <cell r="EZ215">
            <v>3.9835144504080517</v>
          </cell>
          <cell r="FA215">
            <v>4.1022316415608913</v>
          </cell>
          <cell r="FB215">
            <v>3.808477204736846</v>
          </cell>
          <cell r="FC215">
            <v>2.8168735429999714</v>
          </cell>
          <cell r="FD215">
            <v>3.1818192429956582</v>
          </cell>
          <cell r="FE215">
            <v>2.635335608999938</v>
          </cell>
          <cell r="FF215">
            <v>2.5495580510998224</v>
          </cell>
          <cell r="FG215">
            <v>2.54308919303827</v>
          </cell>
          <cell r="FH215">
            <v>3.0890759469962177</v>
          </cell>
          <cell r="FI215">
            <v>3.236192733047389</v>
          </cell>
          <cell r="FJ215">
            <v>2.9299617793156187</v>
          </cell>
          <cell r="FK215">
            <v>2.1121421574511885</v>
          </cell>
          <cell r="FL215">
            <v>1.3332606226983899</v>
          </cell>
          <cell r="FM215">
            <v>0.18781998826511881</v>
          </cell>
          <cell r="FN215">
            <v>0.56678704663623591</v>
          </cell>
          <cell r="FO215">
            <v>1.2477064535435005</v>
          </cell>
          <cell r="FP215">
            <v>2.1529295920894782</v>
          </cell>
          <cell r="FQ215">
            <v>2.8838160387549436</v>
          </cell>
          <cell r="FR215">
            <v>3.9478241640396305</v>
          </cell>
          <cell r="FS215">
            <v>5.5095167401143073</v>
          </cell>
          <cell r="FT215">
            <v>5.9318447481665544</v>
          </cell>
          <cell r="FU215">
            <v>5.7434897662644886</v>
          </cell>
          <cell r="FV215">
            <v>5.2294999431412066</v>
          </cell>
          <cell r="FW215">
            <v>5.007530772981454</v>
          </cell>
          <cell r="FX215">
            <v>4.7775894018764689</v>
          </cell>
          <cell r="FY215">
            <v>5.3834009645563583</v>
          </cell>
          <cell r="FZ215">
            <v>6.2687049464225737</v>
          </cell>
          <cell r="GA215">
            <v>7.6284672227207722</v>
          </cell>
          <cell r="GB215">
            <v>8.3441703097770272</v>
          </cell>
          <cell r="GC215">
            <v>9.0504358717063553</v>
          </cell>
          <cell r="GD215">
            <v>10.083778701708738</v>
          </cell>
          <cell r="GE215">
            <v>9.9658615062980402</v>
          </cell>
          <cell r="GF215">
            <v>9.7157438377032861</v>
          </cell>
          <cell r="GG215">
            <v>9.3207342419642458</v>
          </cell>
          <cell r="GH215">
            <v>10.048259687675312</v>
          </cell>
          <cell r="GI215">
            <v>11.20933929509566</v>
          </cell>
          <cell r="GJ215">
            <v>11.865283696549341</v>
          </cell>
          <cell r="GK215">
            <v>12.149291070997137</v>
          </cell>
          <cell r="GL215">
            <v>12.084683162341108</v>
          </cell>
          <cell r="GM215">
            <v>10.514618463685977</v>
          </cell>
          <cell r="GN215">
            <v>9.4723712329896301</v>
          </cell>
          <cell r="GO215">
            <v>7.4963298237442473</v>
          </cell>
          <cell r="GP215">
            <v>7.0873170027896322</v>
          </cell>
          <cell r="GQ215">
            <v>5.9345963783377584</v>
          </cell>
          <cell r="GR215">
            <v>5.8461598757903062</v>
          </cell>
          <cell r="GS215">
            <v>5.5276517848929814</v>
          </cell>
          <cell r="GT215">
            <v>6.1308639188305136</v>
          </cell>
          <cell r="GU215">
            <v>5.5921469739965914</v>
          </cell>
          <cell r="GV215">
            <v>5.8576629536373019</v>
          </cell>
          <cell r="GW215">
            <v>4.9701901094995691</v>
          </cell>
          <cell r="GX215">
            <v>4.6586586132231815</v>
          </cell>
          <cell r="GY215">
            <v>3.6867460800186933</v>
          </cell>
          <cell r="GZ215">
            <v>3.527043578104383</v>
          </cell>
          <cell r="HA215">
            <v>3.6891337574603114</v>
          </cell>
          <cell r="HB215">
            <v>3.5827360724496344</v>
          </cell>
          <cell r="HC215">
            <v>3.5487422525894061</v>
          </cell>
          <cell r="HD215">
            <v>3.3776179490156295</v>
          </cell>
          <cell r="HE215">
            <v>3.7944614755384833</v>
          </cell>
          <cell r="HF215">
            <v>3.8934990581267925</v>
          </cell>
          <cell r="HG215">
            <v>3.3448596789090459</v>
          </cell>
          <cell r="HH215">
            <v>2.9033079451304928</v>
          </cell>
          <cell r="HI215">
            <v>3.0982896498602059</v>
          </cell>
          <cell r="HJ215">
            <v>3.7444721715230713</v>
          </cell>
          <cell r="HK215">
            <v>4.9725056519347959</v>
          </cell>
          <cell r="HL215">
            <v>4.5345105433563191</v>
          </cell>
          <cell r="HM215">
            <v>4.6984528402448547</v>
          </cell>
          <cell r="HN215">
            <v>4.2637240041441657</v>
          </cell>
          <cell r="HO215">
            <v>5.2976846285906447</v>
          </cell>
          <cell r="HP215">
            <v>5.5950017253331339</v>
          </cell>
          <cell r="HQ215">
            <v>6.008973791683573</v>
          </cell>
          <cell r="HR215">
            <v>5.6130667487800565</v>
          </cell>
          <cell r="HS215">
            <v>6.0417350895312723</v>
          </cell>
          <cell r="HT215">
            <v>5.5309901452722272</v>
          </cell>
          <cell r="HU215">
            <v>4.9763598818951067</v>
          </cell>
          <cell r="HV215"/>
          <cell r="HW215"/>
        </row>
        <row r="216">
          <cell r="B216" t="str">
            <v>3M SAAR (5.25)</v>
          </cell>
          <cell r="C216"/>
          <cell r="D216" t="str">
            <v>IPCA EX0</v>
          </cell>
          <cell r="E216"/>
          <cell r="F216"/>
          <cell r="G216">
            <v>3.2859461535996957</v>
          </cell>
          <cell r="H216">
            <v>3.5763777639505889</v>
          </cell>
          <cell r="I216">
            <v>3.8736392948279814</v>
          </cell>
          <cell r="J216">
            <v>3.8314941182061517</v>
          </cell>
          <cell r="K216">
            <v>3.8637878898735636</v>
          </cell>
          <cell r="L216">
            <v>3.3694029963464516</v>
          </cell>
          <cell r="M216">
            <v>3.14630015249557</v>
          </cell>
          <cell r="N216">
            <v>2.8874300821033501</v>
          </cell>
          <cell r="O216">
            <v>2.9825114668522872</v>
          </cell>
          <cell r="P216">
            <v>4.0785652098700638</v>
          </cell>
          <cell r="Q216">
            <v>4.0991696134202726</v>
          </cell>
          <cell r="R216">
            <v>4.698562094337106</v>
          </cell>
          <cell r="S216">
            <v>4.3942371349162386</v>
          </cell>
          <cell r="T216">
            <v>5.5767101716170089</v>
          </cell>
          <cell r="U216">
            <v>5.4468695866393375</v>
          </cell>
          <cell r="V216">
            <v>5.4436459850839327</v>
          </cell>
          <cell r="W216">
            <v>5.166266664378611</v>
          </cell>
          <cell r="X216">
            <v>5.5404607382461677</v>
          </cell>
          <cell r="Y216">
            <v>6.0353846420101149</v>
          </cell>
          <cell r="Z216">
            <v>6.6727000972840074</v>
          </cell>
          <cell r="AA216">
            <v>7.297525275712232</v>
          </cell>
          <cell r="AB216">
            <v>7.4215748118342759</v>
          </cell>
          <cell r="AC216">
            <v>7.3525333557486192</v>
          </cell>
          <cell r="AD216">
            <v>7.1063518766405309</v>
          </cell>
          <cell r="AE216">
            <v>6.2983661181265518</v>
          </cell>
          <cell r="AF216">
            <v>4.7645660305596209</v>
          </cell>
          <cell r="AG216">
            <v>3.3026793040336884</v>
          </cell>
          <cell r="AH216">
            <v>4.1458463856913994</v>
          </cell>
          <cell r="AI216">
            <v>4.6127293069049955</v>
          </cell>
          <cell r="AJ216">
            <v>5.8660809925808763</v>
          </cell>
          <cell r="AK216">
            <v>5.3395845347487239</v>
          </cell>
          <cell r="AL216">
            <v>5.3796195978361965</v>
          </cell>
          <cell r="AM216">
            <v>4.8450422720334245</v>
          </cell>
          <cell r="AN216">
            <v>4.7067477272552622</v>
          </cell>
          <cell r="AO216">
            <v>4.8200605561415699</v>
          </cell>
          <cell r="AP216">
            <v>4.7515950817206942</v>
          </cell>
          <cell r="AQ216">
            <v>4.9076401332341533</v>
          </cell>
          <cell r="AR216">
            <v>5.7148136570915682</v>
          </cell>
          <cell r="AS216">
            <v>6.1717278659788377</v>
          </cell>
          <cell r="AT216">
            <v>6.1292685023523319</v>
          </cell>
          <cell r="AU216">
            <v>5.8786853347246364</v>
          </cell>
          <cell r="AV216">
            <v>5.3509956607657045</v>
          </cell>
          <cell r="AW216">
            <v>5.8289013123500268</v>
          </cell>
          <cell r="AX216">
            <v>5.7823846738774165</v>
          </cell>
          <cell r="AY216">
            <v>6.2897351023621013</v>
          </cell>
          <cell r="AZ216">
            <v>5.4914238515227254</v>
          </cell>
          <cell r="BA216">
            <v>5.1449416863422499</v>
          </cell>
          <cell r="BB216">
            <v>5.6570042951736212</v>
          </cell>
          <cell r="BC216">
            <v>6.4278451347708625</v>
          </cell>
          <cell r="BD216">
            <v>7.3180496780630619</v>
          </cell>
          <cell r="BE216">
            <v>7.2235994453888566</v>
          </cell>
          <cell r="BF216">
            <v>8.2857980049741116</v>
          </cell>
          <cell r="BG216">
            <v>9.8809697741812954</v>
          </cell>
          <cell r="BH216">
            <v>9.1378761873784526</v>
          </cell>
          <cell r="BI216">
            <v>7.2467884081414837</v>
          </cell>
          <cell r="BJ216">
            <v>5.8128344605906648</v>
          </cell>
          <cell r="BK216">
            <v>7.0496953454287166</v>
          </cell>
          <cell r="BL216">
            <v>8.0150144644685497</v>
          </cell>
          <cell r="BM216">
            <v>8.0196245468245877</v>
          </cell>
          <cell r="BN216">
            <v>7.519263075766176</v>
          </cell>
          <cell r="BO216">
            <v>7.0096608250484138</v>
          </cell>
          <cell r="BP216">
            <v>5.321961454928001</v>
          </cell>
          <cell r="BQ216">
            <v>4.8561165389300527</v>
          </cell>
          <cell r="BR216">
            <v>4.1411326482896413</v>
          </cell>
          <cell r="BS216">
            <v>4.2884105052263095</v>
          </cell>
          <cell r="BT216">
            <v>5.219342836084536</v>
          </cell>
          <cell r="BU216">
            <v>5.1926991388339729</v>
          </cell>
          <cell r="BV216">
            <v>3.9473530808927109</v>
          </cell>
          <cell r="BW216">
            <v>4.0970957513850976</v>
          </cell>
          <cell r="BX216">
            <v>5.1491092440486597</v>
          </cell>
          <cell r="BY216">
            <v>7.0577319432670862</v>
          </cell>
          <cell r="BZ216">
            <v>6.1123882664059721</v>
          </cell>
          <cell r="CA216">
            <v>6.5613498427340033</v>
          </cell>
          <cell r="CB216">
            <v>7.5755506702940494</v>
          </cell>
          <cell r="CC216">
            <v>8.6000689032010911</v>
          </cell>
          <cell r="CD216">
            <v>8.8749682364750413</v>
          </cell>
          <cell r="CE216">
            <v>7.3889375917310645</v>
          </cell>
          <cell r="CF216">
            <v>6.1542909363279819</v>
          </cell>
          <cell r="CG216">
            <v>5.628358551243906</v>
          </cell>
          <cell r="CH216">
            <v>6.1914358027088383</v>
          </cell>
          <cell r="CI216">
            <v>6.86845053323934</v>
          </cell>
          <cell r="CJ216">
            <v>6.9935122921057626</v>
          </cell>
          <cell r="CK216">
            <v>7.4869260932701138</v>
          </cell>
          <cell r="CL216">
            <v>7.6897128678456284</v>
          </cell>
          <cell r="CM216">
            <v>7.6560796659083081</v>
          </cell>
          <cell r="CN216">
            <v>7.9529036496075207</v>
          </cell>
          <cell r="CO216">
            <v>7.0696660891425864</v>
          </cell>
          <cell r="CP216">
            <v>7.1318819856201543</v>
          </cell>
          <cell r="CQ216">
            <v>8.3987193329591463</v>
          </cell>
          <cell r="CR216">
            <v>8.2339662844927517</v>
          </cell>
          <cell r="CS216">
            <v>7.8354287593316911</v>
          </cell>
          <cell r="CT216">
            <v>7.3574346727991866</v>
          </cell>
          <cell r="CU216">
            <v>6.6574341238294039</v>
          </cell>
          <cell r="CV216">
            <v>6.7790040895691988</v>
          </cell>
          <cell r="CW216">
            <v>5.6127136517839062</v>
          </cell>
          <cell r="CX216">
            <v>6.522306733231261</v>
          </cell>
          <cell r="CY216">
            <v>5.423378884318538</v>
          </cell>
          <cell r="CZ216">
            <v>5.5904551875355821</v>
          </cell>
          <cell r="DA216">
            <v>6.2089320304510096</v>
          </cell>
          <cell r="DB216">
            <v>7.4293873276132274</v>
          </cell>
          <cell r="DC216">
            <v>7.6321017726034057</v>
          </cell>
          <cell r="DD216">
            <v>7.7033645510323367</v>
          </cell>
          <cell r="DE216">
            <v>7.2202185096161173</v>
          </cell>
          <cell r="DF216">
            <v>7.6092758568619701</v>
          </cell>
          <cell r="DG216">
            <v>7.4483367832979042</v>
          </cell>
          <cell r="DH216">
            <v>7.5150460577255274</v>
          </cell>
          <cell r="DI216">
            <v>6.6016934634349127</v>
          </cell>
          <cell r="DJ216">
            <v>6.7927443605769469</v>
          </cell>
          <cell r="DK216">
            <v>7.3633947272644633</v>
          </cell>
          <cell r="DL216">
            <v>7.5410647266424604</v>
          </cell>
          <cell r="DM216">
            <v>7.5093695806016427</v>
          </cell>
          <cell r="DN216">
            <v>7.549005428497054</v>
          </cell>
          <cell r="DO216">
            <v>7.1803166880360294</v>
          </cell>
          <cell r="DP216">
            <v>6.5765816313587493</v>
          </cell>
          <cell r="DQ216">
            <v>6.7807849654695929</v>
          </cell>
          <cell r="DR216">
            <v>6.2976459801681273</v>
          </cell>
          <cell r="DS216">
            <v>6.6098364816423043</v>
          </cell>
          <cell r="DT216">
            <v>6.9003752084668264</v>
          </cell>
          <cell r="DU216">
            <v>5.6572442566354084</v>
          </cell>
          <cell r="DV216">
            <v>4.7029018958343727</v>
          </cell>
          <cell r="DW216">
            <v>3.3039052944309191</v>
          </cell>
          <cell r="DX216">
            <v>4.0968463348819171</v>
          </cell>
          <cell r="DY216">
            <v>3.8818407128735259</v>
          </cell>
          <cell r="DZ216">
            <v>3.0770081909154783</v>
          </cell>
          <cell r="EA216">
            <v>2.9131656608038554</v>
          </cell>
          <cell r="EB216">
            <v>3.1709084466206718</v>
          </cell>
          <cell r="EC216">
            <v>3.3026160160186464</v>
          </cell>
          <cell r="ED216">
            <v>3.4465115903783214</v>
          </cell>
          <cell r="EE216">
            <v>2.752100141677019</v>
          </cell>
          <cell r="EF216">
            <v>2.9961961624738365</v>
          </cell>
          <cell r="EG216">
            <v>3.1703541841146006</v>
          </cell>
          <cell r="EH216">
            <v>3.7182574689843051</v>
          </cell>
          <cell r="EI216">
            <v>3.0408445066194929</v>
          </cell>
          <cell r="EJ216">
            <v>2.6777127531127292</v>
          </cell>
          <cell r="EK216">
            <v>1.9849815823107804</v>
          </cell>
          <cell r="EL216">
            <v>2.1303548876174858</v>
          </cell>
          <cell r="EM216">
            <v>2.0735363602905323</v>
          </cell>
          <cell r="EN216">
            <v>1.9965751917504235</v>
          </cell>
          <cell r="EO216">
            <v>2.0780517580183187</v>
          </cell>
          <cell r="EP216">
            <v>2.3817905176504439</v>
          </cell>
          <cell r="EQ216">
            <v>3.5340862457379956</v>
          </cell>
          <cell r="ER216">
            <v>3.3239220381950219</v>
          </cell>
          <cell r="ES216">
            <v>3.6658196506586194</v>
          </cell>
          <cell r="ET216">
            <v>2.6871954589707769</v>
          </cell>
          <cell r="EU216">
            <v>2.3017348659681858</v>
          </cell>
          <cell r="EV216">
            <v>1.5758791020010818</v>
          </cell>
          <cell r="EW216">
            <v>2.0934905967508826</v>
          </cell>
          <cell r="EX216">
            <v>1.7599066147041498</v>
          </cell>
          <cell r="EY216">
            <v>3.1509342414492352</v>
          </cell>
          <cell r="EZ216">
            <v>3.8929505642635149</v>
          </cell>
          <cell r="FA216">
            <v>4.779109639414898</v>
          </cell>
          <cell r="FB216">
            <v>3.7834959389722229</v>
          </cell>
          <cell r="FC216">
            <v>2.7312715060040063</v>
          </cell>
          <cell r="FD216">
            <v>3.2193797164661078</v>
          </cell>
          <cell r="FE216">
            <v>2.4558118053848119</v>
          </cell>
          <cell r="FF216">
            <v>1.9180290553337187</v>
          </cell>
          <cell r="FG216">
            <v>1.5832213923417697</v>
          </cell>
          <cell r="FH216">
            <v>1.9145297888772745</v>
          </cell>
          <cell r="FI216">
            <v>2.2002664898366504</v>
          </cell>
          <cell r="FJ216">
            <v>2.0365734323879252</v>
          </cell>
          <cell r="FK216">
            <v>1.2823001582231939</v>
          </cell>
          <cell r="FL216">
            <v>0.62458479638473818</v>
          </cell>
          <cell r="FM216">
            <v>-0.31612564723253911</v>
          </cell>
          <cell r="FN216">
            <v>-0.10203569738726515</v>
          </cell>
          <cell r="FO216">
            <v>0.28676365446659702</v>
          </cell>
          <cell r="FP216">
            <v>0.22478352628037612</v>
          </cell>
          <cell r="FQ216">
            <v>1.6060199852100823</v>
          </cell>
          <cell r="FR216">
            <v>3.32161815895671</v>
          </cell>
          <cell r="FS216">
            <v>5.9474568671606107</v>
          </cell>
          <cell r="FT216">
            <v>6.532830712246664</v>
          </cell>
          <cell r="FU216">
            <v>5.9032452314196036</v>
          </cell>
          <cell r="FV216">
            <v>4.7718314533162385</v>
          </cell>
          <cell r="FW216">
            <v>4.6388551087305245</v>
          </cell>
          <cell r="FX216">
            <v>4.6257080978334102</v>
          </cell>
          <cell r="FY216">
            <v>5.7374191385721502</v>
          </cell>
          <cell r="FZ216">
            <v>6.1352391546749061</v>
          </cell>
          <cell r="GA216">
            <v>7.7144896673057843</v>
          </cell>
          <cell r="GB216">
            <v>8.5617450636615899</v>
          </cell>
          <cell r="GC216">
            <v>9.8721041803468808</v>
          </cell>
          <cell r="GD216">
            <v>10.939806861675834</v>
          </cell>
          <cell r="GE216">
            <v>10.484950485533943</v>
          </cell>
          <cell r="GF216">
            <v>9.830620266949964</v>
          </cell>
          <cell r="GG216">
            <v>9.1618370697557339</v>
          </cell>
          <cell r="GH216">
            <v>9.9736173987764971</v>
          </cell>
          <cell r="GI216">
            <v>10.61725139702439</v>
          </cell>
          <cell r="GJ216">
            <v>11.349570051313989</v>
          </cell>
          <cell r="GK216">
            <v>12.071514345173611</v>
          </cell>
          <cell r="GL216">
            <v>12.290600399740882</v>
          </cell>
          <cell r="GM216">
            <v>10.074373147897234</v>
          </cell>
          <cell r="GN216">
            <v>8.2760638660855932</v>
          </cell>
          <cell r="GO216">
            <v>5.9534164466392525</v>
          </cell>
          <cell r="GP216">
            <v>6.0968087836384086</v>
          </cell>
          <cell r="GQ216">
            <v>4.7629827107143825</v>
          </cell>
          <cell r="GR216">
            <v>5.128396667607646</v>
          </cell>
          <cell r="GS216">
            <v>5.0157162157081103</v>
          </cell>
          <cell r="GT216">
            <v>6.3592557146036341</v>
          </cell>
          <cell r="GU216">
            <v>6.0471777823019295</v>
          </cell>
          <cell r="GV216">
            <v>6.222735757011975</v>
          </cell>
          <cell r="GW216">
            <v>4.3563276648613112</v>
          </cell>
          <cell r="GX216">
            <v>3.9765822554425938</v>
          </cell>
          <cell r="GY216">
            <v>2.8474411018019907</v>
          </cell>
          <cell r="GZ216">
            <v>3.2799506152838092</v>
          </cell>
          <cell r="HA216">
            <v>3.4907870144329678</v>
          </cell>
          <cell r="HB216">
            <v>3.2982286879961862</v>
          </cell>
          <cell r="HC216">
            <v>3.772279973686139</v>
          </cell>
          <cell r="HD216">
            <v>3.2383224137336128</v>
          </cell>
          <cell r="HE216">
            <v>3.122355738798575</v>
          </cell>
          <cell r="HF216">
            <v>2.5974377819546675</v>
          </cell>
          <cell r="HG216">
            <v>2.3157990611916404</v>
          </cell>
          <cell r="HH216">
            <v>2.2411229046326469</v>
          </cell>
          <cell r="HI216">
            <v>2.9559366263793407</v>
          </cell>
          <cell r="HJ216">
            <v>3.3595137719076149</v>
          </cell>
          <cell r="HK216">
            <v>5.3738089739730412</v>
          </cell>
          <cell r="HL216">
            <v>4.7833871329143562</v>
          </cell>
          <cell r="HM216">
            <v>5.0655295501989883</v>
          </cell>
          <cell r="HN216">
            <v>3.1458684173323377</v>
          </cell>
          <cell r="HO216">
            <v>5.0488135640862879</v>
          </cell>
          <cell r="HP216">
            <v>5.4934587702919231</v>
          </cell>
          <cell r="HQ216">
            <v>7.4472523599276315</v>
          </cell>
          <cell r="HR216">
            <v>5.1044134083500552</v>
          </cell>
          <cell r="HS216">
            <v>6.0991601900472148</v>
          </cell>
          <cell r="HT216">
            <v>5.1345816497038186</v>
          </cell>
          <cell r="HU216">
            <v>5.2544988379079172</v>
          </cell>
          <cell r="HV216"/>
          <cell r="HW216"/>
        </row>
        <row r="217">
          <cell r="B217" t="str">
            <v>3M SAAR (6.12)</v>
          </cell>
          <cell r="C217"/>
          <cell r="D217" t="str">
            <v>IPCA EX3</v>
          </cell>
          <cell r="E217"/>
          <cell r="F217"/>
          <cell r="G217">
            <v>3.1542325058627085</v>
          </cell>
          <cell r="H217">
            <v>3.7653747352861728</v>
          </cell>
          <cell r="I217">
            <v>3.9025053858291869</v>
          </cell>
          <cell r="J217">
            <v>4.0894870992741517</v>
          </cell>
          <cell r="K217">
            <v>3.5977820867324652</v>
          </cell>
          <cell r="L217">
            <v>2.8995508232873419</v>
          </cell>
          <cell r="M217">
            <v>2.4960935050402924</v>
          </cell>
          <cell r="N217">
            <v>2.6692518899125162</v>
          </cell>
          <cell r="O217">
            <v>2.8339572739136258</v>
          </cell>
          <cell r="P217">
            <v>3.928526299767924</v>
          </cell>
          <cell r="Q217">
            <v>4.4515934783274389</v>
          </cell>
          <cell r="R217">
            <v>5.7104238658650956</v>
          </cell>
          <cell r="S217">
            <v>5.7880058048371552</v>
          </cell>
          <cell r="T217">
            <v>6.1925157304529819</v>
          </cell>
          <cell r="U217">
            <v>5.8934361425503994</v>
          </cell>
          <cell r="V217">
            <v>5.6621009747061208</v>
          </cell>
          <cell r="W217">
            <v>5.9394626357888001</v>
          </cell>
          <cell r="X217">
            <v>7.3662763392156876</v>
          </cell>
          <cell r="Y217">
            <v>8.4190947711059607</v>
          </cell>
          <cell r="Z217">
            <v>8.6928562926617019</v>
          </cell>
          <cell r="AA217">
            <v>8.4290611234779647</v>
          </cell>
          <cell r="AB217">
            <v>8.4825316418340293</v>
          </cell>
          <cell r="AC217">
            <v>9.0918445676682467</v>
          </cell>
          <cell r="AD217">
            <v>8.9612858492045433</v>
          </cell>
          <cell r="AE217">
            <v>8.2334121491606709</v>
          </cell>
          <cell r="AF217">
            <v>7.0940602982824714</v>
          </cell>
          <cell r="AG217">
            <v>6.5643339524167175</v>
          </cell>
          <cell r="AH217">
            <v>7.0730582432554172</v>
          </cell>
          <cell r="AI217">
            <v>6.8827401977421516</v>
          </cell>
          <cell r="AJ217">
            <v>6.4684375062814752</v>
          </cell>
          <cell r="AK217">
            <v>5.7492658211116634</v>
          </cell>
          <cell r="AL217">
            <v>5.6159598955241279</v>
          </cell>
          <cell r="AM217">
            <v>5.9030048798852874</v>
          </cell>
          <cell r="AN217">
            <v>5.5212037687178253</v>
          </cell>
          <cell r="AO217">
            <v>5.2967740566655834</v>
          </cell>
          <cell r="AP217">
            <v>4.1708341928274706</v>
          </cell>
          <cell r="AQ217">
            <v>4.7215190556603375</v>
          </cell>
          <cell r="AR217">
            <v>4.835920928884633</v>
          </cell>
          <cell r="AS217">
            <v>5.7345437522573093</v>
          </cell>
          <cell r="AT217">
            <v>5.1877319659961785</v>
          </cell>
          <cell r="AU217">
            <v>5.7184112531831914</v>
          </cell>
          <cell r="AV217">
            <v>5.6714785238485206</v>
          </cell>
          <cell r="AW217">
            <v>6.9945055788761579</v>
          </cell>
          <cell r="AX217">
            <v>6.4096626401501453</v>
          </cell>
          <cell r="AY217">
            <v>6.0432541564129565</v>
          </cell>
          <cell r="AZ217">
            <v>5.0658539359486525</v>
          </cell>
          <cell r="BA217">
            <v>5.3655123685840493</v>
          </cell>
          <cell r="BB217">
            <v>6.4041141678551838</v>
          </cell>
          <cell r="BC217">
            <v>7.5112624068946161</v>
          </cell>
          <cell r="BD217">
            <v>9.0723305086764583</v>
          </cell>
          <cell r="BE217">
            <v>9.2483420929742977</v>
          </cell>
          <cell r="BF217">
            <v>8.6898632415198165</v>
          </cell>
          <cell r="BG217">
            <v>7.8406195275842805</v>
          </cell>
          <cell r="BH217">
            <v>7.7656500707380332</v>
          </cell>
          <cell r="BI217">
            <v>7.9793204707251419</v>
          </cell>
          <cell r="BJ217">
            <v>8.2305845091176195</v>
          </cell>
          <cell r="BK217">
            <v>8.3808528283781953</v>
          </cell>
          <cell r="BL217">
            <v>8.2585850244546748</v>
          </cell>
          <cell r="BM217">
            <v>7.9461669240721307</v>
          </cell>
          <cell r="BN217">
            <v>7.6485441492300907</v>
          </cell>
          <cell r="BO217">
            <v>7.1128557307752658</v>
          </cell>
          <cell r="BP217">
            <v>6.6370214293281862</v>
          </cell>
          <cell r="BQ217">
            <v>6.4533098138649763</v>
          </cell>
          <cell r="BR217">
            <v>6.7759739316577168</v>
          </cell>
          <cell r="BS217">
            <v>5.6118978199589264</v>
          </cell>
          <cell r="BT217">
            <v>5.3562517466198614</v>
          </cell>
          <cell r="BU217">
            <v>4.5908017232069653</v>
          </cell>
          <cell r="BV217">
            <v>5.0648470256334122</v>
          </cell>
          <cell r="BW217">
            <v>6.223139268769657</v>
          </cell>
          <cell r="BX217">
            <v>7.2436653237623432</v>
          </cell>
          <cell r="BY217">
            <v>8.0742651608395306</v>
          </cell>
          <cell r="BZ217">
            <v>7.1635705548724644</v>
          </cell>
          <cell r="CA217">
            <v>7.2146739362329413</v>
          </cell>
          <cell r="CB217">
            <v>7.2996557723052717</v>
          </cell>
          <cell r="CC217">
            <v>7.550353815309478</v>
          </cell>
          <cell r="CD217">
            <v>8.9296218032570494</v>
          </cell>
          <cell r="CE217">
            <v>8.3914178813858626</v>
          </cell>
          <cell r="CF217">
            <v>8.6461069887735107</v>
          </cell>
          <cell r="CG217">
            <v>6.9706139394744469</v>
          </cell>
          <cell r="CH217">
            <v>7.1636069429855951</v>
          </cell>
          <cell r="CI217">
            <v>6.2966818121259109</v>
          </cell>
          <cell r="CJ217">
            <v>6.472535788607118</v>
          </cell>
          <cell r="CK217">
            <v>7.0933151749544123</v>
          </cell>
          <cell r="CL217">
            <v>8.403566508030309</v>
          </cell>
          <cell r="CM217">
            <v>8.3320149790840503</v>
          </cell>
          <cell r="CN217">
            <v>8.4217988664281336</v>
          </cell>
          <cell r="CO217">
            <v>7.0652687628668644</v>
          </cell>
          <cell r="CP217">
            <v>7.7843408474794984</v>
          </cell>
          <cell r="CQ217">
            <v>7.7574521020558933</v>
          </cell>
          <cell r="CR217">
            <v>7.9450539861566369</v>
          </cell>
          <cell r="CS217">
            <v>7.5046673381185656</v>
          </cell>
          <cell r="CT217">
            <v>7.2847172753080542</v>
          </cell>
          <cell r="CU217">
            <v>7.6096241937842564</v>
          </cell>
          <cell r="CV217">
            <v>7.1331272165181758</v>
          </cell>
          <cell r="CW217">
            <v>7.1836198277864867</v>
          </cell>
          <cell r="CX217">
            <v>6.5570615800875061</v>
          </cell>
          <cell r="CY217">
            <v>6.2380920637630624</v>
          </cell>
          <cell r="CZ217">
            <v>6.1301538926693979</v>
          </cell>
          <cell r="DA217">
            <v>6.4276424283216613</v>
          </cell>
          <cell r="DB217">
            <v>6.6556662790584937</v>
          </cell>
          <cell r="DC217">
            <v>7.8970832430144071</v>
          </cell>
          <cell r="DD217">
            <v>8.8066922912467476</v>
          </cell>
          <cell r="DE217">
            <v>9.3712970201159038</v>
          </cell>
          <cell r="DF217">
            <v>8.6407570521083414</v>
          </cell>
          <cell r="DG217">
            <v>8.4711522637215921</v>
          </cell>
          <cell r="DH217">
            <v>8.1203649017233488</v>
          </cell>
          <cell r="DI217">
            <v>7.7302723101083615</v>
          </cell>
          <cell r="DJ217">
            <v>7.3226652276291588</v>
          </cell>
          <cell r="DK217">
            <v>7.802533250024041</v>
          </cell>
          <cell r="DL217">
            <v>7.5854466136845389</v>
          </cell>
          <cell r="DM217">
            <v>8.1492375177188308</v>
          </cell>
          <cell r="DN217">
            <v>7.8443463164094425</v>
          </cell>
          <cell r="DO217">
            <v>7.7149073585766956</v>
          </cell>
          <cell r="DP217">
            <v>7.0169804171182903</v>
          </cell>
          <cell r="DQ217">
            <v>6.8230682340854543</v>
          </cell>
          <cell r="DR217">
            <v>6.4515636227384476</v>
          </cell>
          <cell r="DS217">
            <v>6.2967177549465134</v>
          </cell>
          <cell r="DT217">
            <v>5.7462464865892997</v>
          </cell>
          <cell r="DU217">
            <v>5.41564754049611</v>
          </cell>
          <cell r="DV217">
            <v>4.5284375116676472</v>
          </cell>
          <cell r="DW217">
            <v>4.4476102572809708</v>
          </cell>
          <cell r="DX217">
            <v>3.8170834009697074</v>
          </cell>
          <cell r="DY217">
            <v>3.8070707919751072</v>
          </cell>
          <cell r="DZ217">
            <v>3.0780877141022103</v>
          </cell>
          <cell r="EA217">
            <v>2.9818354904112852</v>
          </cell>
          <cell r="EB217">
            <v>2.6261848164910333</v>
          </cell>
          <cell r="EC217">
            <v>2.6218125699260639</v>
          </cell>
          <cell r="ED217">
            <v>2.8902150211632289</v>
          </cell>
          <cell r="EE217">
            <v>2.7328146116765595</v>
          </cell>
          <cell r="EF217">
            <v>2.6194690747889098</v>
          </cell>
          <cell r="EG217">
            <v>2.6468487476539906</v>
          </cell>
          <cell r="EH217">
            <v>2.9058076840635607</v>
          </cell>
          <cell r="EI217">
            <v>2.8278493347245757</v>
          </cell>
          <cell r="EJ217">
            <v>2.397550702560622</v>
          </cell>
          <cell r="EK217">
            <v>1.3533534228151041</v>
          </cell>
          <cell r="EL217">
            <v>1.0493431671465601</v>
          </cell>
          <cell r="EM217">
            <v>1.3690936076709903</v>
          </cell>
          <cell r="EN217">
            <v>2.0087585247448629</v>
          </cell>
          <cell r="EO217">
            <v>2.2343569956772171</v>
          </cell>
          <cell r="EP217">
            <v>2.1571629190281953</v>
          </cell>
          <cell r="EQ217">
            <v>2.8884017124774459</v>
          </cell>
          <cell r="ER217">
            <v>3.268810637911713</v>
          </cell>
          <cell r="ES217">
            <v>3.8245969565639655</v>
          </cell>
          <cell r="ET217">
            <v>2.6387455451207558</v>
          </cell>
          <cell r="EU217">
            <v>1.6560213431980912</v>
          </cell>
          <cell r="EV217">
            <v>1.2146395636093814</v>
          </cell>
          <cell r="EW217">
            <v>2.1414885615551356</v>
          </cell>
          <cell r="EX217">
            <v>2.455054034773525</v>
          </cell>
          <cell r="EY217">
            <v>2.3787339490268522</v>
          </cell>
          <cell r="EZ217">
            <v>3.3538075243511116</v>
          </cell>
          <cell r="FA217">
            <v>3.871852920033831</v>
          </cell>
          <cell r="FB217">
            <v>4.1883627583508627</v>
          </cell>
          <cell r="FC217">
            <v>2.1735364414882099</v>
          </cell>
          <cell r="FD217">
            <v>2.4093898214980811</v>
          </cell>
          <cell r="FE217">
            <v>2.3567068941864591</v>
          </cell>
          <cell r="FF217">
            <v>3.0760458579011356</v>
          </cell>
          <cell r="FG217">
            <v>3.3024780167181973</v>
          </cell>
          <cell r="FH217">
            <v>2.8383975616558956</v>
          </cell>
          <cell r="FI217">
            <v>2.4676578674734913</v>
          </cell>
          <cell r="FJ217">
            <v>1.9968873347875586</v>
          </cell>
          <cell r="FK217">
            <v>1.5954664531777638</v>
          </cell>
          <cell r="FL217">
            <v>1.1766137257514657</v>
          </cell>
          <cell r="FM217">
            <v>-8.9006377461160469E-2</v>
          </cell>
          <cell r="FN217">
            <v>-0.51352733509939696</v>
          </cell>
          <cell r="FO217">
            <v>0.12064627140135542</v>
          </cell>
          <cell r="FP217">
            <v>0.9192980191574236</v>
          </cell>
          <cell r="FQ217">
            <v>2.8444922858558215</v>
          </cell>
          <cell r="FR217">
            <v>4.4158749094921177</v>
          </cell>
          <cell r="FS217">
            <v>6.7517484680859212</v>
          </cell>
          <cell r="FT217">
            <v>5.9390806530349494</v>
          </cell>
          <cell r="FU217">
            <v>5.8746094339421973</v>
          </cell>
          <cell r="FV217">
            <v>4.891843464991382</v>
          </cell>
          <cell r="FW217">
            <v>5.4490993605893436</v>
          </cell>
          <cell r="FX217">
            <v>4.8907346329864794</v>
          </cell>
          <cell r="FY217">
            <v>5.2731029501410944</v>
          </cell>
          <cell r="FZ217">
            <v>5.9793449922645152</v>
          </cell>
          <cell r="GA217">
            <v>7.2726136860453039</v>
          </cell>
          <cell r="GB217">
            <v>7.5477184907386032</v>
          </cell>
          <cell r="GC217">
            <v>7.8749086002182054</v>
          </cell>
          <cell r="GD217">
            <v>8.4139294911445859</v>
          </cell>
          <cell r="GE217">
            <v>8.1640399586112835</v>
          </cell>
          <cell r="GF217">
            <v>9.1690790345256374</v>
          </cell>
          <cell r="GG217">
            <v>9.7971588414804245</v>
          </cell>
          <cell r="GH217">
            <v>11.806945559288764</v>
          </cell>
          <cell r="GI217">
            <v>12.848385370097589</v>
          </cell>
          <cell r="GJ217">
            <v>12.81174966994358</v>
          </cell>
          <cell r="GK217">
            <v>13.015622392074832</v>
          </cell>
          <cell r="GL217">
            <v>12.582254518314869</v>
          </cell>
          <cell r="GM217">
            <v>11.881689297934756</v>
          </cell>
          <cell r="GN217">
            <v>11.924006123587688</v>
          </cell>
          <cell r="GO217">
            <v>11.151937755944388</v>
          </cell>
          <cell r="GP217">
            <v>10.541476504183038</v>
          </cell>
          <cell r="GQ217">
            <v>8.5412566303332937</v>
          </cell>
          <cell r="GR217">
            <v>7.8849387423147306</v>
          </cell>
          <cell r="GS217">
            <v>6.0236020098535619</v>
          </cell>
          <cell r="GT217">
            <v>6.1785795365418323</v>
          </cell>
          <cell r="GU217">
            <v>4.8682086032678455</v>
          </cell>
          <cell r="GV217">
            <v>6.1787222141617093</v>
          </cell>
          <cell r="GW217">
            <v>5.2873146456927174</v>
          </cell>
          <cell r="GX217">
            <v>5.5959322692648499</v>
          </cell>
          <cell r="GY217">
            <v>4.4662364724540708</v>
          </cell>
          <cell r="GZ217">
            <v>3.593622463983408</v>
          </cell>
          <cell r="HA217">
            <v>2.8133920076572423</v>
          </cell>
          <cell r="HB217">
            <v>2.2730432425539249</v>
          </cell>
          <cell r="HC217">
            <v>2.298941763514307</v>
          </cell>
          <cell r="HD217">
            <v>1.8350708018558493</v>
          </cell>
          <cell r="HE217">
            <v>3.296450053365561</v>
          </cell>
          <cell r="HF217">
            <v>3.5681843014960606</v>
          </cell>
          <cell r="HG217">
            <v>3.9544993932273371</v>
          </cell>
          <cell r="HH217">
            <v>2.98272527756626</v>
          </cell>
          <cell r="HI217">
            <v>3.1686132326901486</v>
          </cell>
          <cell r="HJ217">
            <v>3.2979989247994723</v>
          </cell>
          <cell r="HK217">
            <v>4.6817262922121898</v>
          </cell>
          <cell r="HL217">
            <v>4.21729124795948</v>
          </cell>
          <cell r="HM217">
            <v>4.142840139903754</v>
          </cell>
          <cell r="HN217">
            <v>4.1381724140554326</v>
          </cell>
          <cell r="HO217">
            <v>5.6535813768762324</v>
          </cell>
          <cell r="HP217">
            <v>6.1644123927191146</v>
          </cell>
          <cell r="HQ217">
            <v>5.9961968526332186</v>
          </cell>
          <cell r="HR217">
            <v>5.594497872405185</v>
          </cell>
          <cell r="HS217">
            <v>6.4406413688273858</v>
          </cell>
          <cell r="HT217">
            <v>6.8581805990751263</v>
          </cell>
          <cell r="HU217">
            <v>6.1165255970523731</v>
          </cell>
          <cell r="HV217"/>
          <cell r="HW217"/>
        </row>
        <row r="218">
          <cell r="B218" t="str">
            <v>3M SAAR (5.25)</v>
          </cell>
          <cell r="C218"/>
          <cell r="D218" t="str">
            <v>IPCA DP</v>
          </cell>
          <cell r="E218"/>
          <cell r="F218"/>
          <cell r="G218">
            <v>3.6920548388883248</v>
          </cell>
          <cell r="H218">
            <v>4.6667544507816814</v>
          </cell>
          <cell r="I218">
            <v>4.7155475113342931</v>
          </cell>
          <cell r="J218">
            <v>4.7717104908987551</v>
          </cell>
          <cell r="K218">
            <v>4.2978684409545451</v>
          </cell>
          <cell r="L218">
            <v>4.0251758087904079</v>
          </cell>
          <cell r="M218">
            <v>3.8383775343192639</v>
          </cell>
          <cell r="N218">
            <v>3.7231334689286797</v>
          </cell>
          <cell r="O218">
            <v>3.5494361706910809</v>
          </cell>
          <cell r="P218">
            <v>4.4829398758341199</v>
          </cell>
          <cell r="Q218">
            <v>4.2283985879627721</v>
          </cell>
          <cell r="R218">
            <v>4.9310713701498372</v>
          </cell>
          <cell r="S218">
            <v>4.8614140831142691</v>
          </cell>
          <cell r="T218">
            <v>5.964504624704432</v>
          </cell>
          <cell r="U218">
            <v>5.700902944988556</v>
          </cell>
          <cell r="V218">
            <v>5.2730427057997957</v>
          </cell>
          <cell r="W218">
            <v>5.1691312057621843</v>
          </cell>
          <cell r="X218">
            <v>5.8061668219952622</v>
          </cell>
          <cell r="Y218">
            <v>6.7200255287020525</v>
          </cell>
          <cell r="Z218">
            <v>7.2157260776149599</v>
          </cell>
          <cell r="AA218">
            <v>7.9237673778141016</v>
          </cell>
          <cell r="AB218">
            <v>7.9043312979273992</v>
          </cell>
          <cell r="AC218">
            <v>7.3868149983821212</v>
          </cell>
          <cell r="AD218">
            <v>6.6623283468943555</v>
          </cell>
          <cell r="AE218">
            <v>5.6961049957581906</v>
          </cell>
          <cell r="AF218">
            <v>4.6912988871345362</v>
          </cell>
          <cell r="AG218">
            <v>4.0325579905866817</v>
          </cell>
          <cell r="AH218">
            <v>4.4149700942005836</v>
          </cell>
          <cell r="AI218">
            <v>4.5946583034731674</v>
          </cell>
          <cell r="AJ218">
            <v>4.8146961584726284</v>
          </cell>
          <cell r="AK218">
            <v>4.4039044577434368</v>
          </cell>
          <cell r="AL218">
            <v>4.7627651025408539</v>
          </cell>
          <cell r="AM218">
            <v>5.0090267542185529</v>
          </cell>
          <cell r="AN218">
            <v>5.1738327919271541</v>
          </cell>
          <cell r="AO218">
            <v>5.0712934636870273</v>
          </cell>
          <cell r="AP218">
            <v>4.6433335718876378</v>
          </cell>
          <cell r="AQ218">
            <v>4.774651054416239</v>
          </cell>
          <cell r="AR218">
            <v>4.9495400193029724</v>
          </cell>
          <cell r="AS218">
            <v>5.5655887615789794</v>
          </cell>
          <cell r="AT218">
            <v>5.6880079388878642</v>
          </cell>
          <cell r="AU218">
            <v>5.7282474831119856</v>
          </cell>
          <cell r="AV218">
            <v>5.2577177156550619</v>
          </cell>
          <cell r="AW218">
            <v>5.5114890806262196</v>
          </cell>
          <cell r="AX218">
            <v>5.2230718455910932</v>
          </cell>
          <cell r="AY218">
            <v>5.0993242959562792</v>
          </cell>
          <cell r="AZ218">
            <v>4.4225901083924271</v>
          </cell>
          <cell r="BA218">
            <v>4.6157959738080336</v>
          </cell>
          <cell r="BB218">
            <v>5.7953763005449161</v>
          </cell>
          <cell r="BC218">
            <v>7.1462033135228751</v>
          </cell>
          <cell r="BD218">
            <v>8.0778667010891638</v>
          </cell>
          <cell r="BE218">
            <v>8.0717564331095843</v>
          </cell>
          <cell r="BF218">
            <v>7.7673348582061976</v>
          </cell>
          <cell r="BG218">
            <v>8.3778587952984651</v>
          </cell>
          <cell r="BH218">
            <v>8.3210671435398638</v>
          </cell>
          <cell r="BI218">
            <v>8.0746915407582378</v>
          </cell>
          <cell r="BJ218">
            <v>6.9739014693234793</v>
          </cell>
          <cell r="BK218">
            <v>6.6466564275110329</v>
          </cell>
          <cell r="BL218">
            <v>6.6799782340816449</v>
          </cell>
          <cell r="BM218">
            <v>6.8313775531767931</v>
          </cell>
          <cell r="BN218">
            <v>6.7475847396140267</v>
          </cell>
          <cell r="BO218">
            <v>6.6264355384795266</v>
          </cell>
          <cell r="BP218">
            <v>6.2444977116643372</v>
          </cell>
          <cell r="BQ218">
            <v>5.8567290626656927</v>
          </cell>
          <cell r="BR218">
            <v>5.2442375945788768</v>
          </cell>
          <cell r="BS218">
            <v>4.5870296649303697</v>
          </cell>
          <cell r="BT218">
            <v>5.1402570200467892</v>
          </cell>
          <cell r="BU218">
            <v>4.8737830747032547</v>
          </cell>
          <cell r="BV218">
            <v>4.5361943474485429</v>
          </cell>
          <cell r="BW218">
            <v>5.1669562368143573</v>
          </cell>
          <cell r="BX218">
            <v>6.3072687352262449</v>
          </cell>
          <cell r="BY218">
            <v>7.6143499735213993</v>
          </cell>
          <cell r="BZ218">
            <v>6.938928378210619</v>
          </cell>
          <cell r="CA218">
            <v>7.0352913601555969</v>
          </cell>
          <cell r="CB218">
            <v>7.1243548974502744</v>
          </cell>
          <cell r="CC218">
            <v>6.9995076610472609</v>
          </cell>
          <cell r="CD218">
            <v>6.8941776496248366</v>
          </cell>
          <cell r="CE218">
            <v>6.5895583900817485</v>
          </cell>
          <cell r="CF218">
            <v>6.472989096347348</v>
          </cell>
          <cell r="CG218">
            <v>6.0428507602979948</v>
          </cell>
          <cell r="CH218">
            <v>6.1232954663442456</v>
          </cell>
          <cell r="CI218">
            <v>6.1602905623734188</v>
          </cell>
          <cell r="CJ218">
            <v>6.3765121150506303</v>
          </cell>
          <cell r="CK218">
            <v>6.2975299003575458</v>
          </cell>
          <cell r="CL218">
            <v>6.6776791242920694</v>
          </cell>
          <cell r="CM218">
            <v>6.6443150818051038</v>
          </cell>
          <cell r="CN218">
            <v>7.5185529748682285</v>
          </cell>
          <cell r="CO218">
            <v>6.6633176038905901</v>
          </cell>
          <cell r="CP218">
            <v>6.9245456857289156</v>
          </cell>
          <cell r="CQ218">
            <v>6.7918701174874911</v>
          </cell>
          <cell r="CR218">
            <v>7.3285285580091397</v>
          </cell>
          <cell r="CS218">
            <v>7.0218633131707833</v>
          </cell>
          <cell r="CT218">
            <v>6.9101364183781158</v>
          </cell>
          <cell r="CU218">
            <v>6.2162695373187944</v>
          </cell>
          <cell r="CV218">
            <v>6.3766936192094477</v>
          </cell>
          <cell r="CW218">
            <v>6.2898201430515712</v>
          </cell>
          <cell r="CX218">
            <v>6.5704266372544851</v>
          </cell>
          <cell r="CY218">
            <v>5.9919308052100178</v>
          </cell>
          <cell r="CZ218">
            <v>5.8940230932350062</v>
          </cell>
          <cell r="DA218">
            <v>7.0717445486221635</v>
          </cell>
          <cell r="DB218">
            <v>8.3628003998569227</v>
          </cell>
          <cell r="DC218">
            <v>9.1392190291477107</v>
          </cell>
          <cell r="DD218">
            <v>9.1635259211657996</v>
          </cell>
          <cell r="DE218">
            <v>8.8925755477382751</v>
          </cell>
          <cell r="DF218">
            <v>9.0222295855527221</v>
          </cell>
          <cell r="DG218">
            <v>9.1744149623902871</v>
          </cell>
          <cell r="DH218">
            <v>8.6616862144204276</v>
          </cell>
          <cell r="DI218">
            <v>7.9525572470746937</v>
          </cell>
          <cell r="DJ218">
            <v>7.7641390790990243</v>
          </cell>
          <cell r="DK218">
            <v>8.6399705000554547</v>
          </cell>
          <cell r="DL218">
            <v>8.6334249945189185</v>
          </cell>
          <cell r="DM218">
            <v>8.709607043947301</v>
          </cell>
          <cell r="DN218">
            <v>8.5135486263134226</v>
          </cell>
          <cell r="DO218">
            <v>7.848552311682937</v>
          </cell>
          <cell r="DP218">
            <v>7.8194986756978153</v>
          </cell>
          <cell r="DQ218">
            <v>8.2182182702591007</v>
          </cell>
          <cell r="DR218">
            <v>8.1947806317169665</v>
          </cell>
          <cell r="DS218">
            <v>7.6973050636362217</v>
          </cell>
          <cell r="DT218">
            <v>6.8845756785133716</v>
          </cell>
          <cell r="DU218">
            <v>6.2665619819439797</v>
          </cell>
          <cell r="DV218">
            <v>5.3897761182579274</v>
          </cell>
          <cell r="DW218">
            <v>4.6751469690644427</v>
          </cell>
          <cell r="DX218">
            <v>4.6161863021701066</v>
          </cell>
          <cell r="DY218">
            <v>4.1259938174641917</v>
          </cell>
          <cell r="DZ218">
            <v>3.4921601980699961</v>
          </cell>
          <cell r="EA218">
            <v>3.2418351861674921</v>
          </cell>
          <cell r="EB218">
            <v>3.3445879224343003</v>
          </cell>
          <cell r="EC218">
            <v>3.0114269226204584</v>
          </cell>
          <cell r="ED218">
            <v>3.1474112232869516</v>
          </cell>
          <cell r="EE218">
            <v>2.9324245106616615</v>
          </cell>
          <cell r="EF218">
            <v>3.4845771996757406</v>
          </cell>
          <cell r="EG218">
            <v>3.5540478860743434</v>
          </cell>
          <cell r="EH218">
            <v>3.8413061325069293</v>
          </cell>
          <cell r="EI218">
            <v>3.4120488786300029</v>
          </cell>
          <cell r="EJ218">
            <v>3.7918295409128433</v>
          </cell>
          <cell r="EK218">
            <v>2.6675731163115017</v>
          </cell>
          <cell r="EL218">
            <v>2.6639110630009242</v>
          </cell>
          <cell r="EM218">
            <v>1.8316403539411681</v>
          </cell>
          <cell r="EN218">
            <v>2.2098669930738595</v>
          </cell>
          <cell r="EO218">
            <v>2.2492658211732248</v>
          </cell>
          <cell r="EP218">
            <v>4.1445064580783537</v>
          </cell>
          <cell r="EQ218">
            <v>5.2106070633989248</v>
          </cell>
          <cell r="ER218">
            <v>5.3071954866408646</v>
          </cell>
          <cell r="ES218">
            <v>4.3165501807848727</v>
          </cell>
          <cell r="ET218">
            <v>3.5847304607707429</v>
          </cell>
          <cell r="EU218">
            <v>3.0219113191899112</v>
          </cell>
          <cell r="EV218">
            <v>2.1381913233093002</v>
          </cell>
          <cell r="EW218">
            <v>2.3867190062856594</v>
          </cell>
          <cell r="EX218">
            <v>2.7509743070449133</v>
          </cell>
          <cell r="EY218">
            <v>3.423308241291295</v>
          </cell>
          <cell r="EZ218">
            <v>4.050874549344158</v>
          </cell>
          <cell r="FA218">
            <v>4.00083713601596</v>
          </cell>
          <cell r="FB218">
            <v>3.594241477910856</v>
          </cell>
          <cell r="FC218">
            <v>2.8776225884215734</v>
          </cell>
          <cell r="FD218">
            <v>3.3284565767275183</v>
          </cell>
          <cell r="FE218">
            <v>2.8525942820478889</v>
          </cell>
          <cell r="FF218">
            <v>2.5095287191062141</v>
          </cell>
          <cell r="FG218">
            <v>2.8073482154162832</v>
          </cell>
          <cell r="FH218">
            <v>4.3264371233935321</v>
          </cell>
          <cell r="FI218">
            <v>4.3218815395244832</v>
          </cell>
          <cell r="FJ218">
            <v>3.594103783713237</v>
          </cell>
          <cell r="FK218">
            <v>1.8643110364358506</v>
          </cell>
          <cell r="FL218">
            <v>1.0113795027439068</v>
          </cell>
          <cell r="FM218">
            <v>-2.4881267876509128E-2</v>
          </cell>
          <cell r="FN218">
            <v>0.83656798237036867</v>
          </cell>
          <cell r="FO218">
            <v>1.7864507816838255</v>
          </cell>
          <cell r="FP218">
            <v>3.0804108921759195</v>
          </cell>
          <cell r="FQ218">
            <v>3.426894125580219</v>
          </cell>
          <cell r="FR218">
            <v>4.5376654381798573</v>
          </cell>
          <cell r="FS218">
            <v>5.9085794698547289</v>
          </cell>
          <cell r="FT218">
            <v>6.6492717634523331</v>
          </cell>
          <cell r="FU218">
            <v>6.1262329502253152</v>
          </cell>
          <cell r="FV218">
            <v>5.5050334821074927</v>
          </cell>
          <cell r="FW218">
            <v>5.1948706634883592</v>
          </cell>
          <cell r="FX218">
            <v>5.3167916311769261</v>
          </cell>
          <cell r="FY218">
            <v>5.9499780554806136</v>
          </cell>
          <cell r="FZ218">
            <v>6.3678722535164098</v>
          </cell>
          <cell r="GA218">
            <v>7.5837647609500607</v>
          </cell>
          <cell r="GB218">
            <v>8.4709734091695168</v>
          </cell>
          <cell r="GC218">
            <v>9.4799816009250293</v>
          </cell>
          <cell r="GD218">
            <v>10.516207657916183</v>
          </cell>
          <cell r="GE218">
            <v>10.368825493177809</v>
          </cell>
          <cell r="GF218">
            <v>9.8434978960597448</v>
          </cell>
          <cell r="GG218">
            <v>9.1587465944187301</v>
          </cell>
          <cell r="GH218">
            <v>9.252406919372973</v>
          </cell>
          <cell r="GI218">
            <v>10.424682027140861</v>
          </cell>
          <cell r="GJ218">
            <v>11.144619492455377</v>
          </cell>
          <cell r="GK218">
            <v>11.545519011236749</v>
          </cell>
          <cell r="GL218">
            <v>11.721200842442968</v>
          </cell>
          <cell r="GM218">
            <v>9.7288788842795952</v>
          </cell>
          <cell r="GN218">
            <v>8.1862352572845083</v>
          </cell>
          <cell r="GO218">
            <v>5.4607604395293237</v>
          </cell>
          <cell r="GP218">
            <v>5.4841485136018093</v>
          </cell>
          <cell r="GQ218">
            <v>4.9924376763929246</v>
          </cell>
          <cell r="GR218">
            <v>5.5413307701568897</v>
          </cell>
          <cell r="GS218">
            <v>5.8756273007010407</v>
          </cell>
          <cell r="GT218">
            <v>6.5545111667840246</v>
          </cell>
          <cell r="GU218">
            <v>6.2368885967861445</v>
          </cell>
          <cell r="GV218">
            <v>6.2223223394666007</v>
          </cell>
          <cell r="GW218">
            <v>5.8222115167144892</v>
          </cell>
          <cell r="GX218">
            <v>4.9689442780964015</v>
          </cell>
          <cell r="GY218">
            <v>3.844429455375618</v>
          </cell>
          <cell r="GZ218">
            <v>3.5875418127552479</v>
          </cell>
          <cell r="HA218">
            <v>4.2786017721958842</v>
          </cell>
          <cell r="HB218">
            <v>3.9841311169870721</v>
          </cell>
          <cell r="HC218">
            <v>3.5009759506114762</v>
          </cell>
          <cell r="HD218">
            <v>3.2453118656598576</v>
          </cell>
          <cell r="HE218">
            <v>3.8039949099266437</v>
          </cell>
          <cell r="HF218">
            <v>3.904348880490943</v>
          </cell>
          <cell r="HG218">
            <v>3.1628353455688227</v>
          </cell>
          <cell r="HH218">
            <v>2.8338861854654027</v>
          </cell>
          <cell r="HI218">
            <v>3.1365615361476813</v>
          </cell>
          <cell r="HJ218">
            <v>3.7553855326377459</v>
          </cell>
          <cell r="HK218">
            <v>4.636452923392099</v>
          </cell>
          <cell r="HL218">
            <v>4.278512442101686</v>
          </cell>
          <cell r="HM218">
            <v>4.8874418978547709</v>
          </cell>
          <cell r="HN218">
            <v>5.0809115394035729</v>
          </cell>
          <cell r="HO218">
            <v>5.8957084991835274</v>
          </cell>
          <cell r="HP218">
            <v>5.8957852195063083</v>
          </cell>
          <cell r="HQ218">
            <v>5.5432771236499292</v>
          </cell>
          <cell r="HR218">
            <v>5.656839409410594</v>
          </cell>
          <cell r="HS218">
            <v>5.9378059696448986</v>
          </cell>
          <cell r="HT218">
            <v>5.9800278190749339</v>
          </cell>
          <cell r="HU218">
            <v>5.2512872650111433</v>
          </cell>
          <cell r="HV218"/>
          <cell r="HW218"/>
        </row>
        <row r="219">
          <cell r="B219" t="str">
            <v>3M SAAR (5.09)</v>
          </cell>
          <cell r="C219"/>
          <cell r="D219" t="str">
            <v>IPCA MS</v>
          </cell>
          <cell r="E219"/>
          <cell r="F219"/>
          <cell r="G219">
            <v>3.7845085389636779</v>
          </cell>
          <cell r="H219">
            <v>3.9792120925138903</v>
          </cell>
          <cell r="I219">
            <v>3.8723342407237737</v>
          </cell>
          <cell r="J219">
            <v>3.7557280500246435</v>
          </cell>
          <cell r="K219">
            <v>3.6033316970117681</v>
          </cell>
          <cell r="L219">
            <v>3.481937361273026</v>
          </cell>
          <cell r="M219">
            <v>3.2435930040301599</v>
          </cell>
          <cell r="N219">
            <v>3.2905989809898415</v>
          </cell>
          <cell r="O219">
            <v>3.4102712397453274</v>
          </cell>
          <cell r="P219">
            <v>4.3507368227452474</v>
          </cell>
          <cell r="Q219">
            <v>4.1723210962458097</v>
          </cell>
          <cell r="R219">
            <v>4.4817268174968774</v>
          </cell>
          <cell r="S219">
            <v>3.9781965524606733</v>
          </cell>
          <cell r="T219">
            <v>4.4043174587739884</v>
          </cell>
          <cell r="U219">
            <v>4.2836966783327455</v>
          </cell>
          <cell r="V219">
            <v>4.4066179040115969</v>
          </cell>
          <cell r="W219">
            <v>4.5277294793874887</v>
          </cell>
          <cell r="X219">
            <v>4.9310769602611373</v>
          </cell>
          <cell r="Y219">
            <v>5.1878152419864136</v>
          </cell>
          <cell r="Z219">
            <v>5.447230590253028</v>
          </cell>
          <cell r="AA219">
            <v>5.6078508901092903</v>
          </cell>
          <cell r="AB219">
            <v>5.5764493754186333</v>
          </cell>
          <cell r="AC219">
            <v>5.3786850360419578</v>
          </cell>
          <cell r="AD219">
            <v>4.8422085283626615</v>
          </cell>
          <cell r="AE219">
            <v>4.5526037437523286</v>
          </cell>
          <cell r="AF219">
            <v>4.2229518056467583</v>
          </cell>
          <cell r="AG219">
            <v>4.2326403953348688</v>
          </cell>
          <cell r="AH219">
            <v>4.2341504817184301</v>
          </cell>
          <cell r="AI219">
            <v>4.2697090147360939</v>
          </cell>
          <cell r="AJ219">
            <v>3.9610207284050034</v>
          </cell>
          <cell r="AK219">
            <v>3.8757783433710244</v>
          </cell>
          <cell r="AL219">
            <v>3.7826241009020833</v>
          </cell>
          <cell r="AM219">
            <v>4.2025255935439958</v>
          </cell>
          <cell r="AN219">
            <v>3.9910329414664147</v>
          </cell>
          <cell r="AO219">
            <v>4.080850059931862</v>
          </cell>
          <cell r="AP219">
            <v>3.6006587884160268</v>
          </cell>
          <cell r="AQ219">
            <v>4.1516454723702338</v>
          </cell>
          <cell r="AR219">
            <v>4.446050145325998</v>
          </cell>
          <cell r="AS219">
            <v>5.052437152572864</v>
          </cell>
          <cell r="AT219">
            <v>5.2060672191965693</v>
          </cell>
          <cell r="AU219">
            <v>5.3229904761545868</v>
          </cell>
          <cell r="AV219">
            <v>5.3885394317523065</v>
          </cell>
          <cell r="AW219">
            <v>5.7764387699898094</v>
          </cell>
          <cell r="AX219">
            <v>5.5232992463789259</v>
          </cell>
          <cell r="AY219">
            <v>5.3509717548808595</v>
          </cell>
          <cell r="AZ219">
            <v>4.5647005041889059</v>
          </cell>
          <cell r="BA219">
            <v>4.646970982048515</v>
          </cell>
          <cell r="BB219">
            <v>5.0446433662185939</v>
          </cell>
          <cell r="BC219">
            <v>5.7261529530103701</v>
          </cell>
          <cell r="BD219">
            <v>6.138578290487871</v>
          </cell>
          <cell r="BE219">
            <v>6.1704898480960537</v>
          </cell>
          <cell r="BF219">
            <v>5.8759813213976315</v>
          </cell>
          <cell r="BG219">
            <v>6.0703056207008501</v>
          </cell>
          <cell r="BH219">
            <v>6.1730607309494303</v>
          </cell>
          <cell r="BI219">
            <v>6.5768825051224553</v>
          </cell>
          <cell r="BJ219">
            <v>6.5688482624559157</v>
          </cell>
          <cell r="BK219">
            <v>6.7186050834904449</v>
          </cell>
          <cell r="BL219">
            <v>6.8461756465440544</v>
          </cell>
          <cell r="BM219">
            <v>7.0685425394980967</v>
          </cell>
          <cell r="BN219">
            <v>7.1603118341472083</v>
          </cell>
          <cell r="BO219">
            <v>6.8346356121479488</v>
          </cell>
          <cell r="BP219">
            <v>6.2219475727488742</v>
          </cell>
          <cell r="BQ219">
            <v>5.4135915238304761</v>
          </cell>
          <cell r="BR219">
            <v>4.9361932283310352</v>
          </cell>
          <cell r="BS219">
            <v>4.2980377357882134</v>
          </cell>
          <cell r="BT219">
            <v>4.5911914435337309</v>
          </cell>
          <cell r="BU219">
            <v>4.4230235270901659</v>
          </cell>
          <cell r="BV219">
            <v>4.8185426460553487</v>
          </cell>
          <cell r="BW219">
            <v>5.311496676495068</v>
          </cell>
          <cell r="BX219">
            <v>6.1662658227863147</v>
          </cell>
          <cell r="BY219">
            <v>6.6024624906058591</v>
          </cell>
          <cell r="BZ219">
            <v>6.3322505877805355</v>
          </cell>
          <cell r="CA219">
            <v>6.4499397484153747</v>
          </cell>
          <cell r="CB219">
            <v>6.5216413869957108</v>
          </cell>
          <cell r="CC219">
            <v>7.2755841542186772</v>
          </cell>
          <cell r="CD219">
            <v>7.0408497579033593</v>
          </cell>
          <cell r="CE219">
            <v>6.8757733135956158</v>
          </cell>
          <cell r="CF219">
            <v>6.0639350569154544</v>
          </cell>
          <cell r="CG219">
            <v>5.8666632463527719</v>
          </cell>
          <cell r="CH219">
            <v>5.5075795478498577</v>
          </cell>
          <cell r="CI219">
            <v>5.2233506837465598</v>
          </cell>
          <cell r="CJ219">
            <v>5.3028375718511285</v>
          </cell>
          <cell r="CK219">
            <v>5.660055737176279</v>
          </cell>
          <cell r="CL219">
            <v>6.2459059307638398</v>
          </cell>
          <cell r="CM219">
            <v>6.4501339575426329</v>
          </cell>
          <cell r="CN219">
            <v>6.8186620536874898</v>
          </cell>
          <cell r="CO219">
            <v>6.3325785754686308</v>
          </cell>
          <cell r="CP219">
            <v>6.2517440807316405</v>
          </cell>
          <cell r="CQ219">
            <v>6.6886378838709675</v>
          </cell>
          <cell r="CR219">
            <v>6.9627318653206345</v>
          </cell>
          <cell r="CS219">
            <v>7.3019419265677641</v>
          </cell>
          <cell r="CT219">
            <v>7.0225892646196257</v>
          </cell>
          <cell r="CU219">
            <v>6.8392641830543823</v>
          </cell>
          <cell r="CV219">
            <v>6.479796010141655</v>
          </cell>
          <cell r="CW219">
            <v>6.4781455254491362</v>
          </cell>
          <cell r="CX219">
            <v>6.6305494683942356</v>
          </cell>
          <cell r="CY219">
            <v>6.2259243814800698</v>
          </cell>
          <cell r="CZ219">
            <v>5.629713057582947</v>
          </cell>
          <cell r="DA219">
            <v>6.2718614335473433</v>
          </cell>
          <cell r="DB219">
            <v>7.4424491807577766</v>
          </cell>
          <cell r="DC219">
            <v>8.6649979171485398</v>
          </cell>
          <cell r="DD219">
            <v>8.8655650920106837</v>
          </cell>
          <cell r="DE219">
            <v>8.8523646799560538</v>
          </cell>
          <cell r="DF219">
            <v>9.0765083513702365</v>
          </cell>
          <cell r="DG219">
            <v>9.2750532754059378</v>
          </cell>
          <cell r="DH219">
            <v>8.8122444252140042</v>
          </cell>
          <cell r="DI219">
            <v>8.2968264826665177</v>
          </cell>
          <cell r="DJ219">
            <v>7.8849768601283898</v>
          </cell>
          <cell r="DK219">
            <v>8.6235130405314777</v>
          </cell>
          <cell r="DL219">
            <v>8.9478059947561945</v>
          </cell>
          <cell r="DM219">
            <v>9.6395001720513704</v>
          </cell>
          <cell r="DN219">
            <v>9.4022132511715171</v>
          </cell>
          <cell r="DO219">
            <v>8.6536472694803734</v>
          </cell>
          <cell r="DP219">
            <v>7.8411973825676995</v>
          </cell>
          <cell r="DQ219">
            <v>7.6913301572839572</v>
          </cell>
          <cell r="DR219">
            <v>7.5108323406078057</v>
          </cell>
          <cell r="DS219">
            <v>7.4655364343212369</v>
          </cell>
          <cell r="DT219">
            <v>7.0994515112325729</v>
          </cell>
          <cell r="DU219">
            <v>6.1937468986817095</v>
          </cell>
          <cell r="DV219">
            <v>5.3377580743090789</v>
          </cell>
          <cell r="DW219">
            <v>4.5725521992013398</v>
          </cell>
          <cell r="DX219">
            <v>4.3351894580638373</v>
          </cell>
          <cell r="DY219">
            <v>3.8512681593068976</v>
          </cell>
          <cell r="DZ219">
            <v>3.3421729620412464</v>
          </cell>
          <cell r="EA219">
            <v>3.3031212397985712</v>
          </cell>
          <cell r="EB219">
            <v>3.4385938410686094</v>
          </cell>
          <cell r="EC219">
            <v>3.0085429148749085</v>
          </cell>
          <cell r="ED219">
            <v>3.1713903503171679</v>
          </cell>
          <cell r="EE219">
            <v>2.667737368255672</v>
          </cell>
          <cell r="EF219">
            <v>3.1425742565202768</v>
          </cell>
          <cell r="EG219">
            <v>3.1306833204006494</v>
          </cell>
          <cell r="EH219">
            <v>3.7847320072040986</v>
          </cell>
          <cell r="EI219">
            <v>3.4220593256812037</v>
          </cell>
          <cell r="EJ219">
            <v>3.8017222933457191</v>
          </cell>
          <cell r="EK219">
            <v>3.1497203495497956</v>
          </cell>
          <cell r="EL219">
            <v>3.4075328584660411</v>
          </cell>
          <cell r="EM219">
            <v>2.9261252904098711</v>
          </cell>
          <cell r="EN219">
            <v>2.7411262092201127</v>
          </cell>
          <cell r="EO219">
            <v>2.6117607151491455</v>
          </cell>
          <cell r="EP219">
            <v>3.4161173531717566</v>
          </cell>
          <cell r="EQ219">
            <v>4.6585153298295268</v>
          </cell>
          <cell r="ER219">
            <v>5.1878553916330219</v>
          </cell>
          <cell r="ES219">
            <v>4.8541668621802074</v>
          </cell>
          <cell r="ET219">
            <v>4.1140457030200253</v>
          </cell>
          <cell r="EU219">
            <v>4.1180960757303211</v>
          </cell>
          <cell r="EV219">
            <v>3.6615692838916942</v>
          </cell>
          <cell r="EW219">
            <v>4.0992637882654179</v>
          </cell>
          <cell r="EX219">
            <v>3.3222472001643411</v>
          </cell>
          <cell r="EY219">
            <v>3.7013064108198108</v>
          </cell>
          <cell r="EZ219">
            <v>3.5237375414568959</v>
          </cell>
          <cell r="FA219">
            <v>3.9036726545809586</v>
          </cell>
          <cell r="FB219">
            <v>3.3809646455474223</v>
          </cell>
          <cell r="FC219">
            <v>2.8294658492185647</v>
          </cell>
          <cell r="FD219">
            <v>2.7853826538347022</v>
          </cell>
          <cell r="FE219">
            <v>2.4662914082526584</v>
          </cell>
          <cell r="FF219">
            <v>2.2441972256201552</v>
          </cell>
          <cell r="FG219">
            <v>2.1596499904824356</v>
          </cell>
          <cell r="FH219">
            <v>2.8177913789632782</v>
          </cell>
          <cell r="FI219">
            <v>3.3596332953150352</v>
          </cell>
          <cell r="FJ219">
            <v>3.4411773709592808</v>
          </cell>
          <cell r="FK219">
            <v>3.1897851741289571</v>
          </cell>
          <cell r="FL219">
            <v>2.4108337693559747</v>
          </cell>
          <cell r="FM219">
            <v>1.5098542335365153</v>
          </cell>
          <cell r="FN219">
            <v>1.1849873663410477</v>
          </cell>
          <cell r="FO219">
            <v>1.3790031079351337</v>
          </cell>
          <cell r="FP219">
            <v>2.0488738583781014</v>
          </cell>
          <cell r="FQ219">
            <v>2.5564130737148645</v>
          </cell>
          <cell r="FR219">
            <v>3.4583600239595427</v>
          </cell>
          <cell r="FS219">
            <v>4.4448965647223133</v>
          </cell>
          <cell r="FT219">
            <v>4.5230553622821077</v>
          </cell>
          <cell r="FU219">
            <v>4.2772384464224729</v>
          </cell>
          <cell r="FV219">
            <v>4.095907543965609</v>
          </cell>
          <cell r="FW219">
            <v>4.2465966808742763</v>
          </cell>
          <cell r="FX219">
            <v>4.5069126464743618</v>
          </cell>
          <cell r="FY219">
            <v>5.2986131725877073</v>
          </cell>
          <cell r="FZ219">
            <v>6.409237243048338</v>
          </cell>
          <cell r="GA219">
            <v>7.6489357896845718</v>
          </cell>
          <cell r="GB219">
            <v>8.3726607502802324</v>
          </cell>
          <cell r="GC219">
            <v>8.9853102613671325</v>
          </cell>
          <cell r="GD219">
            <v>9.9861084150631569</v>
          </cell>
          <cell r="GE219">
            <v>9.9654388507040181</v>
          </cell>
          <cell r="GF219">
            <v>10.424245676674502</v>
          </cell>
          <cell r="GG219">
            <v>10.655260788229583</v>
          </cell>
          <cell r="GH219">
            <v>11.496724001248481</v>
          </cell>
          <cell r="GI219">
            <v>12.198634337261851</v>
          </cell>
          <cell r="GJ219">
            <v>12.62969433895708</v>
          </cell>
          <cell r="GK219">
            <v>12.936335883158961</v>
          </cell>
          <cell r="GL219">
            <v>12.932445692493587</v>
          </cell>
          <cell r="GM219">
            <v>11.28459573324325</v>
          </cell>
          <cell r="GN219">
            <v>9.8364177925321741</v>
          </cell>
          <cell r="GO219">
            <v>7.4827864575312617</v>
          </cell>
          <cell r="GP219">
            <v>6.5277226127425507</v>
          </cell>
          <cell r="GQ219">
            <v>5.3436574746276193</v>
          </cell>
          <cell r="GR219">
            <v>5.0635420605875936</v>
          </cell>
          <cell r="GS219">
            <v>4.5096819567520754</v>
          </cell>
          <cell r="GT219">
            <v>4.6612937848231013</v>
          </cell>
          <cell r="GU219">
            <v>4.2276420505204442</v>
          </cell>
          <cell r="GV219">
            <v>4.8188936949289598</v>
          </cell>
          <cell r="GW219">
            <v>4.8394633719639017</v>
          </cell>
          <cell r="GX219">
            <v>4.2731809943987287</v>
          </cell>
          <cell r="GY219">
            <v>3.4179200350981489</v>
          </cell>
          <cell r="GZ219">
            <v>3.3085215477919547</v>
          </cell>
          <cell r="HA219">
            <v>4.2296088753674042</v>
          </cell>
          <cell r="HB219">
            <v>4.5510573865961561</v>
          </cell>
          <cell r="HC219">
            <v>4.6367016081920127</v>
          </cell>
          <cell r="HD219">
            <v>4.5565967705779826</v>
          </cell>
          <cell r="HE219">
            <v>4.7143865910229721</v>
          </cell>
          <cell r="HF219">
            <v>4.6206386591256319</v>
          </cell>
          <cell r="HG219">
            <v>3.8586385935911238</v>
          </cell>
          <cell r="HH219">
            <v>3.401337724799987</v>
          </cell>
          <cell r="HI219">
            <v>3.3043422572280434</v>
          </cell>
          <cell r="HJ219">
            <v>3.9673792697350763</v>
          </cell>
          <cell r="HK219">
            <v>4.7922936554550972</v>
          </cell>
          <cell r="HL219">
            <v>4.6910930823377726</v>
          </cell>
          <cell r="HM219">
            <v>4.9575455807493825</v>
          </cell>
          <cell r="HN219">
            <v>4.9488017015247436</v>
          </cell>
          <cell r="HO219">
            <v>5.2782803930519151</v>
          </cell>
          <cell r="HP219">
            <v>5.2166045622128081</v>
          </cell>
          <cell r="HQ219">
            <v>5.2656455797282007</v>
          </cell>
          <cell r="HR219">
            <v>5.2564515367725875</v>
          </cell>
          <cell r="HS219">
            <v>5.5743766593512589</v>
          </cell>
          <cell r="HT219">
            <v>5.4603685945443488</v>
          </cell>
          <cell r="HU219">
            <v>5.0930452243154463</v>
          </cell>
          <cell r="HV219"/>
          <cell r="HW219"/>
        </row>
        <row r="220">
          <cell r="B220" t="str">
            <v>3M SAAR (4.13)</v>
          </cell>
          <cell r="C220"/>
          <cell r="D220" t="str">
            <v>IPCA P55</v>
          </cell>
          <cell r="E220"/>
          <cell r="F220"/>
          <cell r="G220">
            <v>2.3248346323602647</v>
          </cell>
          <cell r="H220">
            <v>3.0331734824306693</v>
          </cell>
          <cell r="I220">
            <v>3.3687235420592998</v>
          </cell>
          <cell r="J220">
            <v>3.5683494358668781</v>
          </cell>
          <cell r="K220">
            <v>3.5025112943891372</v>
          </cell>
          <cell r="L220">
            <v>3.5429791768234651</v>
          </cell>
          <cell r="M220">
            <v>3.4446595161797404</v>
          </cell>
          <cell r="N220">
            <v>3.4501453324508873</v>
          </cell>
          <cell r="O220">
            <v>2.868415946290483</v>
          </cell>
          <cell r="P220">
            <v>3.9144616694934911</v>
          </cell>
          <cell r="Q220">
            <v>4.8020737724081073</v>
          </cell>
          <cell r="R220">
            <v>5.7907503096880362</v>
          </cell>
          <cell r="S220">
            <v>5.9558818679342522</v>
          </cell>
          <cell r="T220">
            <v>6.1227837420586155</v>
          </cell>
          <cell r="U220">
            <v>6.1372389041764279</v>
          </cell>
          <cell r="V220">
            <v>5.4576266621671863</v>
          </cell>
          <cell r="W220">
            <v>5.3286635791978085</v>
          </cell>
          <cell r="X220">
            <v>5.073979371501764</v>
          </cell>
          <cell r="Y220">
            <v>5.3112875723552833</v>
          </cell>
          <cell r="Z220">
            <v>5.6182399332265476</v>
          </cell>
          <cell r="AA220">
            <v>6.7830118804041604</v>
          </cell>
          <cell r="AB220">
            <v>7.2467202489384874</v>
          </cell>
          <cell r="AC220">
            <v>7.6456581645660435</v>
          </cell>
          <cell r="AD220">
            <v>6.5583258477161195</v>
          </cell>
          <cell r="AE220">
            <v>5.8284905821963946</v>
          </cell>
          <cell r="AF220">
            <v>5.110251900282293</v>
          </cell>
          <cell r="AG220">
            <v>5.2712006321730058</v>
          </cell>
          <cell r="AH220">
            <v>6.0246216015931822</v>
          </cell>
          <cell r="AI220">
            <v>5.6824032851032058</v>
          </cell>
          <cell r="AJ220">
            <v>5.7074168549048068</v>
          </cell>
          <cell r="AK220">
            <v>5.1821924935072587</v>
          </cell>
          <cell r="AL220">
            <v>5.7244438592572351</v>
          </cell>
          <cell r="AM220">
            <v>5.5759557878948982</v>
          </cell>
          <cell r="AN220">
            <v>5.7690390666092668</v>
          </cell>
          <cell r="AO220">
            <v>5.0548449698793121</v>
          </cell>
          <cell r="AP220">
            <v>4.6035653267030341</v>
          </cell>
          <cell r="AQ220">
            <v>4.2393863317259104</v>
          </cell>
          <cell r="AR220">
            <v>3.6737380874017731</v>
          </cell>
          <cell r="AS220">
            <v>4.5127409614946146</v>
          </cell>
          <cell r="AT220">
            <v>4.8469331050192181</v>
          </cell>
          <cell r="AU220">
            <v>6.0256093170947338</v>
          </cell>
          <cell r="AV220">
            <v>5.8073651784674212</v>
          </cell>
          <cell r="AW220">
            <v>6.7294862011689105</v>
          </cell>
          <cell r="AX220">
            <v>5.4776511285586906</v>
          </cell>
          <cell r="AY220">
            <v>5.3193130967815279</v>
          </cell>
          <cell r="AZ220">
            <v>4.1418088200624084</v>
          </cell>
          <cell r="BA220">
            <v>5.4124700199962916</v>
          </cell>
          <cell r="BB220">
            <v>6.2526431384222576</v>
          </cell>
          <cell r="BC220">
            <v>7.5659155000343219</v>
          </cell>
          <cell r="BD220">
            <v>7.7421057557600221</v>
          </cell>
          <cell r="BE220">
            <v>7.7753481872983201</v>
          </cell>
          <cell r="BF220">
            <v>7.0398697939877479</v>
          </cell>
          <cell r="BG220">
            <v>7.3797773632696249</v>
          </cell>
          <cell r="BH220">
            <v>7.3219036659935739</v>
          </cell>
          <cell r="BI220">
            <v>8.2518656057145421</v>
          </cell>
          <cell r="BJ220">
            <v>7.6217057567066036</v>
          </cell>
          <cell r="BK220">
            <v>6.6633525388883186</v>
          </cell>
          <cell r="BL220">
            <v>6.3746041842349825</v>
          </cell>
          <cell r="BM220">
            <v>6.6900345567273689</v>
          </cell>
          <cell r="BN220">
            <v>6.7097042969205773</v>
          </cell>
          <cell r="BO220">
            <v>6.3962422763579099</v>
          </cell>
          <cell r="BP220">
            <v>6.3749388816255959</v>
          </cell>
          <cell r="BQ220">
            <v>6.8825170338013635</v>
          </cell>
          <cell r="BR220">
            <v>6.3898583009285232</v>
          </cell>
          <cell r="BS220">
            <v>5.8144693612280065</v>
          </cell>
          <cell r="BT220">
            <v>5.986385834308166</v>
          </cell>
          <cell r="BU220">
            <v>5.9273616108518326</v>
          </cell>
          <cell r="BV220">
            <v>6.6880159677510562</v>
          </cell>
          <cell r="BW220">
            <v>6.9396479275738159</v>
          </cell>
          <cell r="BX220">
            <v>7.6930024987042884</v>
          </cell>
          <cell r="BY220">
            <v>8.1335702926404991</v>
          </cell>
          <cell r="BZ220">
            <v>8.1744034923730453</v>
          </cell>
          <cell r="CA220">
            <v>8.265379986187412</v>
          </cell>
          <cell r="CB220">
            <v>7.8435335880710397</v>
          </cell>
          <cell r="CC220">
            <v>7.8968162902951349</v>
          </cell>
          <cell r="CD220">
            <v>8.1909390287776773</v>
          </cell>
          <cell r="CE220">
            <v>7.8234084426948272</v>
          </cell>
          <cell r="CF220">
            <v>7.8668217780262921</v>
          </cell>
          <cell r="CG220">
            <v>7.1589453505974632</v>
          </cell>
          <cell r="CH220">
            <v>7.2041156287171901</v>
          </cell>
          <cell r="CI220">
            <v>6.6957306467281512</v>
          </cell>
          <cell r="CJ220">
            <v>6.8635776607504795</v>
          </cell>
          <cell r="CK220">
            <v>6.7624911536682077</v>
          </cell>
          <cell r="CL220">
            <v>7.4526625627981957</v>
          </cell>
          <cell r="CM220">
            <v>7.2779337751802728</v>
          </cell>
          <cell r="CN220">
            <v>8.0972101799982426</v>
          </cell>
          <cell r="CO220">
            <v>7.6050340432658174</v>
          </cell>
          <cell r="CP220">
            <v>8.1160937157779074</v>
          </cell>
          <cell r="CQ220">
            <v>8.1193702260476073</v>
          </cell>
          <cell r="CR220">
            <v>8.1299904625973198</v>
          </cell>
          <cell r="CS220">
            <v>8.3869298492180775</v>
          </cell>
          <cell r="CT220">
            <v>8.1130842123569238</v>
          </cell>
          <cell r="CU220">
            <v>8.3237438590394675</v>
          </cell>
          <cell r="CV220">
            <v>7.366673261121619</v>
          </cell>
          <cell r="CW220">
            <v>7.9216792300885714</v>
          </cell>
          <cell r="CX220">
            <v>7.7692949431294949</v>
          </cell>
          <cell r="CY220">
            <v>8.0140496076946306</v>
          </cell>
          <cell r="CZ220">
            <v>7.1365431557481855</v>
          </cell>
          <cell r="DA220">
            <v>8.1630628660008426</v>
          </cell>
          <cell r="DB220">
            <v>8.8957477400778657</v>
          </cell>
          <cell r="DC220">
            <v>9.9886266488716728</v>
          </cell>
          <cell r="DD220">
            <v>9.4997008947297843</v>
          </cell>
          <cell r="DE220">
            <v>8.9778710974661919</v>
          </cell>
          <cell r="DF220">
            <v>8.5844009332853375</v>
          </cell>
          <cell r="DG220">
            <v>8.6931195998749331</v>
          </cell>
          <cell r="DH220">
            <v>8.5710356915460295</v>
          </cell>
          <cell r="DI220">
            <v>8.4417040666558734</v>
          </cell>
          <cell r="DJ220">
            <v>8.675544161328645</v>
          </cell>
          <cell r="DK220">
            <v>9.6514657153925327</v>
          </cell>
          <cell r="DL220">
            <v>9.4415559429294547</v>
          </cell>
          <cell r="DM220">
            <v>10.01380344848495</v>
          </cell>
          <cell r="DN220">
            <v>9.1606989554155973</v>
          </cell>
          <cell r="DO220">
            <v>8.928890160907855</v>
          </cell>
          <cell r="DP220">
            <v>7.8242370389990441</v>
          </cell>
          <cell r="DQ220">
            <v>8.1852663950803475</v>
          </cell>
          <cell r="DR220">
            <v>8.4299884675731249</v>
          </cell>
          <cell r="DS220">
            <v>7.9275847816762735</v>
          </cell>
          <cell r="DT220">
            <v>7.5758829250823538</v>
          </cell>
          <cell r="DU220">
            <v>6.759281639695331</v>
          </cell>
          <cell r="DV220">
            <v>6.2361064269044704</v>
          </cell>
          <cell r="DW220">
            <v>5.2517581320850866</v>
          </cell>
          <cell r="DX220">
            <v>4.5581286790651916</v>
          </cell>
          <cell r="DY220">
            <v>4.3481637549109848</v>
          </cell>
          <cell r="DZ220">
            <v>3.9594434367728581</v>
          </cell>
          <cell r="EA220">
            <v>4.4320472731736515</v>
          </cell>
          <cell r="EB220">
            <v>4.3341029387079715</v>
          </cell>
          <cell r="EC220">
            <v>4.2520410161664017</v>
          </cell>
          <cell r="ED220">
            <v>4.0649353367063554</v>
          </cell>
          <cell r="EE220">
            <v>4.0767639812976597</v>
          </cell>
          <cell r="EF220">
            <v>4.6351003629356882</v>
          </cell>
          <cell r="EG220">
            <v>4.2166032330171106</v>
          </cell>
          <cell r="EH220">
            <v>4.0809631320670263</v>
          </cell>
          <cell r="EI220">
            <v>3.3338048919924574</v>
          </cell>
          <cell r="EJ220">
            <v>4.1678309385320063</v>
          </cell>
          <cell r="EK220">
            <v>3.3111125416530882</v>
          </cell>
          <cell r="EL220">
            <v>3.2883208652982034</v>
          </cell>
          <cell r="EM220">
            <v>2.4172493938867632</v>
          </cell>
          <cell r="EN220">
            <v>2.635869531624337</v>
          </cell>
          <cell r="EO220">
            <v>3.0381906707024058</v>
          </cell>
          <cell r="EP220">
            <v>4.1527563039728648</v>
          </cell>
          <cell r="EQ220">
            <v>5.1829712270713202</v>
          </cell>
          <cell r="ER220">
            <v>4.9884924300839231</v>
          </cell>
          <cell r="ES220">
            <v>4.7061955348658699</v>
          </cell>
          <cell r="ET220">
            <v>4.2709989824232508</v>
          </cell>
          <cell r="EU220">
            <v>4.4691574213586307</v>
          </cell>
          <cell r="EV220">
            <v>3.7543842751341003</v>
          </cell>
          <cell r="EW220">
            <v>3.6596873246944313</v>
          </cell>
          <cell r="EX220">
            <v>3.6871588510157807</v>
          </cell>
          <cell r="EY220">
            <v>4.3882333150853157</v>
          </cell>
          <cell r="EZ220">
            <v>4.8749270615942493</v>
          </cell>
          <cell r="FA220">
            <v>4.8726798221305785</v>
          </cell>
          <cell r="FB220">
            <v>4.1293282798366704</v>
          </cell>
          <cell r="FC220">
            <v>3.5891228746594237</v>
          </cell>
          <cell r="FD220">
            <v>3.4102740087135857</v>
          </cell>
          <cell r="FE220">
            <v>2.9730372408808705</v>
          </cell>
          <cell r="FF220">
            <v>3.1040303732779506</v>
          </cell>
          <cell r="FG220">
            <v>3.2069474743261708</v>
          </cell>
          <cell r="FH220">
            <v>3.8512853119910631</v>
          </cell>
          <cell r="FI220">
            <v>3.7583947885168527</v>
          </cell>
          <cell r="FJ220">
            <v>2.9971825086260822</v>
          </cell>
          <cell r="FK220">
            <v>2.3424876496097085</v>
          </cell>
          <cell r="FL220">
            <v>1.392212539237093</v>
          </cell>
          <cell r="FM220">
            <v>0.79612381967373835</v>
          </cell>
          <cell r="FN220">
            <v>1.5022182691054411</v>
          </cell>
          <cell r="FO220">
            <v>2.727662104349676</v>
          </cell>
          <cell r="FP220">
            <v>3.9190621200420992</v>
          </cell>
          <cell r="FQ220">
            <v>4.0627283456968826</v>
          </cell>
          <cell r="FR220">
            <v>4.0485605846204038</v>
          </cell>
          <cell r="FS220">
            <v>4.8220205891169314</v>
          </cell>
          <cell r="FT220">
            <v>6.1336482382600366</v>
          </cell>
          <cell r="FU220">
            <v>6.4180460379968025</v>
          </cell>
          <cell r="FV220">
            <v>6.3207030709172756</v>
          </cell>
          <cell r="FW220">
            <v>5.261790380020372</v>
          </cell>
          <cell r="FX220">
            <v>4.6153219468686615</v>
          </cell>
          <cell r="FY220">
            <v>5.505299598925717</v>
          </cell>
          <cell r="FZ220">
            <v>6.477667658763238</v>
          </cell>
          <cell r="GA220">
            <v>7.9703407284247731</v>
          </cell>
          <cell r="GB220">
            <v>8.2411010953560719</v>
          </cell>
          <cell r="GC220">
            <v>9.1434803795410744</v>
          </cell>
          <cell r="GD220">
            <v>10.49346998964451</v>
          </cell>
          <cell r="GE220">
            <v>11.198743961306221</v>
          </cell>
          <cell r="GF220">
            <v>9.3933773788643009</v>
          </cell>
          <cell r="GG220">
            <v>7.8129860699182245</v>
          </cell>
          <cell r="GH220">
            <v>7.0725035562305436</v>
          </cell>
          <cell r="GI220">
            <v>9.8255423732532563</v>
          </cell>
          <cell r="GJ220">
            <v>11.553742753620512</v>
          </cell>
          <cell r="GK220">
            <v>11.933217107921806</v>
          </cell>
          <cell r="GL220">
            <v>10.869476192360736</v>
          </cell>
          <cell r="GM220">
            <v>9.4949646126933942</v>
          </cell>
          <cell r="GN220">
            <v>8.894394842772499</v>
          </cell>
          <cell r="GO220">
            <v>7.6849045853135465</v>
          </cell>
          <cell r="GP220">
            <v>6.8195487380627355</v>
          </cell>
          <cell r="GQ220">
            <v>6.4116253733951964</v>
          </cell>
          <cell r="GR220">
            <v>5.6029088318572065</v>
          </cell>
          <cell r="GS220">
            <v>6.1474718239883828</v>
          </cell>
          <cell r="GT220">
            <v>6.0440290628522462</v>
          </cell>
          <cell r="GU220">
            <v>6.4776257255517322</v>
          </cell>
          <cell r="GV220">
            <v>6.0320007991022209</v>
          </cell>
          <cell r="GW220">
            <v>5.3109466166463477</v>
          </cell>
          <cell r="GX220">
            <v>4.4823066374801073</v>
          </cell>
          <cell r="GY220">
            <v>3.7770944364043686</v>
          </cell>
          <cell r="GZ220">
            <v>3.76170998321399</v>
          </cell>
          <cell r="HA220">
            <v>3.8093138164260694</v>
          </cell>
          <cell r="HB220">
            <v>3.9390939651972445</v>
          </cell>
          <cell r="HC220">
            <v>3.67028051829341</v>
          </cell>
          <cell r="HD220">
            <v>3.8946390766157748</v>
          </cell>
          <cell r="HE220">
            <v>3.7359820246489761</v>
          </cell>
          <cell r="HF220">
            <v>3.8596247742948862</v>
          </cell>
          <cell r="HG220">
            <v>3.3288974672336167</v>
          </cell>
          <cell r="HH220">
            <v>3.4085091023804637</v>
          </cell>
          <cell r="HI220">
            <v>3.7754894185442396</v>
          </cell>
          <cell r="HJ220">
            <v>4.4586614222279337</v>
          </cell>
          <cell r="HK220">
            <v>5.1935990345884306</v>
          </cell>
          <cell r="HL220">
            <v>4.793921721576794</v>
          </cell>
          <cell r="HM220">
            <v>4.709751140337886</v>
          </cell>
          <cell r="HN220">
            <v>4.3232085563173825</v>
          </cell>
          <cell r="HO220">
            <v>4.473440366487381</v>
          </cell>
          <cell r="HP220">
            <v>4.8916595002001628</v>
          </cell>
          <cell r="HQ220">
            <v>5.1702378761956851</v>
          </cell>
          <cell r="HR220">
            <v>5.6083237666468904</v>
          </cell>
          <cell r="HS220">
            <v>5.9489371252177961</v>
          </cell>
          <cell r="HT220">
            <v>4.7927965675465032</v>
          </cell>
          <cell r="HU220">
            <v>4.1347897608972346</v>
          </cell>
          <cell r="HV220"/>
          <cell r="HW220"/>
        </row>
        <row r="221">
          <cell r="C221"/>
        </row>
        <row r="222">
          <cell r="B222" t="str">
            <v>3M SAAR (5.97)</v>
          </cell>
          <cell r="C222"/>
          <cell r="D222" t="str">
            <v>Serviços: Média dos núcleos</v>
          </cell>
          <cell r="E222"/>
          <cell r="F222"/>
          <cell r="G222">
            <v>5.2329382544472338</v>
          </cell>
          <cell r="H222">
            <v>5.032167686433823</v>
          </cell>
          <cell r="I222">
            <v>4.0247631032451778</v>
          </cell>
          <cell r="J222">
            <v>4.4270015405771375</v>
          </cell>
          <cell r="K222">
            <v>4.7459038318634015</v>
          </cell>
          <cell r="L222">
            <v>5.0853179011321856</v>
          </cell>
          <cell r="M222">
            <v>5.0262720260444382</v>
          </cell>
          <cell r="N222">
            <v>5.2925030169855205</v>
          </cell>
          <cell r="O222">
            <v>4.7277815396778351</v>
          </cell>
          <cell r="P222">
            <v>5.9254841362487412</v>
          </cell>
          <cell r="Q222">
            <v>6.1224966376021115</v>
          </cell>
          <cell r="R222">
            <v>7.536269226207267</v>
          </cell>
          <cell r="S222">
            <v>7.5085301440825987</v>
          </cell>
          <cell r="T222">
            <v>8.3593711034980203</v>
          </cell>
          <cell r="U222">
            <v>7.5692510535496638</v>
          </cell>
          <cell r="V222">
            <v>7.0844420541130262</v>
          </cell>
          <cell r="W222">
            <v>6.2026000085933219</v>
          </cell>
          <cell r="X222">
            <v>6.5932674006018033</v>
          </cell>
          <cell r="Y222">
            <v>6.9331804101807109</v>
          </cell>
          <cell r="Z222">
            <v>7.795434366367985</v>
          </cell>
          <cell r="AA222">
            <v>8.7988916850327001</v>
          </cell>
          <cell r="AB222">
            <v>9.0896836177364833</v>
          </cell>
          <cell r="AC222">
            <v>9.0875244255091019</v>
          </cell>
          <cell r="AD222">
            <v>9.257137155610053</v>
          </cell>
          <cell r="AE222">
            <v>8.3325586703681296</v>
          </cell>
          <cell r="AF222">
            <v>8.070467651390274</v>
          </cell>
          <cell r="AG222">
            <v>7.2955184034551763</v>
          </cell>
          <cell r="AH222">
            <v>8.2755510789035185</v>
          </cell>
          <cell r="AI222">
            <v>7.8244573070139154</v>
          </cell>
          <cell r="AJ222">
            <v>7.8841693586608983</v>
          </cell>
          <cell r="AK222">
            <v>7.2995375784688861</v>
          </cell>
          <cell r="AL222">
            <v>7.3762804992929034</v>
          </cell>
          <cell r="AM222">
            <v>6.530706264058324</v>
          </cell>
          <cell r="AN222">
            <v>6.7397608812416365</v>
          </cell>
          <cell r="AO222">
            <v>6.2010706620790046</v>
          </cell>
          <cell r="AP222">
            <v>6.0772393937255913</v>
          </cell>
          <cell r="AQ222">
            <v>4.9382279489248617</v>
          </cell>
          <cell r="AR222">
            <v>5.0649709444632549</v>
          </cell>
          <cell r="AS222">
            <v>5.3597628777788771</v>
          </cell>
          <cell r="AT222">
            <v>6.0497744011178867</v>
          </cell>
          <cell r="AU222">
            <v>6.9394241143071866</v>
          </cell>
          <cell r="AV222">
            <v>7.1865960943830203</v>
          </cell>
          <cell r="AW222">
            <v>8.380536241602826</v>
          </cell>
          <cell r="AX222">
            <v>8.2963879832438607</v>
          </cell>
          <cell r="AY222">
            <v>8.0003157081680172</v>
          </cell>
          <cell r="AZ222">
            <v>6.9671791204485913</v>
          </cell>
          <cell r="BA222">
            <v>6.5678546708287655</v>
          </cell>
          <cell r="BB222">
            <v>8.4597631018051231</v>
          </cell>
          <cell r="BC222">
            <v>10.234667784244579</v>
          </cell>
          <cell r="BD222">
            <v>11.421408828645085</v>
          </cell>
          <cell r="BE222">
            <v>10.467842605134265</v>
          </cell>
          <cell r="BF222">
            <v>9.9058391031373532</v>
          </cell>
          <cell r="BG222">
            <v>10.322170320533147</v>
          </cell>
          <cell r="BH222">
            <v>10.129912437301016</v>
          </cell>
          <cell r="BI222">
            <v>9.9444965339230151</v>
          </cell>
          <cell r="BJ222">
            <v>8.6641905838598774</v>
          </cell>
          <cell r="BK222">
            <v>9.1378782581783753</v>
          </cell>
          <cell r="BL222">
            <v>8.9945898221580194</v>
          </cell>
          <cell r="BM222">
            <v>9.286655391224258</v>
          </cell>
          <cell r="BN222">
            <v>9.4317516702776061</v>
          </cell>
          <cell r="BO222">
            <v>9.6788864166284441</v>
          </cell>
          <cell r="BP222">
            <v>10.133092092101961</v>
          </cell>
          <cell r="BQ222">
            <v>10.338705626788894</v>
          </cell>
          <cell r="BR222">
            <v>9.9832277072889042</v>
          </cell>
          <cell r="BS222">
            <v>9.0637649907101974</v>
          </cell>
          <cell r="BT222">
            <v>8.7748476246165268</v>
          </cell>
          <cell r="BU222">
            <v>7.9107718010076837</v>
          </cell>
          <cell r="BV222">
            <v>8.4301862906150546</v>
          </cell>
          <cell r="BW222">
            <v>8.949509654519531</v>
          </cell>
          <cell r="BX222">
            <v>10.030996623280643</v>
          </cell>
          <cell r="BY222">
            <v>9.9997427586292247</v>
          </cell>
          <cell r="BZ222">
            <v>8.7865095585146804</v>
          </cell>
          <cell r="CA222">
            <v>8.6582602586113353</v>
          </cell>
          <cell r="CB222">
            <v>7.9976764740917758</v>
          </cell>
          <cell r="CC222">
            <v>7.6624993597016697</v>
          </cell>
          <cell r="CD222">
            <v>8.5910053189946893</v>
          </cell>
          <cell r="CE222">
            <v>9.15596797798068</v>
          </cell>
          <cell r="CF222">
            <v>10.365608340201106</v>
          </cell>
          <cell r="CG222">
            <v>9.3774954081156352</v>
          </cell>
          <cell r="CH222">
            <v>9.4621768744322026</v>
          </cell>
          <cell r="CI222">
            <v>8.8274880639598052</v>
          </cell>
          <cell r="CJ222">
            <v>8.9632708211243823</v>
          </cell>
          <cell r="CK222">
            <v>8.5962657383920913</v>
          </cell>
          <cell r="CL222">
            <v>9.0710352664222569</v>
          </cell>
          <cell r="CM222">
            <v>8.6460340994697162</v>
          </cell>
          <cell r="CN222">
            <v>9.2995795480008638</v>
          </cell>
          <cell r="CO222">
            <v>8.1591957199043321</v>
          </cell>
          <cell r="CP222">
            <v>9.6599162621899097</v>
          </cell>
          <cell r="CQ222">
            <v>10.387708340627782</v>
          </cell>
          <cell r="CR222">
            <v>10.425348032916503</v>
          </cell>
          <cell r="CS222">
            <v>9.6006677145516193</v>
          </cell>
          <cell r="CT222">
            <v>8.6790971628976052</v>
          </cell>
          <cell r="CU222">
            <v>8.9587312064365392</v>
          </cell>
          <cell r="CV222">
            <v>8.6559384631036806</v>
          </cell>
          <cell r="CW222">
            <v>9.0624429624026419</v>
          </cell>
          <cell r="CX222">
            <v>8.9691223990884197</v>
          </cell>
          <cell r="CY222">
            <v>8.5718599293161333</v>
          </cell>
          <cell r="CZ222">
            <v>8.1096344092281214</v>
          </cell>
          <cell r="DA222">
            <v>9.3188479267167992</v>
          </cell>
          <cell r="DB222">
            <v>9.4024591249849436</v>
          </cell>
          <cell r="DC222">
            <v>10.134112485878049</v>
          </cell>
          <cell r="DD222">
            <v>9.7749411456623534</v>
          </cell>
          <cell r="DE222">
            <v>9.6938350011185292</v>
          </cell>
          <cell r="DF222">
            <v>8.6156382533449687</v>
          </cell>
          <cell r="DG222">
            <v>8.2269448327235466</v>
          </cell>
          <cell r="DH222">
            <v>7.8916530182139013</v>
          </cell>
          <cell r="DI222">
            <v>8.0490747975129153</v>
          </cell>
          <cell r="DJ222">
            <v>8.1921307070813754</v>
          </cell>
          <cell r="DK222">
            <v>8.3424249041620158</v>
          </cell>
          <cell r="DL222">
            <v>7.8747624663071463</v>
          </cell>
          <cell r="DM222">
            <v>7.3243579609764993</v>
          </cell>
          <cell r="DN222">
            <v>7.1409114334541499</v>
          </cell>
          <cell r="DO222">
            <v>6.832644658264968</v>
          </cell>
          <cell r="DP222">
            <v>6.6724419645873212</v>
          </cell>
          <cell r="DQ222">
            <v>6.8950373216367211</v>
          </cell>
          <cell r="DR222">
            <v>7.566356961921116</v>
          </cell>
          <cell r="DS222">
            <v>7.5903306045681944</v>
          </cell>
          <cell r="DT222">
            <v>7.5865746243374446</v>
          </cell>
          <cell r="DU222">
            <v>7.0844657012161889</v>
          </cell>
          <cell r="DV222">
            <v>7.0823535875288286</v>
          </cell>
          <cell r="DW222">
            <v>6.8911609602693176</v>
          </cell>
          <cell r="DX222">
            <v>6.1503809443890702</v>
          </cell>
          <cell r="DY222">
            <v>5.3109414934787083</v>
          </cell>
          <cell r="DZ222">
            <v>4.4195992884458235</v>
          </cell>
          <cell r="EA222">
            <v>4.7670822404019475</v>
          </cell>
          <cell r="EB222">
            <v>5.0851777268430283</v>
          </cell>
          <cell r="EC222">
            <v>5.1209551312263955</v>
          </cell>
          <cell r="ED222">
            <v>5.1253761099618913</v>
          </cell>
          <cell r="EE222">
            <v>4.9245606685029912</v>
          </cell>
          <cell r="EF222">
            <v>4.8168019648526297</v>
          </cell>
          <cell r="EG222">
            <v>4.2794164056410295</v>
          </cell>
          <cell r="EH222">
            <v>4.1350686290910801</v>
          </cell>
          <cell r="EI222">
            <v>3.7683129870609946</v>
          </cell>
          <cell r="EJ222">
            <v>3.8786334444573782</v>
          </cell>
          <cell r="EK222">
            <v>2.7449513778392571</v>
          </cell>
          <cell r="EL222">
            <v>2.4369112763471037</v>
          </cell>
          <cell r="EM222">
            <v>2.3165455766049234</v>
          </cell>
          <cell r="EN222">
            <v>2.4908636643926911</v>
          </cell>
          <cell r="EO222">
            <v>2.8393974991291202</v>
          </cell>
          <cell r="EP222">
            <v>2.6374430753421905</v>
          </cell>
          <cell r="EQ222">
            <v>3.7314367083103832</v>
          </cell>
          <cell r="ER222">
            <v>3.6405125809942547</v>
          </cell>
          <cell r="ES222">
            <v>4.0514289919230748</v>
          </cell>
          <cell r="ET222">
            <v>2.9749556490414619</v>
          </cell>
          <cell r="EU222">
            <v>3.6361985574961722</v>
          </cell>
          <cell r="EV222">
            <v>3.2282848287413373</v>
          </cell>
          <cell r="EW222">
            <v>4.4623936123482082</v>
          </cell>
          <cell r="EX222">
            <v>3.370696179505444</v>
          </cell>
          <cell r="EY222">
            <v>3.3900637282552992</v>
          </cell>
          <cell r="EZ222">
            <v>3.2620573772169053</v>
          </cell>
          <cell r="FA222">
            <v>4.0224091259053409</v>
          </cell>
          <cell r="FB222">
            <v>3.6140330447210829</v>
          </cell>
          <cell r="FC222">
            <v>2.98920832542629</v>
          </cell>
          <cell r="FD222">
            <v>3.2609341482883138</v>
          </cell>
          <cell r="FE222">
            <v>3.5217969334146346</v>
          </cell>
          <cell r="FF222">
            <v>3.6356673713026026</v>
          </cell>
          <cell r="FG222">
            <v>2.5202832575905916</v>
          </cell>
          <cell r="FH222">
            <v>3.4239989932087127</v>
          </cell>
          <cell r="FI222">
            <v>3.603884220569654</v>
          </cell>
          <cell r="FJ222">
            <v>3.604948110446756</v>
          </cell>
          <cell r="FK222">
            <v>2.3037016706421269</v>
          </cell>
          <cell r="FL222">
            <v>1.7024693669057029</v>
          </cell>
          <cell r="FM222">
            <v>1.5816282599773359</v>
          </cell>
          <cell r="FN222">
            <v>1.5175519201427079</v>
          </cell>
          <cell r="FO222">
            <v>0.97196157863226063</v>
          </cell>
          <cell r="FP222">
            <v>0.52818759914062241</v>
          </cell>
          <cell r="FQ222">
            <v>1.0101243647842892</v>
          </cell>
          <cell r="FR222">
            <v>1.8437081122504111</v>
          </cell>
          <cell r="FS222">
            <v>3.1916701100848144</v>
          </cell>
          <cell r="FT222">
            <v>3.4554832799230724</v>
          </cell>
          <cell r="FU222">
            <v>3.6457536219264313</v>
          </cell>
          <cell r="FV222">
            <v>3.0794522672631217</v>
          </cell>
          <cell r="FW222">
            <v>2.9552918347634431</v>
          </cell>
          <cell r="FX222">
            <v>2.4072183222622101</v>
          </cell>
          <cell r="FY222">
            <v>2.7081509044333956</v>
          </cell>
          <cell r="FZ222">
            <v>2.7151436943378684</v>
          </cell>
          <cell r="GA222">
            <v>3.2149511876561832</v>
          </cell>
          <cell r="GB222">
            <v>3.8451006017030238</v>
          </cell>
          <cell r="GC222">
            <v>4.2605410344840493</v>
          </cell>
          <cell r="GD222">
            <v>5.0139116158715495</v>
          </cell>
          <cell r="GE222">
            <v>4.9827028493227203</v>
          </cell>
          <cell r="GF222">
            <v>5.3453530209380773</v>
          </cell>
          <cell r="GG222">
            <v>5.690730760635617</v>
          </cell>
          <cell r="GH222">
            <v>6.4017685856836835</v>
          </cell>
          <cell r="GI222">
            <v>6.4708422747806793</v>
          </cell>
          <cell r="GJ222">
            <v>6.6992567013174522</v>
          </cell>
          <cell r="GK222">
            <v>6.9638295300388506</v>
          </cell>
          <cell r="GL222">
            <v>8.1033677356251275</v>
          </cell>
          <cell r="GM222">
            <v>8.7108222928099508</v>
          </cell>
          <cell r="GN222">
            <v>8.7546104030286358</v>
          </cell>
          <cell r="GO222">
            <v>8.4635109403589581</v>
          </cell>
          <cell r="GP222">
            <v>7.0506536143571878</v>
          </cell>
          <cell r="GQ222">
            <v>6.1513345088275173</v>
          </cell>
          <cell r="GR222">
            <v>4.7734277617262677</v>
          </cell>
          <cell r="GS222">
            <v>4.6294913281910226</v>
          </cell>
          <cell r="GT222">
            <v>5.0799195729857303</v>
          </cell>
          <cell r="GU222">
            <v>5.5427758691516402</v>
          </cell>
          <cell r="GV222">
            <v>6.1444680924236366</v>
          </cell>
          <cell r="GW222">
            <v>5.655539152435594</v>
          </cell>
          <cell r="GX222">
            <v>5.5841048163975699</v>
          </cell>
          <cell r="GY222">
            <v>4.372697696299582</v>
          </cell>
          <cell r="GZ222">
            <v>3.9018232574938168</v>
          </cell>
          <cell r="HA222">
            <v>3.7045097978606094</v>
          </cell>
          <cell r="HB222">
            <v>4.2870105910808718</v>
          </cell>
          <cell r="HC222">
            <v>4.5236509080010876</v>
          </cell>
          <cell r="HD222">
            <v>4.4346798874723277</v>
          </cell>
          <cell r="HE222">
            <v>4.3650448221248297</v>
          </cell>
          <cell r="HF222">
            <v>4.6310955115492334</v>
          </cell>
          <cell r="HG222">
            <v>4.3248129015839964</v>
          </cell>
          <cell r="HH222">
            <v>4.2443269440420153</v>
          </cell>
          <cell r="HI222">
            <v>4.4916806623668464</v>
          </cell>
          <cell r="HJ222">
            <v>4.4602423980692549</v>
          </cell>
          <cell r="HK222">
            <v>4.8502937590362905</v>
          </cell>
          <cell r="HL222">
            <v>4.5874272188760443</v>
          </cell>
          <cell r="HM222">
            <v>5.0170242372652041</v>
          </cell>
          <cell r="HN222">
            <v>5.166531373124613</v>
          </cell>
          <cell r="HO222">
            <v>5.5504176408232269</v>
          </cell>
          <cell r="HP222">
            <v>5.8519704848726519</v>
          </cell>
          <cell r="HQ222">
            <v>5.9567992529188274</v>
          </cell>
          <cell r="HR222">
            <v>6.2065426152981189</v>
          </cell>
          <cell r="HS222">
            <v>6.6159592427322451</v>
          </cell>
          <cell r="HT222">
            <v>6.4538071682985247</v>
          </cell>
          <cell r="HU222">
            <v>5.9675133468358581</v>
          </cell>
          <cell r="HV222"/>
          <cell r="HW222"/>
        </row>
        <row r="223">
          <cell r="B223" t="str">
            <v>3M SAAR (6.38)</v>
          </cell>
          <cell r="C223"/>
          <cell r="D223" t="str">
            <v>Serviços DP</v>
          </cell>
          <cell r="E223"/>
          <cell r="F223"/>
          <cell r="G223">
            <v>6.123859643786318</v>
          </cell>
          <cell r="H223">
            <v>5.7414180052043946</v>
          </cell>
          <cell r="I223">
            <v>4.4426689017742973</v>
          </cell>
          <cell r="J223">
            <v>5.1658860648641678</v>
          </cell>
          <cell r="K223">
            <v>5.4814613453950898</v>
          </cell>
          <cell r="L223">
            <v>5.4203291035473882</v>
          </cell>
          <cell r="M223">
            <v>4.9392892021406567</v>
          </cell>
          <cell r="N223">
            <v>5.2448793565297933</v>
          </cell>
          <cell r="O223">
            <v>5.2381526575630204</v>
          </cell>
          <cell r="P223">
            <v>6.3061889940398999</v>
          </cell>
          <cell r="Q223">
            <v>6.3345108466070741</v>
          </cell>
          <cell r="R223">
            <v>7.3805542032434204</v>
          </cell>
          <cell r="S223">
            <v>7.5047135594009831</v>
          </cell>
          <cell r="T223">
            <v>8.0094414315559987</v>
          </cell>
          <cell r="U223">
            <v>7.632815145084848</v>
          </cell>
          <cell r="V223">
            <v>7.104094254499131</v>
          </cell>
          <cell r="W223">
            <v>6.7425828652550592</v>
          </cell>
          <cell r="X223">
            <v>7.0658035727513067</v>
          </cell>
          <cell r="Y223">
            <v>7.9434196864797855</v>
          </cell>
          <cell r="Z223">
            <v>8.8946155978022006</v>
          </cell>
          <cell r="AA223">
            <v>10.355567416359904</v>
          </cell>
          <cell r="AB223">
            <v>9.5763185503772092</v>
          </cell>
          <cell r="AC223">
            <v>9.4801419691315658</v>
          </cell>
          <cell r="AD223">
            <v>8.7068227571275116</v>
          </cell>
          <cell r="AE223">
            <v>8.4346076915509371</v>
          </cell>
          <cell r="AF223">
            <v>7.5628079295228616</v>
          </cell>
          <cell r="AG223">
            <v>6.903271633139596</v>
          </cell>
          <cell r="AH223">
            <v>8.3446515597829176</v>
          </cell>
          <cell r="AI223">
            <v>7.6011026882370345</v>
          </cell>
          <cell r="AJ223">
            <v>7.8060938646018911</v>
          </cell>
          <cell r="AK223">
            <v>6.66610703906494</v>
          </cell>
          <cell r="AL223">
            <v>7.3678999804894119</v>
          </cell>
          <cell r="AM223">
            <v>6.7321630321445269</v>
          </cell>
          <cell r="AN223">
            <v>7.1210130179347573</v>
          </cell>
          <cell r="AO223">
            <v>6.9347218573518461</v>
          </cell>
          <cell r="AP223">
            <v>6.7524139366940545</v>
          </cell>
          <cell r="AQ223">
            <v>5.8398253351577836</v>
          </cell>
          <cell r="AR223">
            <v>5.9668261545318728</v>
          </cell>
          <cell r="AS223">
            <v>6.1771020290421319</v>
          </cell>
          <cell r="AT223">
            <v>6.5007311061035153</v>
          </cell>
          <cell r="AU223">
            <v>7.2527474028314884</v>
          </cell>
          <cell r="AV223">
            <v>7.3589379488609268</v>
          </cell>
          <cell r="AW223">
            <v>8.5475606188223168</v>
          </cell>
          <cell r="AX223">
            <v>8.1941128651970701</v>
          </cell>
          <cell r="AY223">
            <v>7.7954291747269053</v>
          </cell>
          <cell r="AZ223">
            <v>6.7151215163444959</v>
          </cell>
          <cell r="BA223">
            <v>6.4718953541416795</v>
          </cell>
          <cell r="BB223">
            <v>8.422875229410451</v>
          </cell>
          <cell r="BC223">
            <v>10.09888118619044</v>
          </cell>
          <cell r="BD223">
            <v>11.857935690291143</v>
          </cell>
          <cell r="BE223">
            <v>11.091355756817563</v>
          </cell>
          <cell r="BF223">
            <v>10.99580974222971</v>
          </cell>
          <cell r="BG223">
            <v>10.685847085226996</v>
          </cell>
          <cell r="BH223">
            <v>10.484321683239898</v>
          </cell>
          <cell r="BI223">
            <v>9.9737179426835354</v>
          </cell>
          <cell r="BJ223">
            <v>8.9797967984730462</v>
          </cell>
          <cell r="BK223">
            <v>9.2162482664253531</v>
          </cell>
          <cell r="BL223">
            <v>9.0644553220094082</v>
          </cell>
          <cell r="BM223">
            <v>9.4184747914245435</v>
          </cell>
          <cell r="BN223">
            <v>9.4095749593958686</v>
          </cell>
          <cell r="BO223">
            <v>9.7910914986841391</v>
          </cell>
          <cell r="BP223">
            <v>9.886906249012668</v>
          </cell>
          <cell r="BQ223">
            <v>10.063663277218566</v>
          </cell>
          <cell r="BR223">
            <v>9.6463105958843158</v>
          </cell>
          <cell r="BS223">
            <v>8.8487966036179984</v>
          </cell>
          <cell r="BT223">
            <v>8.9646019213411847</v>
          </cell>
          <cell r="BU223">
            <v>7.9500498734938816</v>
          </cell>
          <cell r="BV223">
            <v>8.3130852767283869</v>
          </cell>
          <cell r="BW223">
            <v>8.880730168166977</v>
          </cell>
          <cell r="BX223">
            <v>10.108347134458384</v>
          </cell>
          <cell r="BY223">
            <v>10.113454667567808</v>
          </cell>
          <cell r="BZ223">
            <v>8.6749381929772937</v>
          </cell>
          <cell r="CA223">
            <v>8.5595581047962952</v>
          </cell>
          <cell r="CB223">
            <v>8.0779169591103823</v>
          </cell>
          <cell r="CC223">
            <v>8.2200182211110899</v>
          </cell>
          <cell r="CD223">
            <v>9.3740218413141463</v>
          </cell>
          <cell r="CE223">
            <v>9.8117152837420747</v>
          </cell>
          <cell r="CF223">
            <v>10.557758784876697</v>
          </cell>
          <cell r="CG223">
            <v>9.30825002241032</v>
          </cell>
          <cell r="CH223">
            <v>9.516024782370863</v>
          </cell>
          <cell r="CI223">
            <v>9.0528939918335567</v>
          </cell>
          <cell r="CJ223">
            <v>9.2031680405781628</v>
          </cell>
          <cell r="CK223">
            <v>9.041572877723894</v>
          </cell>
          <cell r="CL223">
            <v>9.2589438067815593</v>
          </cell>
          <cell r="CM223">
            <v>8.9424450593382971</v>
          </cell>
          <cell r="CN223">
            <v>9.2234102497368298</v>
          </cell>
          <cell r="CO223">
            <v>8.0344918670055847</v>
          </cell>
          <cell r="CP223">
            <v>9.1643258393752092</v>
          </cell>
          <cell r="CQ223">
            <v>9.5968949398746588</v>
          </cell>
          <cell r="CR223">
            <v>9.8364143403827313</v>
          </cell>
          <cell r="CS223">
            <v>9.1439739953761006</v>
          </cell>
          <cell r="CT223">
            <v>8.7520620640238604</v>
          </cell>
          <cell r="CU223">
            <v>8.7929228004859823</v>
          </cell>
          <cell r="CV223">
            <v>8.7874734368095062</v>
          </cell>
          <cell r="CW223">
            <v>9.0788838668863292</v>
          </cell>
          <cell r="CX223">
            <v>8.7700988675521359</v>
          </cell>
          <cell r="CY223">
            <v>8.0100264109928929</v>
          </cell>
          <cell r="CZ223">
            <v>7.6985138336690397</v>
          </cell>
          <cell r="DA223">
            <v>9.0737907764739276</v>
          </cell>
          <cell r="DB223">
            <v>9.4566183308325549</v>
          </cell>
          <cell r="DC223">
            <v>9.7904713305895257</v>
          </cell>
          <cell r="DD223">
            <v>9.8549025218068778</v>
          </cell>
          <cell r="DE223">
            <v>9.5645983150485847</v>
          </cell>
          <cell r="DF223">
            <v>8.683160292748056</v>
          </cell>
          <cell r="DG223">
            <v>8.0449563841892484</v>
          </cell>
          <cell r="DH223">
            <v>7.9656708658097983</v>
          </cell>
          <cell r="DI223">
            <v>8.2966267678735051</v>
          </cell>
          <cell r="DJ223">
            <v>8.2964500305013189</v>
          </cell>
          <cell r="DK223">
            <v>8.4531419282041469</v>
          </cell>
          <cell r="DL223">
            <v>7.8473223479732894</v>
          </cell>
          <cell r="DM223">
            <v>7.555592530361821</v>
          </cell>
          <cell r="DN223">
            <v>7.1090245373590903</v>
          </cell>
          <cell r="DO223">
            <v>6.3117152583187703</v>
          </cell>
          <cell r="DP223">
            <v>6.5025592369383247</v>
          </cell>
          <cell r="DQ223">
            <v>6.9161730085240976</v>
          </cell>
          <cell r="DR223">
            <v>7.8506207717616832</v>
          </cell>
          <cell r="DS223">
            <v>7.502913381279086</v>
          </cell>
          <cell r="DT223">
            <v>7.1708491552887779</v>
          </cell>
          <cell r="DU223">
            <v>6.8111719909019115</v>
          </cell>
          <cell r="DV223">
            <v>6.7006433985371103</v>
          </cell>
          <cell r="DW223">
            <v>6.5284658093532073</v>
          </cell>
          <cell r="DX223">
            <v>5.858352833621268</v>
          </cell>
          <cell r="DY223">
            <v>4.9066346736486537</v>
          </cell>
          <cell r="DZ223">
            <v>4.0750130988784292</v>
          </cell>
          <cell r="EA223">
            <v>4.2130998437416025</v>
          </cell>
          <cell r="EB223">
            <v>4.6718994502317202</v>
          </cell>
          <cell r="EC223">
            <v>4.8813734182313198</v>
          </cell>
          <cell r="ED223">
            <v>5.179832527621997</v>
          </cell>
          <cell r="EE223">
            <v>4.5631253928796838</v>
          </cell>
          <cell r="EF223">
            <v>4.2112490529159032</v>
          </cell>
          <cell r="EG223">
            <v>3.8020797146152177</v>
          </cell>
          <cell r="EH223">
            <v>4.0735027149699334</v>
          </cell>
          <cell r="EI223">
            <v>3.7765053832569322</v>
          </cell>
          <cell r="EJ223">
            <v>3.8091080379308693</v>
          </cell>
          <cell r="EK223">
            <v>2.6536388767224963</v>
          </cell>
          <cell r="EL223">
            <v>2.7595198362620295</v>
          </cell>
          <cell r="EM223">
            <v>2.5273854671140583</v>
          </cell>
          <cell r="EN223">
            <v>2.4194613872256809</v>
          </cell>
          <cell r="EO223">
            <v>2.3184101958049013</v>
          </cell>
          <cell r="EP223">
            <v>2.2640213946597072</v>
          </cell>
          <cell r="EQ223">
            <v>3.6265430051583252</v>
          </cell>
          <cell r="ER223">
            <v>3.9549804587508248</v>
          </cell>
          <cell r="ES223">
            <v>4.2932758825990618</v>
          </cell>
          <cell r="ET223">
            <v>3.2014459652518212</v>
          </cell>
          <cell r="EU223">
            <v>3.6756786762925913</v>
          </cell>
          <cell r="EV223">
            <v>3.1403515908636166</v>
          </cell>
          <cell r="EW223">
            <v>4.5028028902209769</v>
          </cell>
          <cell r="EX223">
            <v>3.2418101501858985</v>
          </cell>
          <cell r="EY223">
            <v>3.3093824270688401</v>
          </cell>
          <cell r="EZ223">
            <v>3.1596844852820709</v>
          </cell>
          <cell r="FA223">
            <v>4.0247801244499612</v>
          </cell>
          <cell r="FB223">
            <v>3.6486495255388434</v>
          </cell>
          <cell r="FC223">
            <v>2.7999338682445511</v>
          </cell>
          <cell r="FD223">
            <v>3.1553696949694938</v>
          </cell>
          <cell r="FE223">
            <v>3.4817530787228037</v>
          </cell>
          <cell r="FF223">
            <v>3.6833109436191762</v>
          </cell>
          <cell r="FG223">
            <v>2.6635720584292244</v>
          </cell>
          <cell r="FH223">
            <v>3.5481357019626643</v>
          </cell>
          <cell r="FI223">
            <v>3.8073312014915643</v>
          </cell>
          <cell r="FJ223">
            <v>3.7319279652293602</v>
          </cell>
          <cell r="FK223">
            <v>2.5612092666530373</v>
          </cell>
          <cell r="FL223">
            <v>2.0922610760369764</v>
          </cell>
          <cell r="FM223">
            <v>1.8505445092816615</v>
          </cell>
          <cell r="FN223">
            <v>1.6960157750739171</v>
          </cell>
          <cell r="FO223">
            <v>0.88513275642722533</v>
          </cell>
          <cell r="FP223">
            <v>0.33088682689302118</v>
          </cell>
          <cell r="FQ223">
            <v>0.83742108599049914</v>
          </cell>
          <cell r="FR223">
            <v>1.9025804064902445</v>
          </cell>
          <cell r="FS223">
            <v>3.3681872500288534</v>
          </cell>
          <cell r="FT223">
            <v>3.5014180799536376</v>
          </cell>
          <cell r="FU223">
            <v>3.4151138165882742</v>
          </cell>
          <cell r="FV223">
            <v>2.7554773259164733</v>
          </cell>
          <cell r="FW223">
            <v>2.7151528957447795</v>
          </cell>
          <cell r="FX223">
            <v>2.4134225325391299</v>
          </cell>
          <cell r="FY223">
            <v>3.068473298751087</v>
          </cell>
          <cell r="FZ223">
            <v>3.2362693100581339</v>
          </cell>
          <cell r="GA223">
            <v>4.0193299480682185</v>
          </cell>
          <cell r="GB223">
            <v>4.9038270907087593</v>
          </cell>
          <cell r="GC223">
            <v>5.4575365158503075</v>
          </cell>
          <cell r="GD223">
            <v>6.3202892807852749</v>
          </cell>
          <cell r="GE223">
            <v>6.1136455041612976</v>
          </cell>
          <cell r="GF223">
            <v>6.1514359316823288</v>
          </cell>
          <cell r="GG223">
            <v>6.4885057090044711</v>
          </cell>
          <cell r="GH223">
            <v>6.9784415011227736</v>
          </cell>
          <cell r="GI223">
            <v>7.1239447970815775</v>
          </cell>
          <cell r="GJ223">
            <v>6.808905651771326</v>
          </cell>
          <cell r="GK223">
            <v>7.3990512042637846</v>
          </cell>
          <cell r="GL223">
            <v>8.3336702691141511</v>
          </cell>
          <cell r="GM223">
            <v>8.7910965191332622</v>
          </cell>
          <cell r="GN223">
            <v>8.124690351567466</v>
          </cell>
          <cell r="GO223">
            <v>7.2966193285858481</v>
          </cell>
          <cell r="GP223">
            <v>6.026866840620329</v>
          </cell>
          <cell r="GQ223">
            <v>5.3748866863626859</v>
          </cell>
          <cell r="GR223">
            <v>4.3806520290214763</v>
          </cell>
          <cell r="GS223">
            <v>4.6152182497910701</v>
          </cell>
          <cell r="GT223">
            <v>5.5828327231939028</v>
          </cell>
          <cell r="GU223">
            <v>6.2449395318346461</v>
          </cell>
          <cell r="GV223">
            <v>6.5545557680605242</v>
          </cell>
          <cell r="GW223">
            <v>5.4345068686107822</v>
          </cell>
          <cell r="GX223">
            <v>5.7500380155416195</v>
          </cell>
          <cell r="GY223">
            <v>4.4141301442627565</v>
          </cell>
          <cell r="GZ223">
            <v>4.1601039737955432</v>
          </cell>
          <cell r="HA223">
            <v>3.9428101219258167</v>
          </cell>
          <cell r="HB223">
            <v>4.6968485386428682</v>
          </cell>
          <cell r="HC223">
            <v>5.0252888526383828</v>
          </cell>
          <cell r="HD223">
            <v>4.6297379900962881</v>
          </cell>
          <cell r="HE223">
            <v>4.5851705779731589</v>
          </cell>
          <cell r="HF223">
            <v>4.9683931194056612</v>
          </cell>
          <cell r="HG223">
            <v>5.0136632623855064</v>
          </cell>
          <cell r="HH223">
            <v>5.0965057939321952</v>
          </cell>
          <cell r="HI223">
            <v>4.9567041527201354</v>
          </cell>
          <cell r="HJ223">
            <v>4.6045427501836969</v>
          </cell>
          <cell r="HK223">
            <v>4.7218089716872953</v>
          </cell>
          <cell r="HL223">
            <v>4.7154075966799383</v>
          </cell>
          <cell r="HM223">
            <v>4.9639448333306717</v>
          </cell>
          <cell r="HN223">
            <v>5.5033583440675642</v>
          </cell>
          <cell r="HO223">
            <v>5.9399594600061221</v>
          </cell>
          <cell r="HP223">
            <v>6.679350370296163</v>
          </cell>
          <cell r="HQ223">
            <v>6.5863245209277181</v>
          </cell>
          <cell r="HR223">
            <v>6.6512704124966433</v>
          </cell>
          <cell r="HS223">
            <v>6.9142614247892169</v>
          </cell>
          <cell r="HT223">
            <v>6.8243491159839493</v>
          </cell>
          <cell r="HU223">
            <v>6.377105547019994</v>
          </cell>
          <cell r="HV223"/>
          <cell r="HW223"/>
        </row>
        <row r="224">
          <cell r="B224" t="str">
            <v>3M SAAR (5.74)</v>
          </cell>
          <cell r="C224"/>
          <cell r="D224" t="str">
            <v>Serviços MS</v>
          </cell>
          <cell r="E224"/>
          <cell r="F224"/>
          <cell r="G224">
            <v>4.7525737141912145</v>
          </cell>
          <cell r="H224">
            <v>4.7504760796458214</v>
          </cell>
          <cell r="I224">
            <v>3.7529791195500337</v>
          </cell>
          <cell r="J224">
            <v>4.1014129597917162</v>
          </cell>
          <cell r="K224">
            <v>4.3082980351561133</v>
          </cell>
          <cell r="L224">
            <v>4.8866898003870034</v>
          </cell>
          <cell r="M224">
            <v>4.8588700849270765</v>
          </cell>
          <cell r="N224">
            <v>5.2190675986168173</v>
          </cell>
          <cell r="O224">
            <v>4.8260419033181279</v>
          </cell>
          <cell r="P224">
            <v>5.6856860181313493</v>
          </cell>
          <cell r="Q224">
            <v>6.0032546495547763</v>
          </cell>
          <cell r="R224">
            <v>7.018169799279562</v>
          </cell>
          <cell r="S224">
            <v>7.4279548525778836</v>
          </cell>
          <cell r="T224">
            <v>7.868913546278236</v>
          </cell>
          <cell r="U224">
            <v>7.2751428195769137</v>
          </cell>
          <cell r="V224">
            <v>6.5151114549446589</v>
          </cell>
          <cell r="W224">
            <v>5.9298114719187538</v>
          </cell>
          <cell r="X224">
            <v>6.0722699091404735</v>
          </cell>
          <cell r="Y224">
            <v>6.7963480300369952</v>
          </cell>
          <cell r="Z224">
            <v>7.3881966569922781</v>
          </cell>
          <cell r="AA224">
            <v>8.6325787341567235</v>
          </cell>
          <cell r="AB224">
            <v>8.6845279888360523</v>
          </cell>
          <cell r="AC224">
            <v>8.803366117656239</v>
          </cell>
          <cell r="AD224">
            <v>8.6694572705507227</v>
          </cell>
          <cell r="AE224">
            <v>8.0834415389530818</v>
          </cell>
          <cell r="AF224">
            <v>8.0223566493051948</v>
          </cell>
          <cell r="AG224">
            <v>7.5585584411759044</v>
          </cell>
          <cell r="AH224">
            <v>8.1478088349945921</v>
          </cell>
          <cell r="AI224">
            <v>7.767231380778</v>
          </cell>
          <cell r="AJ224">
            <v>7.6801397202502528</v>
          </cell>
          <cell r="AK224">
            <v>7.0829703605776331</v>
          </cell>
          <cell r="AL224">
            <v>7.0056185947630922</v>
          </cell>
          <cell r="AM224">
            <v>6.3630239312769845</v>
          </cell>
          <cell r="AN224">
            <v>6.4954318538510876</v>
          </cell>
          <cell r="AO224">
            <v>6.1121169798368413</v>
          </cell>
          <cell r="AP224">
            <v>5.794217823145047</v>
          </cell>
          <cell r="AQ224">
            <v>5.0816024963301629</v>
          </cell>
          <cell r="AR224">
            <v>5.1753735067105993</v>
          </cell>
          <cell r="AS224">
            <v>5.8020531597097857</v>
          </cell>
          <cell r="AT224">
            <v>6.1635614771060432</v>
          </cell>
          <cell r="AU224">
            <v>6.8198096271076167</v>
          </cell>
          <cell r="AV224">
            <v>7.0156664214153608</v>
          </cell>
          <cell r="AW224">
            <v>8.3444259441146897</v>
          </cell>
          <cell r="AX224">
            <v>8.3966727179567187</v>
          </cell>
          <cell r="AY224">
            <v>8.2439514616737313</v>
          </cell>
          <cell r="AZ224">
            <v>7.1536993554409918</v>
          </cell>
          <cell r="BA224">
            <v>6.6681197263419563</v>
          </cell>
          <cell r="BB224">
            <v>8.111299795505758</v>
          </cell>
          <cell r="BC224">
            <v>9.8929018096134484</v>
          </cell>
          <cell r="BD224">
            <v>11.156279556325543</v>
          </cell>
          <cell r="BE224">
            <v>10.41686165946318</v>
          </cell>
          <cell r="BF224">
            <v>9.825524465949826</v>
          </cell>
          <cell r="BG224">
            <v>9.9994221130709917</v>
          </cell>
          <cell r="BH224">
            <v>9.9585537526595971</v>
          </cell>
          <cell r="BI224">
            <v>9.7508704302031788</v>
          </cell>
          <cell r="BJ224">
            <v>8.9394558470857817</v>
          </cell>
          <cell r="BK224">
            <v>9.3845812130393966</v>
          </cell>
          <cell r="BL224">
            <v>9.412526159080258</v>
          </cell>
          <cell r="BM224">
            <v>9.6933713755579731</v>
          </cell>
          <cell r="BN224">
            <v>9.6342803670819848</v>
          </cell>
          <cell r="BO224">
            <v>9.6958305460079117</v>
          </cell>
          <cell r="BP224">
            <v>9.9667957761484729</v>
          </cell>
          <cell r="BQ224">
            <v>10.149428814963173</v>
          </cell>
          <cell r="BR224">
            <v>9.8272201268796664</v>
          </cell>
          <cell r="BS224">
            <v>9.1295347341623767</v>
          </cell>
          <cell r="BT224">
            <v>9.0667980527108938</v>
          </cell>
          <cell r="BU224">
            <v>8.0445279363178912</v>
          </cell>
          <cell r="BV224">
            <v>8.2714002095952281</v>
          </cell>
          <cell r="BW224">
            <v>8.5100840908145585</v>
          </cell>
          <cell r="BX224">
            <v>9.7551747478519246</v>
          </cell>
          <cell r="BY224">
            <v>9.9211390320842412</v>
          </cell>
          <cell r="BZ224">
            <v>8.8637243906598115</v>
          </cell>
          <cell r="CA224">
            <v>8.791082318668316</v>
          </cell>
          <cell r="CB224">
            <v>8.1298254779481454</v>
          </cell>
          <cell r="CC224">
            <v>8.0106499005035801</v>
          </cell>
          <cell r="CD224">
            <v>8.6513877834414075</v>
          </cell>
          <cell r="CE224">
            <v>9.1969794826787421</v>
          </cell>
          <cell r="CF224">
            <v>10.232286991025092</v>
          </cell>
          <cell r="CG224">
            <v>9.4024285027885384</v>
          </cell>
          <cell r="CH224">
            <v>9.4363068233214591</v>
          </cell>
          <cell r="CI224">
            <v>8.6674796400472331</v>
          </cell>
          <cell r="CJ224">
            <v>8.7917447898614824</v>
          </cell>
          <cell r="CK224">
            <v>8.4833248333543168</v>
          </cell>
          <cell r="CL224">
            <v>9.0850742700659026</v>
          </cell>
          <cell r="CM224">
            <v>8.6918699099689576</v>
          </cell>
          <cell r="CN224">
            <v>9.235482718622805</v>
          </cell>
          <cell r="CO224">
            <v>8.2240692751805113</v>
          </cell>
          <cell r="CP224">
            <v>9.8068270490897902</v>
          </cell>
          <cell r="CQ224">
            <v>10.460385350274265</v>
          </cell>
          <cell r="CR224">
            <v>10.448917360481701</v>
          </cell>
          <cell r="CS224">
            <v>9.6127192387136517</v>
          </cell>
          <cell r="CT224">
            <v>8.7716508789588374</v>
          </cell>
          <cell r="CU224">
            <v>9.0586345659922074</v>
          </cell>
          <cell r="CV224">
            <v>8.867407772271747</v>
          </cell>
          <cell r="CW224">
            <v>9.1491603231853276</v>
          </cell>
          <cell r="CX224">
            <v>8.8735878023613992</v>
          </cell>
          <cell r="CY224">
            <v>8.2487892992868979</v>
          </cell>
          <cell r="CZ224">
            <v>7.9061583432380473</v>
          </cell>
          <cell r="DA224">
            <v>9.0062741087226357</v>
          </cell>
          <cell r="DB224">
            <v>8.9944155748433019</v>
          </cell>
          <cell r="DC224">
            <v>9.5865920314228248</v>
          </cell>
          <cell r="DD224">
            <v>9.6385204100462261</v>
          </cell>
          <cell r="DE224">
            <v>9.6980916449108889</v>
          </cell>
          <cell r="DF224">
            <v>8.684499635251683</v>
          </cell>
          <cell r="DG224">
            <v>8.0326603972102646</v>
          </cell>
          <cell r="DH224">
            <v>7.7472988336173358</v>
          </cell>
          <cell r="DI224">
            <v>8.0029718915193229</v>
          </cell>
          <cell r="DJ224">
            <v>8.1710586317842058</v>
          </cell>
          <cell r="DK224">
            <v>8.3114543509800569</v>
          </cell>
          <cell r="DL224">
            <v>7.8705956935175294</v>
          </cell>
          <cell r="DM224">
            <v>7.3521499513032467</v>
          </cell>
          <cell r="DN224">
            <v>7.2953386542548913</v>
          </cell>
          <cell r="DO224">
            <v>7.2115068547001329</v>
          </cell>
          <cell r="DP224">
            <v>6.8493335265065838</v>
          </cell>
          <cell r="DQ224">
            <v>7.0999304093586346</v>
          </cell>
          <cell r="DR224">
            <v>7.6372336052264131</v>
          </cell>
          <cell r="DS224">
            <v>7.9009008827628264</v>
          </cell>
          <cell r="DT224">
            <v>7.7800021654249321</v>
          </cell>
          <cell r="DU224">
            <v>7.1887223174197601</v>
          </cell>
          <cell r="DV224">
            <v>7.2915977937215501</v>
          </cell>
          <cell r="DW224">
            <v>7.2221140760995439</v>
          </cell>
          <cell r="DX224">
            <v>6.9341366617663027</v>
          </cell>
          <cell r="DY224">
            <v>5.947922833473072</v>
          </cell>
          <cell r="DZ224">
            <v>4.8122069512581618</v>
          </cell>
          <cell r="EA224">
            <v>4.7867031746567079</v>
          </cell>
          <cell r="EB224">
            <v>5.1020654495615929</v>
          </cell>
          <cell r="EC224">
            <v>5.2386288899398465</v>
          </cell>
          <cell r="ED224">
            <v>5.3072704887049014</v>
          </cell>
          <cell r="EE224">
            <v>5.1896174916376623</v>
          </cell>
          <cell r="EF224">
            <v>5.2704888697928283</v>
          </cell>
          <cell r="EG224">
            <v>4.6962425347917502</v>
          </cell>
          <cell r="EH224">
            <v>4.4979955304196011</v>
          </cell>
          <cell r="EI224">
            <v>4.0119178671045717</v>
          </cell>
          <cell r="EJ224">
            <v>4.3232784557531545</v>
          </cell>
          <cell r="EK224">
            <v>3.1559427852152311</v>
          </cell>
          <cell r="EL224">
            <v>3.06730810953934</v>
          </cell>
          <cell r="EM224">
            <v>2.7166942186124885</v>
          </cell>
          <cell r="EN224">
            <v>2.8588965422101467</v>
          </cell>
          <cell r="EO224">
            <v>3.1088354289632036</v>
          </cell>
          <cell r="EP224">
            <v>2.8027525758177916</v>
          </cell>
          <cell r="EQ224">
            <v>3.8006958580801609</v>
          </cell>
          <cell r="ER224">
            <v>3.5969677260150092</v>
          </cell>
          <cell r="ES224">
            <v>3.9532450932147327</v>
          </cell>
          <cell r="ET224">
            <v>3.060987006502657</v>
          </cell>
          <cell r="EU224">
            <v>3.6760873675075061</v>
          </cell>
          <cell r="EV224">
            <v>3.3667414032321688</v>
          </cell>
          <cell r="EW224">
            <v>4.6288953307631573</v>
          </cell>
          <cell r="EX224">
            <v>3.8148679370527674</v>
          </cell>
          <cell r="EY224">
            <v>3.8330380053255055</v>
          </cell>
          <cell r="EZ224">
            <v>3.681352394497452</v>
          </cell>
          <cell r="FA224">
            <v>4.1323972021236557</v>
          </cell>
          <cell r="FB224">
            <v>3.7637282798197162</v>
          </cell>
          <cell r="FC224">
            <v>3.0685376751815312</v>
          </cell>
          <cell r="FD224">
            <v>3.4287686382495224</v>
          </cell>
          <cell r="FE224">
            <v>3.5907340448944751</v>
          </cell>
          <cell r="FF224">
            <v>3.5703706867775935</v>
          </cell>
          <cell r="FG224">
            <v>2.4535812990470305</v>
          </cell>
          <cell r="FH224">
            <v>3.3835891249209453</v>
          </cell>
          <cell r="FI224">
            <v>3.5802025000563447</v>
          </cell>
          <cell r="FJ224">
            <v>3.8955425084412809</v>
          </cell>
          <cell r="FK224">
            <v>2.6326984146312924</v>
          </cell>
          <cell r="FL224">
            <v>2.1668356866482128</v>
          </cell>
          <cell r="FM224">
            <v>1.6959897414854765</v>
          </cell>
          <cell r="FN224">
            <v>1.6753117884085214</v>
          </cell>
          <cell r="FO224">
            <v>1.1190236013222545</v>
          </cell>
          <cell r="FP224">
            <v>1.0277474782653258</v>
          </cell>
          <cell r="FQ224">
            <v>1.3161545180368819</v>
          </cell>
          <cell r="FR224">
            <v>1.9736925962973118</v>
          </cell>
          <cell r="FS224">
            <v>2.6873521504312947</v>
          </cell>
          <cell r="FT224">
            <v>2.7610387035533108</v>
          </cell>
          <cell r="FU224">
            <v>3.0239237619744301</v>
          </cell>
          <cell r="FV224">
            <v>2.77677817650968</v>
          </cell>
          <cell r="FW224">
            <v>2.9225400423880075</v>
          </cell>
          <cell r="FX224">
            <v>2.4521974306201031</v>
          </cell>
          <cell r="FY224">
            <v>2.5823544424187048</v>
          </cell>
          <cell r="FZ224">
            <v>2.7568525811685163</v>
          </cell>
          <cell r="GA224">
            <v>3.2089664950862158</v>
          </cell>
          <cell r="GB224">
            <v>3.8724031940860755</v>
          </cell>
          <cell r="GC224">
            <v>4.091720772269781</v>
          </cell>
          <cell r="GD224">
            <v>4.9229686163969433</v>
          </cell>
          <cell r="GE224">
            <v>5.0930920964018469</v>
          </cell>
          <cell r="GF224">
            <v>5.6372930032814139</v>
          </cell>
          <cell r="GG224">
            <v>5.4175761849382553</v>
          </cell>
          <cell r="GH224">
            <v>5.8424018658450194</v>
          </cell>
          <cell r="GI224">
            <v>5.9246403092014503</v>
          </cell>
          <cell r="GJ224">
            <v>6.8177659394824417</v>
          </cell>
          <cell r="GK224">
            <v>6.986183530452152</v>
          </cell>
          <cell r="GL224">
            <v>8.1431591144669255</v>
          </cell>
          <cell r="GM224">
            <v>8.6518216761125331</v>
          </cell>
          <cell r="GN224">
            <v>9.0898012525652234</v>
          </cell>
          <cell r="GO224">
            <v>8.6636343110652945</v>
          </cell>
          <cell r="GP224">
            <v>7.1502355095019539</v>
          </cell>
          <cell r="GQ224">
            <v>6.1191952031016399</v>
          </cell>
          <cell r="GR224">
            <v>4.7754818589621664</v>
          </cell>
          <cell r="GS224">
            <v>4.8959898113871958</v>
          </cell>
          <cell r="GT224">
            <v>5.1399578996279729</v>
          </cell>
          <cell r="GU224">
            <v>5.5353977898400473</v>
          </cell>
          <cell r="GV224">
            <v>6.0295611495290586</v>
          </cell>
          <cell r="GW224">
            <v>5.8112908473826934</v>
          </cell>
          <cell r="GX224">
            <v>6.209673704454957</v>
          </cell>
          <cell r="GY224">
            <v>4.766236469440571</v>
          </cell>
          <cell r="GZ224">
            <v>4.374240536585333</v>
          </cell>
          <cell r="HA224">
            <v>3.7274748027415114</v>
          </cell>
          <cell r="HB224">
            <v>4.533919937185459</v>
          </cell>
          <cell r="HC224">
            <v>4.5679334028878742</v>
          </cell>
          <cell r="HD224">
            <v>4.6854773771942888</v>
          </cell>
          <cell r="HE224">
            <v>4.8246281134465221</v>
          </cell>
          <cell r="HF224">
            <v>5.1679567048936974</v>
          </cell>
          <cell r="HG224">
            <v>4.8039293740990132</v>
          </cell>
          <cell r="HH224">
            <v>4.3628487886275167</v>
          </cell>
          <cell r="HI224">
            <v>4.5404945881177099</v>
          </cell>
          <cell r="HJ224">
            <v>4.4260331041446221</v>
          </cell>
          <cell r="HK224">
            <v>4.9280284630081326</v>
          </cell>
          <cell r="HL224">
            <v>4.6166609217644634</v>
          </cell>
          <cell r="HM224">
            <v>5.0865611749165112</v>
          </cell>
          <cell r="HN224">
            <v>5.1484714969328707</v>
          </cell>
          <cell r="HO224">
            <v>5.8930678259633282</v>
          </cell>
          <cell r="HP224">
            <v>6.0690615276283637</v>
          </cell>
          <cell r="HQ224">
            <v>6.2050844802106013</v>
          </cell>
          <cell r="HR224">
            <v>5.9972313789923248</v>
          </cell>
          <cell r="HS224">
            <v>6.2398150804482242</v>
          </cell>
          <cell r="HT224">
            <v>6.0355179228238853</v>
          </cell>
          <cell r="HU224">
            <v>5.7350340337035277</v>
          </cell>
          <cell r="HV224"/>
          <cell r="HW224"/>
        </row>
        <row r="225">
          <cell r="B225" t="str">
            <v>3M SAAR (5.57)</v>
          </cell>
          <cell r="C225"/>
          <cell r="D225" t="str">
            <v>Serviços P55</v>
          </cell>
          <cell r="E225"/>
          <cell r="F225"/>
          <cell r="G225">
            <v>4.9035929538140124</v>
          </cell>
          <cell r="H225">
            <v>4.4873879056992081</v>
          </cell>
          <cell r="I225">
            <v>4.1250034829061377</v>
          </cell>
          <cell r="J225">
            <v>4.0882512639984725</v>
          </cell>
          <cell r="K225">
            <v>4.5121285251534999</v>
          </cell>
          <cell r="L225">
            <v>4.8295542349096934</v>
          </cell>
          <cell r="M225">
            <v>4.8889097372529733</v>
          </cell>
          <cell r="N225">
            <v>5.3374037667628329</v>
          </cell>
          <cell r="O225">
            <v>4.6363065709631286</v>
          </cell>
          <cell r="P225">
            <v>6.0261088664802571</v>
          </cell>
          <cell r="Q225">
            <v>6.1824370202346159</v>
          </cell>
          <cell r="R225">
            <v>7.5548353533913826</v>
          </cell>
          <cell r="S225">
            <v>7.6864162881431781</v>
          </cell>
          <cell r="T225">
            <v>9.0665997076169589</v>
          </cell>
          <cell r="U225">
            <v>8.0585119307361879</v>
          </cell>
          <cell r="V225">
            <v>7.7001388874132743</v>
          </cell>
          <cell r="W225">
            <v>5.9428254357553953</v>
          </cell>
          <cell r="X225">
            <v>6.5353492009122363</v>
          </cell>
          <cell r="Y225">
            <v>5.6964250574441593</v>
          </cell>
          <cell r="Z225">
            <v>7.0643286959653437</v>
          </cell>
          <cell r="AA225">
            <v>7.8782093467772825</v>
          </cell>
          <cell r="AB225">
            <v>9.2205741982814686</v>
          </cell>
          <cell r="AC225">
            <v>9.1681178583009881</v>
          </cell>
          <cell r="AD225">
            <v>9.8246199499348421</v>
          </cell>
          <cell r="AE225">
            <v>8.5899888125568111</v>
          </cell>
          <cell r="AF225">
            <v>8.4794751289355617</v>
          </cell>
          <cell r="AG225">
            <v>7.7024342244006618</v>
          </cell>
          <cell r="AH225">
            <v>8.3795089527774564</v>
          </cell>
          <cell r="AI225">
            <v>8.0473541353007789</v>
          </cell>
          <cell r="AJ225">
            <v>8.0396408296546724</v>
          </cell>
          <cell r="AK225">
            <v>7.8295838306426475</v>
          </cell>
          <cell r="AL225">
            <v>7.7420632116612893</v>
          </cell>
          <cell r="AM225">
            <v>6.808316345035422</v>
          </cell>
          <cell r="AN225">
            <v>6.7647261949017405</v>
          </cell>
          <cell r="AO225">
            <v>5.7928598233385458</v>
          </cell>
          <cell r="AP225">
            <v>5.2573746868010147</v>
          </cell>
          <cell r="AQ225">
            <v>4.0133319282202677</v>
          </cell>
          <cell r="AR225">
            <v>3.9022708590458137</v>
          </cell>
          <cell r="AS225">
            <v>4.4529905564644423</v>
          </cell>
          <cell r="AT225">
            <v>5.514321870543057</v>
          </cell>
          <cell r="AU225">
            <v>6.5999608654766462</v>
          </cell>
          <cell r="AV225">
            <v>6.9940890604384549</v>
          </cell>
          <cell r="AW225">
            <v>8.0020873997188886</v>
          </cell>
          <cell r="AX225">
            <v>8.3573522856353009</v>
          </cell>
          <cell r="AY225">
            <v>8.1142867154578653</v>
          </cell>
          <cell r="AZ225">
            <v>7.1355671991746021</v>
          </cell>
          <cell r="BA225">
            <v>6.8077301473460068</v>
          </cell>
          <cell r="BB225">
            <v>8.584607391860871</v>
          </cell>
          <cell r="BC225">
            <v>10.802801957524764</v>
          </cell>
          <cell r="BD225">
            <v>11.089819205461836</v>
          </cell>
          <cell r="BE225">
            <v>10.324924359872782</v>
          </cell>
          <cell r="BF225">
            <v>8.9127466874507064</v>
          </cell>
          <cell r="BG225">
            <v>10.081263466229046</v>
          </cell>
          <cell r="BH225">
            <v>9.6605426682474018</v>
          </cell>
          <cell r="BI225">
            <v>9.9580699418142444</v>
          </cell>
          <cell r="BJ225">
            <v>8.1594470112404736</v>
          </cell>
          <cell r="BK225">
            <v>8.8410902769190187</v>
          </cell>
          <cell r="BL225">
            <v>8.5665921641927127</v>
          </cell>
          <cell r="BM225">
            <v>9.0128403485634863</v>
          </cell>
          <cell r="BN225">
            <v>9.1151638056315818</v>
          </cell>
          <cell r="BO225">
            <v>9.6205163587786728</v>
          </cell>
          <cell r="BP225">
            <v>10.370790150029791</v>
          </cell>
          <cell r="BQ225">
            <v>11.281066376216558</v>
          </cell>
          <cell r="BR225">
            <v>10.480373355142333</v>
          </cell>
          <cell r="BS225">
            <v>8.99519540544118</v>
          </cell>
          <cell r="BT225">
            <v>7.956170211793463</v>
          </cell>
          <cell r="BU225">
            <v>7.639888802483739</v>
          </cell>
          <cell r="BV225">
            <v>8.8574659590086071</v>
          </cell>
          <cell r="BW225">
            <v>9.4148198485081167</v>
          </cell>
          <cell r="BX225">
            <v>10.26028210619063</v>
          </cell>
          <cell r="BY225">
            <v>10.171630557055209</v>
          </cell>
          <cell r="BZ225">
            <v>8.7846944462387881</v>
          </cell>
          <cell r="CA225">
            <v>8.6607736968299349</v>
          </cell>
          <cell r="CB225">
            <v>7.6148599721076948</v>
          </cell>
          <cell r="CC225">
            <v>7.193874215776134</v>
          </cell>
          <cell r="CD225">
            <v>7.7707338291616423</v>
          </cell>
          <cell r="CE225">
            <v>8.2867310974466477</v>
          </cell>
          <cell r="CF225">
            <v>9.9510517837480279</v>
          </cell>
          <cell r="CG225">
            <v>9.3413478194767805</v>
          </cell>
          <cell r="CH225">
            <v>9.6172019882943829</v>
          </cell>
          <cell r="CI225">
            <v>8.7125367265878708</v>
          </cell>
          <cell r="CJ225">
            <v>8.928758236860773</v>
          </cell>
          <cell r="CK225">
            <v>8.4079217173038501</v>
          </cell>
          <cell r="CL225">
            <v>8.8636709628672037</v>
          </cell>
          <cell r="CM225">
            <v>8.2854851015980984</v>
          </cell>
          <cell r="CN225">
            <v>9.2637695144450589</v>
          </cell>
          <cell r="CO225">
            <v>8.5695790828777234</v>
          </cell>
          <cell r="CP225">
            <v>10.093545578533707</v>
          </cell>
          <cell r="CQ225">
            <v>10.985241229314767</v>
          </cell>
          <cell r="CR225">
            <v>10.681013222232423</v>
          </cell>
          <cell r="CS225">
            <v>9.9516556578488178</v>
          </cell>
          <cell r="CT225">
            <v>8.7312018921447105</v>
          </cell>
          <cell r="CU225">
            <v>8.9888309137201787</v>
          </cell>
          <cell r="CV225">
            <v>8.3579275776269242</v>
          </cell>
          <cell r="CW225">
            <v>9.0287031538129412</v>
          </cell>
          <cell r="CX225">
            <v>9.2908421520566264</v>
          </cell>
          <cell r="CY225">
            <v>9.3859136940960752</v>
          </cell>
          <cell r="CZ225">
            <v>8.5525208529318775</v>
          </cell>
          <cell r="DA225">
            <v>10.094454470108644</v>
          </cell>
          <cell r="DB225">
            <v>9.8661071882755209</v>
          </cell>
          <cell r="DC225">
            <v>10.970201579592654</v>
          </cell>
          <cell r="DD225">
            <v>9.6187770647492528</v>
          </cell>
          <cell r="DE225">
            <v>9.7544374074864209</v>
          </cell>
          <cell r="DF225">
            <v>8.6799790047626999</v>
          </cell>
          <cell r="DG225">
            <v>8.5885754688181066</v>
          </cell>
          <cell r="DH225">
            <v>8.0067661652369679</v>
          </cell>
          <cell r="DI225">
            <v>7.8917982440772647</v>
          </cell>
          <cell r="DJ225">
            <v>8.1437208793024922</v>
          </cell>
          <cell r="DK225">
            <v>8.1628645469179446</v>
          </cell>
          <cell r="DL225">
            <v>7.7145609107690518</v>
          </cell>
          <cell r="DM225">
            <v>7.1048354825330904</v>
          </cell>
          <cell r="DN225">
            <v>7.1257648378499425</v>
          </cell>
          <cell r="DO225">
            <v>6.9796708145691326</v>
          </cell>
          <cell r="DP225">
            <v>6.6068137850445794</v>
          </cell>
          <cell r="DQ225">
            <v>6.6264079458250933</v>
          </cell>
          <cell r="DR225">
            <v>7.3878874297912347</v>
          </cell>
          <cell r="DS225">
            <v>7.3709763224425018</v>
          </cell>
          <cell r="DT225">
            <v>7.8511321825048981</v>
          </cell>
          <cell r="DU225">
            <v>7.275228592625254</v>
          </cell>
          <cell r="DV225">
            <v>7.2785202661918902</v>
          </cell>
          <cell r="DW225">
            <v>6.8381316978547915</v>
          </cell>
          <cell r="DX225">
            <v>5.4801141786105916</v>
          </cell>
          <cell r="DY225">
            <v>4.9690159121616091</v>
          </cell>
          <cell r="DZ225">
            <v>4.4260697102389486</v>
          </cell>
          <cell r="EA225">
            <v>5.3465021396256418</v>
          </cell>
          <cell r="EB225">
            <v>5.5719114171709094</v>
          </cell>
          <cell r="EC225">
            <v>5.2448485219744612</v>
          </cell>
          <cell r="ED225">
            <v>5.0141218259631302</v>
          </cell>
          <cell r="EE225">
            <v>5.0318328451387941</v>
          </cell>
          <cell r="EF225">
            <v>5.0273418412290169</v>
          </cell>
          <cell r="EG225">
            <v>4.3518489433720191</v>
          </cell>
          <cell r="EH225">
            <v>3.8408211949211903</v>
          </cell>
          <cell r="EI225">
            <v>3.4133401540090631</v>
          </cell>
          <cell r="EJ225">
            <v>3.3625938641819175</v>
          </cell>
          <cell r="EK225">
            <v>2.2211960376782685</v>
          </cell>
          <cell r="EL225">
            <v>1.5074238573399015</v>
          </cell>
          <cell r="EM225">
            <v>1.7876485829581839</v>
          </cell>
          <cell r="EN225">
            <v>2.3710024531880833</v>
          </cell>
          <cell r="EO225">
            <v>3.1201550287864848</v>
          </cell>
          <cell r="EP225">
            <v>2.8937740745181912</v>
          </cell>
          <cell r="EQ225">
            <v>3.793224409371021</v>
          </cell>
          <cell r="ER225">
            <v>3.4468653997329852</v>
          </cell>
          <cell r="ES225">
            <v>3.9072119875884255</v>
          </cell>
          <cell r="ET225">
            <v>2.6433593168530507</v>
          </cell>
          <cell r="EU225">
            <v>3.4639960195669914</v>
          </cell>
          <cell r="EV225">
            <v>3.0724765613511522</v>
          </cell>
          <cell r="EW225">
            <v>4.0136299865667837</v>
          </cell>
          <cell r="EX225">
            <v>3.0504076418181683</v>
          </cell>
          <cell r="EY225">
            <v>3.1381626506950369</v>
          </cell>
          <cell r="EZ225">
            <v>3.1712252248923534</v>
          </cell>
          <cell r="FA225">
            <v>3.8989437474995299</v>
          </cell>
          <cell r="FB225">
            <v>3.4284175623744204</v>
          </cell>
          <cell r="FC225">
            <v>3.1298872518496239</v>
          </cell>
          <cell r="FD225">
            <v>3.3318161421746311</v>
          </cell>
          <cell r="FE225">
            <v>3.4511717818432146</v>
          </cell>
          <cell r="FF225">
            <v>3.6248312367812332</v>
          </cell>
          <cell r="FG225">
            <v>2.3539713604442341</v>
          </cell>
          <cell r="FH225">
            <v>3.2692245987891511</v>
          </cell>
          <cell r="FI225">
            <v>3.1925417402704568</v>
          </cell>
          <cell r="FJ225">
            <v>3.1987443785542951</v>
          </cell>
          <cell r="FK225">
            <v>1.8660729303355339</v>
          </cell>
          <cell r="FL225">
            <v>1.0702932074408125</v>
          </cell>
          <cell r="FM225">
            <v>1.1071038314372572</v>
          </cell>
          <cell r="FN225">
            <v>1.1388697276189674</v>
          </cell>
          <cell r="FO225">
            <v>0.94547919036085659</v>
          </cell>
          <cell r="FP225">
            <v>0.39129735055922765</v>
          </cell>
          <cell r="FQ225">
            <v>0.81202956091053125</v>
          </cell>
          <cell r="FR225">
            <v>1.6156863868689584</v>
          </cell>
          <cell r="FS225">
            <v>3.4581443340309761</v>
          </cell>
          <cell r="FT225">
            <v>4.0608657092166141</v>
          </cell>
          <cell r="FU225">
            <v>4.3224029698619262</v>
          </cell>
          <cell r="FV225">
            <v>3.7497946527819153</v>
          </cell>
          <cell r="FW225">
            <v>3.3917595565675356</v>
          </cell>
          <cell r="FX225">
            <v>2.5530637459311833</v>
          </cell>
          <cell r="FY225">
            <v>2.2625748578622762</v>
          </cell>
          <cell r="FZ225">
            <v>2.1104144944572738</v>
          </cell>
          <cell r="GA225">
            <v>2.4277938827798522</v>
          </cell>
          <cell r="GB225">
            <v>2.9963494238685655</v>
          </cell>
          <cell r="GC225">
            <v>3.1397734870273837</v>
          </cell>
          <cell r="GD225">
            <v>3.7821639784374099</v>
          </cell>
          <cell r="GE225">
            <v>3.6804464964742039</v>
          </cell>
          <cell r="GF225">
            <v>4.2417314182566344</v>
          </cell>
          <cell r="GG225">
            <v>5.0620841310080635</v>
          </cell>
          <cell r="GH225">
            <v>6.4908234935347338</v>
          </cell>
          <cell r="GI225">
            <v>6.5097292086650214</v>
          </cell>
          <cell r="GJ225">
            <v>6.6416611145755837</v>
          </cell>
          <cell r="GK225">
            <v>6.2177703592623459</v>
          </cell>
          <cell r="GL225">
            <v>7.8219238929172548</v>
          </cell>
          <cell r="GM225">
            <v>8.6328613256263509</v>
          </cell>
          <cell r="GN225">
            <v>9.2611058560713104</v>
          </cell>
          <cell r="GO225">
            <v>9.3013943732043174</v>
          </cell>
          <cell r="GP225">
            <v>7.9555514712356796</v>
          </cell>
          <cell r="GQ225">
            <v>6.9164274288584124</v>
          </cell>
          <cell r="GR225">
            <v>5.1665324284030163</v>
          </cell>
          <cell r="GS225">
            <v>4.3605935082791802</v>
          </cell>
          <cell r="GT225">
            <v>4.6585049304862451</v>
          </cell>
          <cell r="GU225">
            <v>4.9827060467364959</v>
          </cell>
          <cell r="GV225">
            <v>6.0294729615342675</v>
          </cell>
          <cell r="GW225">
            <v>5.3995691507601578</v>
          </cell>
          <cell r="GX225">
            <v>4.8223500633334027</v>
          </cell>
          <cell r="GY225">
            <v>3.7856996544215633</v>
          </cell>
          <cell r="GZ225">
            <v>3.3409680743786936</v>
          </cell>
          <cell r="HA225">
            <v>3.2636005461633886</v>
          </cell>
          <cell r="HB225">
            <v>3.6080081547713547</v>
          </cell>
          <cell r="HC225">
            <v>3.9606669412242184</v>
          </cell>
          <cell r="HD225">
            <v>4.0128577693351986</v>
          </cell>
          <cell r="HE225">
            <v>3.7275338841149477</v>
          </cell>
          <cell r="HF225">
            <v>3.9188954140760472</v>
          </cell>
          <cell r="HG225">
            <v>3.2864993433959739</v>
          </cell>
          <cell r="HH225">
            <v>3.5100622503076977</v>
          </cell>
          <cell r="HI225">
            <v>3.713697799247484</v>
          </cell>
          <cell r="HJ225">
            <v>4.3998744894823858</v>
          </cell>
          <cell r="HK225">
            <v>4.632609305238546</v>
          </cell>
          <cell r="HL225">
            <v>4.4902072217947619</v>
          </cell>
          <cell r="HM225">
            <v>4.7815270181556855</v>
          </cell>
          <cell r="HN225">
            <v>4.8105890850298749</v>
          </cell>
          <cell r="HO225">
            <v>4.8487319789693828</v>
          </cell>
          <cell r="HP225">
            <v>4.8776835331429282</v>
          </cell>
          <cell r="HQ225">
            <v>5.1457181704749786</v>
          </cell>
          <cell r="HR225">
            <v>6.1236469215669445</v>
          </cell>
          <cell r="HS225">
            <v>6.8256997735425955</v>
          </cell>
          <cell r="HT225">
            <v>6.8348544625330021</v>
          </cell>
          <cell r="HU225">
            <v>5.5713684162288928</v>
          </cell>
          <cell r="HV225"/>
          <cell r="HW225"/>
        </row>
        <row r="227">
          <cell r="B227"/>
          <cell r="C227" t="str">
            <v>6M SAAR</v>
          </cell>
          <cell r="D227" t="str">
            <v>Índice Geral</v>
          </cell>
          <cell r="E227"/>
          <cell r="F227"/>
          <cell r="G227"/>
          <cell r="H227"/>
          <cell r="I227"/>
          <cell r="J227">
            <v>4.2432880840725744</v>
          </cell>
          <cell r="K227">
            <v>4.3070559036905109</v>
          </cell>
          <cell r="L227">
            <v>3.6891045685069344</v>
          </cell>
          <cell r="M227">
            <v>3.4400948777835367</v>
          </cell>
          <cell r="N227">
            <v>3.2941106971089624</v>
          </cell>
          <cell r="O227">
            <v>3.5767244874930384</v>
          </cell>
          <cell r="P227">
            <v>4.2371555041527813</v>
          </cell>
          <cell r="Q227">
            <v>4.1322327701978026</v>
          </cell>
          <cell r="R227">
            <v>4.6653987105687236</v>
          </cell>
          <cell r="S227">
            <v>5.0131908258648252</v>
          </cell>
          <cell r="T227">
            <v>5.7383690471688453</v>
          </cell>
          <cell r="U227">
            <v>5.6624396762565254</v>
          </cell>
          <cell r="V227">
            <v>5.0582972157446449</v>
          </cell>
          <cell r="W227">
            <v>5.3640363818656027</v>
          </cell>
          <cell r="X227">
            <v>5.4601711297108864</v>
          </cell>
          <cell r="Y227">
            <v>6.1761119265937907</v>
          </cell>
          <cell r="Z227">
            <v>6.466623575988109</v>
          </cell>
          <cell r="AA227">
            <v>7.1758531373850758</v>
          </cell>
          <cell r="AB227">
            <v>7.4682286661604138</v>
          </cell>
          <cell r="AC227">
            <v>7.2788482502928389</v>
          </cell>
          <cell r="AD227">
            <v>7.469307767575728</v>
          </cell>
          <cell r="AE227">
            <v>6.6191423847784563</v>
          </cell>
          <cell r="AF227">
            <v>5.3442998317268859</v>
          </cell>
          <cell r="AG227">
            <v>4.4390090085806975</v>
          </cell>
          <cell r="AH227">
            <v>4.260423066182554</v>
          </cell>
          <cell r="AI227">
            <v>3.8557823572279943</v>
          </cell>
          <cell r="AJ227">
            <v>3.5207343350941471</v>
          </cell>
          <cell r="AK227">
            <v>3.7215032375017074</v>
          </cell>
          <cell r="AL227">
            <v>4.2738866453889273</v>
          </cell>
          <cell r="AM227">
            <v>4.6553203581345457</v>
          </cell>
          <cell r="AN227">
            <v>4.6300158956075848</v>
          </cell>
          <cell r="AO227">
            <v>4.9608970155549343</v>
          </cell>
          <cell r="AP227">
            <v>4.91248090130793</v>
          </cell>
          <cell r="AQ227">
            <v>4.7370024499528114</v>
          </cell>
          <cell r="AR227">
            <v>4.379330753942952</v>
          </cell>
          <cell r="AS227">
            <v>4.5128014912147165</v>
          </cell>
          <cell r="AT227">
            <v>5.0051471135867871</v>
          </cell>
          <cell r="AU227">
            <v>5.3517759707283972</v>
          </cell>
          <cell r="AV227">
            <v>5.5911292501619698</v>
          </cell>
          <cell r="AW227">
            <v>5.7212857633170131</v>
          </cell>
          <cell r="AX227">
            <v>5.4006064871566082</v>
          </cell>
          <cell r="AY227">
            <v>4.8410145048788848</v>
          </cell>
          <cell r="AZ227">
            <v>4.1741565734681387</v>
          </cell>
          <cell r="BA227">
            <v>4.2403745591745832</v>
          </cell>
          <cell r="BB227">
            <v>4.9661610577852855</v>
          </cell>
          <cell r="BC227">
            <v>5.6830729755840537</v>
          </cell>
          <cell r="BD227">
            <v>6.4993623922798207</v>
          </cell>
          <cell r="BE227">
            <v>7.1947097176345665</v>
          </cell>
          <cell r="BF227">
            <v>7.9219655057465133</v>
          </cell>
          <cell r="BG227">
            <v>8.4097439359737081</v>
          </cell>
          <cell r="BH227">
            <v>8.0659885544850312</v>
          </cell>
          <cell r="BI227">
            <v>7.474546715504232</v>
          </cell>
          <cell r="BJ227">
            <v>7.0358202894524169</v>
          </cell>
          <cell r="BK227">
            <v>6.7616460581499069</v>
          </cell>
          <cell r="BL227">
            <v>6.7673007506959664</v>
          </cell>
          <cell r="BM227">
            <v>6.4245288827206224</v>
          </cell>
          <cell r="BN227">
            <v>6.0537854418791142</v>
          </cell>
          <cell r="BO227">
            <v>5.9579930473191638</v>
          </cell>
          <cell r="BP227">
            <v>6.0229008928477867</v>
          </cell>
          <cell r="BQ227">
            <v>5.7204898613593826</v>
          </cell>
          <cell r="BR227">
            <v>4.9863121451282808</v>
          </cell>
          <cell r="BS227">
            <v>4.0364401425287468</v>
          </cell>
          <cell r="BT227">
            <v>4.1238706385138642</v>
          </cell>
          <cell r="BU227">
            <v>4.024946707581222</v>
          </cell>
          <cell r="BV227">
            <v>3.8202944413758217</v>
          </cell>
          <cell r="BW227">
            <v>4.7378733821498145</v>
          </cell>
          <cell r="BX227">
            <v>5.6085077514434403</v>
          </cell>
          <cell r="BY227">
            <v>6.5995767399160172</v>
          </cell>
          <cell r="BZ227">
            <v>6.8818757086434061</v>
          </cell>
          <cell r="CA227">
            <v>7.1688194461940071</v>
          </cell>
          <cell r="CB227">
            <v>7.8718696040861715</v>
          </cell>
          <cell r="CC227">
            <v>7.5397358441043281</v>
          </cell>
          <cell r="CD227">
            <v>6.9867936052848449</v>
          </cell>
          <cell r="CE227">
            <v>6.5536800542068079</v>
          </cell>
          <cell r="CF227">
            <v>6.1082288616711935</v>
          </cell>
          <cell r="CG227">
            <v>5.863016370595588</v>
          </cell>
          <cell r="CH227">
            <v>5.5044118283967123</v>
          </cell>
          <cell r="CI227">
            <v>4.9882314074575191</v>
          </cell>
          <cell r="CJ227">
            <v>5.1665155030832892</v>
          </cell>
          <cell r="CK227">
            <v>5.1525932121757592</v>
          </cell>
          <cell r="CL227">
            <v>5.5888519465787283</v>
          </cell>
          <cell r="CM227">
            <v>5.7491434573002493</v>
          </cell>
          <cell r="CN227">
            <v>6.3348836959185064</v>
          </cell>
          <cell r="CO227">
            <v>6.1724622108070548</v>
          </cell>
          <cell r="CP227">
            <v>6.1796332978336608</v>
          </cell>
          <cell r="CQ227">
            <v>7.1888671672672757</v>
          </cell>
          <cell r="CR227">
            <v>7.056251889463752</v>
          </cell>
          <cell r="CS227">
            <v>7.0434088710197074</v>
          </cell>
          <cell r="CT227">
            <v>6.7272544927967459</v>
          </cell>
          <cell r="CU227">
            <v>6.7469121788681434</v>
          </cell>
          <cell r="CV227">
            <v>6.7370100444223056</v>
          </cell>
          <cell r="CW227">
            <v>6.2595194954328406</v>
          </cell>
          <cell r="CX227">
            <v>6.0940715733701154</v>
          </cell>
          <cell r="CY227">
            <v>6.0796983117132015</v>
          </cell>
          <cell r="CZ227">
            <v>6.0986130613889742</v>
          </cell>
          <cell r="DA227">
            <v>7.5444169247206503</v>
          </cell>
          <cell r="DB227">
            <v>8.6893349934763506</v>
          </cell>
          <cell r="DC227">
            <v>10.107055451559262</v>
          </cell>
          <cell r="DD227">
            <v>10.435184976031081</v>
          </cell>
          <cell r="DE227">
            <v>10.97362483864319</v>
          </cell>
          <cell r="DF227">
            <v>11.838540432483825</v>
          </cell>
          <cell r="DG227">
            <v>11.492028179207466</v>
          </cell>
          <cell r="DH227">
            <v>10.244344226977972</v>
          </cell>
          <cell r="DI227">
            <v>8.7802083970659481</v>
          </cell>
          <cell r="DJ227">
            <v>9.3559920659668734</v>
          </cell>
          <cell r="DK227">
            <v>9.9300299329124044</v>
          </cell>
          <cell r="DL227">
            <v>9.5216099825218521</v>
          </cell>
          <cell r="DM227">
            <v>9.9650566645079977</v>
          </cell>
          <cell r="DN227">
            <v>10.52039701786029</v>
          </cell>
          <cell r="DO227">
            <v>10.063385816297739</v>
          </cell>
          <cell r="DP227">
            <v>9.3109324651126713</v>
          </cell>
          <cell r="DQ227">
            <v>8.7980084463484616</v>
          </cell>
          <cell r="DR227">
            <v>8.3092422875567991</v>
          </cell>
          <cell r="DS227">
            <v>7.4321347243612621</v>
          </cell>
          <cell r="DT227">
            <v>7.357121175809894</v>
          </cell>
          <cell r="DU227">
            <v>6.8286585853305439</v>
          </cell>
          <cell r="DV227">
            <v>6.3985858235589035</v>
          </cell>
          <cell r="DW227">
            <v>5.1119706550169326</v>
          </cell>
          <cell r="DX227">
            <v>4.2593328629254188</v>
          </cell>
          <cell r="DY227">
            <v>3.2897438454630503</v>
          </cell>
          <cell r="DZ227">
            <v>2.2372260267998314</v>
          </cell>
          <cell r="EA227">
            <v>2.3942844938411412</v>
          </cell>
          <cell r="EB227">
            <v>1.9163802750086631</v>
          </cell>
          <cell r="EC227">
            <v>2.2238069805354428</v>
          </cell>
          <cell r="ED227">
            <v>1.9146979673412545</v>
          </cell>
          <cell r="EE227">
            <v>2.1173552470601749</v>
          </cell>
          <cell r="EF227">
            <v>2.6359623067287714</v>
          </cell>
          <cell r="EG227">
            <v>2.6167901081904006</v>
          </cell>
          <cell r="EH227">
            <v>3.4303501782982977</v>
          </cell>
          <cell r="EI227">
            <v>3.2796348046504988</v>
          </cell>
          <cell r="EJ227">
            <v>3.9279787891992441</v>
          </cell>
          <cell r="EK227">
            <v>3.5704655769693119</v>
          </cell>
          <cell r="EL227">
            <v>3.061317038025436</v>
          </cell>
          <cell r="EM227">
            <v>2.6719766292296043</v>
          </cell>
          <cell r="EN227">
            <v>2.1420116762436123</v>
          </cell>
          <cell r="EO227">
            <v>2.5282873430097794</v>
          </cell>
          <cell r="EP227">
            <v>5.0107200649556489</v>
          </cell>
          <cell r="EQ227">
            <v>5.4750425474440618</v>
          </cell>
          <cell r="ER227">
            <v>5.366320457074508</v>
          </cell>
          <cell r="ES227">
            <v>6.4229201636372579</v>
          </cell>
          <cell r="ET227">
            <v>6.9740282407385621</v>
          </cell>
          <cell r="EU227">
            <v>5.4838591583041421</v>
          </cell>
          <cell r="EV227">
            <v>2.4183022809790344</v>
          </cell>
          <cell r="EW227">
            <v>2.1195073359862278</v>
          </cell>
          <cell r="EX227">
            <v>2.4393722857543736</v>
          </cell>
          <cell r="EY227">
            <v>2.6257608454144759</v>
          </cell>
          <cell r="EZ227">
            <v>2.9037878891101059</v>
          </cell>
          <cell r="FA227">
            <v>3.8746082017522525</v>
          </cell>
          <cell r="FB227">
            <v>4.3902313000862279</v>
          </cell>
          <cell r="FC227">
            <v>4.4119376151905385</v>
          </cell>
          <cell r="FD227">
            <v>4.5461477952778608</v>
          </cell>
          <cell r="FE227">
            <v>3.2021758004396048</v>
          </cell>
          <cell r="FF227">
            <v>2.158093414442817</v>
          </cell>
          <cell r="FG227">
            <v>2.6407616788914083</v>
          </cell>
          <cell r="FH227">
            <v>4.200688911856318</v>
          </cell>
          <cell r="FI227">
            <v>4.0555109445837871</v>
          </cell>
          <cell r="FJ227">
            <v>3.4755023236863423</v>
          </cell>
          <cell r="FK227">
            <v>3.2306837401842898</v>
          </cell>
          <cell r="FL227">
            <v>2.4896668248209437</v>
          </cell>
          <cell r="FM227">
            <v>1.0557852118993054</v>
          </cell>
          <cell r="FN227">
            <v>8.6482014032924326E-2</v>
          </cell>
          <cell r="FO227">
            <v>0.67397659420278444</v>
          </cell>
          <cell r="FP227">
            <v>1.525984926080227</v>
          </cell>
          <cell r="FQ227">
            <v>3.1296546761414987</v>
          </cell>
          <cell r="FR227">
            <v>5.4157450576350499</v>
          </cell>
          <cell r="FS227">
            <v>7.7089872877009498</v>
          </cell>
          <cell r="FT227">
            <v>9.1726069503268661</v>
          </cell>
          <cell r="FU227">
            <v>8.6863796150050945</v>
          </cell>
          <cell r="FV227">
            <v>8.9462227430335872</v>
          </cell>
          <cell r="FW227">
            <v>9.0331691456792385</v>
          </cell>
          <cell r="FX227">
            <v>7.9684775078565906</v>
          </cell>
          <cell r="FY227">
            <v>8.2798278777570005</v>
          </cell>
          <cell r="FZ227">
            <v>7.4367820671381395</v>
          </cell>
          <cell r="GA227">
            <v>9.3414388466608074</v>
          </cell>
          <cell r="GB227">
            <v>10.526042665591447</v>
          </cell>
          <cell r="GC227">
            <v>11.568497524378756</v>
          </cell>
          <cell r="GD227">
            <v>13.497400496134787</v>
          </cell>
          <cell r="GE227">
            <v>13.339670203782376</v>
          </cell>
          <cell r="GF227">
            <v>12.822645965655326</v>
          </cell>
          <cell r="GG227">
            <v>11.546639758820191</v>
          </cell>
          <cell r="GH227">
            <v>10.506876966128061</v>
          </cell>
          <cell r="GI227">
            <v>10.960439047652585</v>
          </cell>
          <cell r="GJ227">
            <v>10.670665432888057</v>
          </cell>
          <cell r="GK227">
            <v>10.001521475399983</v>
          </cell>
          <cell r="GL227">
            <v>10.847818390401272</v>
          </cell>
          <cell r="GM227">
            <v>8.6279352418567896</v>
          </cell>
          <cell r="GN227">
            <v>7.0083069281690484</v>
          </cell>
          <cell r="GO227">
            <v>3.5655135009601935</v>
          </cell>
          <cell r="GP227">
            <v>2.4492468978947386</v>
          </cell>
          <cell r="GQ227">
            <v>2.0399858729776668</v>
          </cell>
          <cell r="GR227">
            <v>1.0116537212008865</v>
          </cell>
          <cell r="GS227">
            <v>3.1045034090125796</v>
          </cell>
          <cell r="GT227">
            <v>4.1683479853058287</v>
          </cell>
          <cell r="GU227">
            <v>5.7761349392299337</v>
          </cell>
          <cell r="GV227">
            <v>5.8891727073660576</v>
          </cell>
          <cell r="GW227">
            <v>5.7656978729632584</v>
          </cell>
          <cell r="GX227">
            <v>5.2354421579477304</v>
          </cell>
          <cell r="GY227">
            <v>4.8278851254653858</v>
          </cell>
          <cell r="GZ227">
            <v>5.063861114078037</v>
          </cell>
          <cell r="HA227">
            <v>4.6137830927062566</v>
          </cell>
          <cell r="HB227">
            <v>3.7849136718622702</v>
          </cell>
          <cell r="HC227">
            <v>3.698999983514824</v>
          </cell>
          <cell r="HD227">
            <v>4.0692701838963075</v>
          </cell>
          <cell r="HE227">
            <v>4.2531664742333248</v>
          </cell>
          <cell r="HF227">
            <v>3.9159675431340162</v>
          </cell>
          <cell r="HG227">
            <v>3.2885665384196301</v>
          </cell>
          <cell r="HH227">
            <v>3.5609135235432205</v>
          </cell>
          <cell r="HI227">
            <v>4.1071587048648155</v>
          </cell>
          <cell r="HJ227">
            <v>4.3048988397198116</v>
          </cell>
          <cell r="HK227">
            <v>4.7064064885402388</v>
          </cell>
          <cell r="HL227">
            <v>4.5193647884610897</v>
          </cell>
          <cell r="HM227">
            <v>5.5675258368078886</v>
          </cell>
          <cell r="HN227">
            <v>5.9981661521968306</v>
          </cell>
          <cell r="HO227">
            <v>5.7175800551990648</v>
          </cell>
          <cell r="HP227">
            <v>5.391588113252709</v>
          </cell>
          <cell r="HQ227">
            <v>4.4129156311284703</v>
          </cell>
          <cell r="HR227">
            <v>5.562695456619366</v>
          </cell>
          <cell r="HS227">
            <v>5.4354860973929107</v>
          </cell>
          <cell r="HT227">
            <v>5.0815074489583623</v>
          </cell>
          <cell r="HU227">
            <v>4.9323172032555362</v>
          </cell>
          <cell r="HV227"/>
          <cell r="HW227"/>
        </row>
        <row r="228">
          <cell r="B228"/>
          <cell r="C228"/>
          <cell r="D228" t="str">
            <v>Livres</v>
          </cell>
          <cell r="E228"/>
          <cell r="F228"/>
          <cell r="G228"/>
          <cell r="H228"/>
          <cell r="I228"/>
          <cell r="J228">
            <v>4.7247514206057701</v>
          </cell>
          <cell r="K228">
            <v>4.7506082574201969</v>
          </cell>
          <cell r="L228">
            <v>4.0516272033147516</v>
          </cell>
          <cell r="M228">
            <v>3.4117021309709941</v>
          </cell>
          <cell r="N228">
            <v>3.7568555490931317</v>
          </cell>
          <cell r="O228">
            <v>4.5094450511269599</v>
          </cell>
          <cell r="P228">
            <v>5.4775431938345491</v>
          </cell>
          <cell r="Q228">
            <v>5.6394391841344742</v>
          </cell>
          <cell r="R228">
            <v>6.2768852834221889</v>
          </cell>
          <cell r="S228">
            <v>6.7839212715297208</v>
          </cell>
          <cell r="T228">
            <v>7.8808829506355664</v>
          </cell>
          <cell r="U228">
            <v>7.539313596783586</v>
          </cell>
          <cell r="V228">
            <v>6.6609059036107539</v>
          </cell>
          <cell r="W228">
            <v>6.6109971967620851</v>
          </cell>
          <cell r="X228">
            <v>7.1018984232253928</v>
          </cell>
          <cell r="Y228">
            <v>8.2546204067403153</v>
          </cell>
          <cell r="Z228">
            <v>8.4640785955810287</v>
          </cell>
          <cell r="AA228">
            <v>8.9465176023001618</v>
          </cell>
          <cell r="AB228">
            <v>8.894718829728518</v>
          </cell>
          <cell r="AC228">
            <v>8.8103641511235082</v>
          </cell>
          <cell r="AD228">
            <v>8.6276226023713747</v>
          </cell>
          <cell r="AE228">
            <v>7.3965485130699875</v>
          </cell>
          <cell r="AF228">
            <v>5.5103992206093864</v>
          </cell>
          <cell r="AG228">
            <v>4.2527098538506038</v>
          </cell>
          <cell r="AH228">
            <v>4.3053573234691669</v>
          </cell>
          <cell r="AI228">
            <v>3.8586875909521154</v>
          </cell>
          <cell r="AJ228">
            <v>3.3580693555248473</v>
          </cell>
          <cell r="AK228">
            <v>3.6354189358008426</v>
          </cell>
          <cell r="AL228">
            <v>4.3508020685261215</v>
          </cell>
          <cell r="AM228">
            <v>4.7203101198696231</v>
          </cell>
          <cell r="AN228">
            <v>4.566497949472776</v>
          </cell>
          <cell r="AO228">
            <v>4.8263571113362929</v>
          </cell>
          <cell r="AP228">
            <v>4.5781299936300144</v>
          </cell>
          <cell r="AQ228">
            <v>4.2196085187368197</v>
          </cell>
          <cell r="AR228">
            <v>3.9686602139207423</v>
          </cell>
          <cell r="AS228">
            <v>4.2061802830514381</v>
          </cell>
          <cell r="AT228">
            <v>4.7915011987861078</v>
          </cell>
          <cell r="AU228">
            <v>5.7464816523805666</v>
          </cell>
          <cell r="AV228">
            <v>6.5855508079485645</v>
          </cell>
          <cell r="AW228">
            <v>6.8780334067722038</v>
          </cell>
          <cell r="AX228">
            <v>6.2821966586051587</v>
          </cell>
          <cell r="AY228">
            <v>5.7948394103699741</v>
          </cell>
          <cell r="AZ228">
            <v>5.0024844166260323</v>
          </cell>
          <cell r="BA228">
            <v>4.843408104031127</v>
          </cell>
          <cell r="BB228">
            <v>5.576857451927026</v>
          </cell>
          <cell r="BC228">
            <v>6.5585692058057816</v>
          </cell>
          <cell r="BD228">
            <v>7.7899455696201869</v>
          </cell>
          <cell r="BE228">
            <v>8.4490828620801892</v>
          </cell>
          <cell r="BF228">
            <v>9.239727837737604</v>
          </cell>
          <cell r="BG228">
            <v>9.5651349285120943</v>
          </cell>
          <cell r="BH228">
            <v>8.1357289480660029</v>
          </cell>
          <cell r="BI228">
            <v>7.0488378260834992</v>
          </cell>
          <cell r="BJ228">
            <v>6.6702965658189015</v>
          </cell>
          <cell r="BK228">
            <v>6.5839837579941332</v>
          </cell>
          <cell r="BL228">
            <v>6.8508397218741095</v>
          </cell>
          <cell r="BM228">
            <v>6.5429353117457509</v>
          </cell>
          <cell r="BN228">
            <v>6.9563489754172423</v>
          </cell>
          <cell r="BO228">
            <v>7.2118906078112701</v>
          </cell>
          <cell r="BP228">
            <v>7.0055371231397885</v>
          </cell>
          <cell r="BQ228">
            <v>6.663134404688293</v>
          </cell>
          <cell r="BR228">
            <v>5.5707932099877411</v>
          </cell>
          <cell r="BS228">
            <v>4.5378571364030194</v>
          </cell>
          <cell r="BT228">
            <v>4.6515230704716259</v>
          </cell>
          <cell r="BU228">
            <v>4.4759194427988405</v>
          </cell>
          <cell r="BV228">
            <v>4.1911631427505256</v>
          </cell>
          <cell r="BW228">
            <v>5.3325119536657297</v>
          </cell>
          <cell r="BX228">
            <v>6.5533865343258952</v>
          </cell>
          <cell r="BY228">
            <v>7.6831654154595981</v>
          </cell>
          <cell r="BZ228">
            <v>7.9847820906199729</v>
          </cell>
          <cell r="CA228">
            <v>8.1762444508936483</v>
          </cell>
          <cell r="CB228">
            <v>9.1803607780833971</v>
          </cell>
          <cell r="CC228">
            <v>9.2734720450867485</v>
          </cell>
          <cell r="CD228">
            <v>9.4757951483748002</v>
          </cell>
          <cell r="CE228">
            <v>8.9980726079035946</v>
          </cell>
          <cell r="CF228">
            <v>8.5364746668100224</v>
          </cell>
          <cell r="CG228">
            <v>8.4194513066324248</v>
          </cell>
          <cell r="CH228">
            <v>7.7085568461325238</v>
          </cell>
          <cell r="CI228">
            <v>6.6346081030641528</v>
          </cell>
          <cell r="CJ228">
            <v>6.0535264959335109</v>
          </cell>
          <cell r="CK228">
            <v>5.9479900529296543</v>
          </cell>
          <cell r="CL228">
            <v>6.4615510699901506</v>
          </cell>
          <cell r="CM228">
            <v>6.4939346441232715</v>
          </cell>
          <cell r="CN228">
            <v>6.9848005482455022</v>
          </cell>
          <cell r="CO228">
            <v>6.7248935414138771</v>
          </cell>
          <cell r="CP228">
            <v>6.5258635986619566</v>
          </cell>
          <cell r="CQ228">
            <v>8.1694693751169751</v>
          </cell>
          <cell r="CR228">
            <v>7.8227107484346305</v>
          </cell>
          <cell r="CS228">
            <v>7.8153232708675802</v>
          </cell>
          <cell r="CT228">
            <v>7.8061402107806259</v>
          </cell>
          <cell r="CU228">
            <v>7.4845449522906478</v>
          </cell>
          <cell r="CV228">
            <v>7.5155648377000404</v>
          </cell>
          <cell r="CW228">
            <v>6.2821424974212476</v>
          </cell>
          <cell r="CX228">
            <v>6.1021009598026836</v>
          </cell>
          <cell r="CY228">
            <v>5.9139183663364747</v>
          </cell>
          <cell r="CZ228">
            <v>5.8695140701358923</v>
          </cell>
          <cell r="DA228">
            <v>6.8136430892227366</v>
          </cell>
          <cell r="DB228">
            <v>7.0036181327581346</v>
          </cell>
          <cell r="DC228">
            <v>7.1270209044908626</v>
          </cell>
          <cell r="DD228">
            <v>7.4321186435803526</v>
          </cell>
          <cell r="DE228">
            <v>8.0545963250675925</v>
          </cell>
          <cell r="DF228">
            <v>8.5506095127141322</v>
          </cell>
          <cell r="DG228">
            <v>8.6012768839901099</v>
          </cell>
          <cell r="DH228">
            <v>8.4785534577074912</v>
          </cell>
          <cell r="DI228">
            <v>7.9311867501233166</v>
          </cell>
          <cell r="DJ228">
            <v>8.061536862501157</v>
          </cell>
          <cell r="DK228">
            <v>8.7726405118126536</v>
          </cell>
          <cell r="DL228">
            <v>8.6623345495279125</v>
          </cell>
          <cell r="DM228">
            <v>9.2144248214361966</v>
          </cell>
          <cell r="DN228">
            <v>9.7603626513779034</v>
          </cell>
          <cell r="DO228">
            <v>10.155534056450605</v>
          </cell>
          <cell r="DP228">
            <v>9.8925408918806994</v>
          </cell>
          <cell r="DQ228">
            <v>9.2767425402515471</v>
          </cell>
          <cell r="DR228">
            <v>8.700365895799294</v>
          </cell>
          <cell r="DS228">
            <v>8.6295344127238707</v>
          </cell>
          <cell r="DT228">
            <v>8.8930347046841831</v>
          </cell>
          <cell r="DU228">
            <v>7.5355897702473982</v>
          </cell>
          <cell r="DV228">
            <v>6.7107617888115811</v>
          </cell>
          <cell r="DW228">
            <v>5.5202452279621355</v>
          </cell>
          <cell r="DX228">
            <v>4.5799478070814672</v>
          </cell>
          <cell r="DY228">
            <v>2.786959269655469</v>
          </cell>
          <cell r="DZ228">
            <v>0.95420335110856058</v>
          </cell>
          <cell r="EA228">
            <v>1.1785745628866096</v>
          </cell>
          <cell r="EB228">
            <v>1.5410843091964779</v>
          </cell>
          <cell r="EC228">
            <v>1.3840981780178083</v>
          </cell>
          <cell r="ED228">
            <v>1.3300853611881678</v>
          </cell>
          <cell r="EE228">
            <v>1.1905477881598188</v>
          </cell>
          <cell r="EF228">
            <v>1.3047506184131095</v>
          </cell>
          <cell r="EG228">
            <v>1.419357760213714</v>
          </cell>
          <cell r="EH228">
            <v>1.1678760577531762</v>
          </cell>
          <cell r="EI228">
            <v>0.79923345823517877</v>
          </cell>
          <cell r="EJ228">
            <v>1.0326999037413316</v>
          </cell>
          <cell r="EK228">
            <v>1.3231372849227938</v>
          </cell>
          <cell r="EL228">
            <v>1.3106947987598545</v>
          </cell>
          <cell r="EM228">
            <v>0.90573762463905894</v>
          </cell>
          <cell r="EN228">
            <v>0.62196229465133968</v>
          </cell>
          <cell r="EO228">
            <v>1.3823400462775481</v>
          </cell>
          <cell r="EP228">
            <v>3.0358567504044771</v>
          </cell>
          <cell r="EQ228">
            <v>3.2576565310572789</v>
          </cell>
          <cell r="ER228">
            <v>3.4351267027299599</v>
          </cell>
          <cell r="ES228">
            <v>4.295533669779843</v>
          </cell>
          <cell r="ET228">
            <v>4.8434891217046214</v>
          </cell>
          <cell r="EU228">
            <v>4.3939262087206998</v>
          </cell>
          <cell r="EV228">
            <v>2.704463193404294</v>
          </cell>
          <cell r="EW228">
            <v>2.6769532503734297</v>
          </cell>
          <cell r="EX228">
            <v>3.0175788407064346</v>
          </cell>
          <cell r="EY228">
            <v>3.7645621671069449</v>
          </cell>
          <cell r="EZ228">
            <v>3.9543731313498114</v>
          </cell>
          <cell r="FA228">
            <v>3.7901401427032511</v>
          </cell>
          <cell r="FB228">
            <v>3.904653125176651</v>
          </cell>
          <cell r="FC228">
            <v>3.9144836611537244</v>
          </cell>
          <cell r="FD228">
            <v>3.6595647731069221</v>
          </cell>
          <cell r="FE228">
            <v>2.155165798408575</v>
          </cell>
          <cell r="FF228">
            <v>1.3909001333628339</v>
          </cell>
          <cell r="FG228">
            <v>2.171179740304467</v>
          </cell>
          <cell r="FH228">
            <v>3.9962073577201096</v>
          </cell>
          <cell r="FI228">
            <v>3.4348877249558569</v>
          </cell>
          <cell r="FJ228">
            <v>3.4991586391039107</v>
          </cell>
          <cell r="FK228">
            <v>3.7140021150313629</v>
          </cell>
          <cell r="FL228">
            <v>4.2016064382836618</v>
          </cell>
          <cell r="FM228">
            <v>3.6386592673465401</v>
          </cell>
          <cell r="FN228">
            <v>1.8137668317191213</v>
          </cell>
          <cell r="FO228">
            <v>2.3138626209354953</v>
          </cell>
          <cell r="FP228">
            <v>2.3771018127582551</v>
          </cell>
          <cell r="FQ228">
            <v>4.1317054725896014</v>
          </cell>
          <cell r="FR228">
            <v>5.457645346675605</v>
          </cell>
          <cell r="FS228">
            <v>7.4827308289754342</v>
          </cell>
          <cell r="FT228">
            <v>8.6619769039443071</v>
          </cell>
          <cell r="FU228">
            <v>8.9016120939065217</v>
          </cell>
          <cell r="FV228">
            <v>9.0145024854598148</v>
          </cell>
          <cell r="FW228">
            <v>7.4844031668923776</v>
          </cell>
          <cell r="FX228">
            <v>6.0563498351350802</v>
          </cell>
          <cell r="FY228">
            <v>5.0620875095297464</v>
          </cell>
          <cell r="FZ228">
            <v>4.8024038421054911</v>
          </cell>
          <cell r="GA228">
            <v>5.9508705158447555</v>
          </cell>
          <cell r="GB228">
            <v>7.4795383125484562</v>
          </cell>
          <cell r="GC228">
            <v>9.2516006400580579</v>
          </cell>
          <cell r="GD228">
            <v>10.966474722171824</v>
          </cell>
          <cell r="GE228">
            <v>10.636480872460879</v>
          </cell>
          <cell r="GF228">
            <v>10.695399556511532</v>
          </cell>
          <cell r="GG228">
            <v>10.489172684302559</v>
          </cell>
          <cell r="GH228">
            <v>10.474143827148026</v>
          </cell>
          <cell r="GI228">
            <v>10.818952255719978</v>
          </cell>
          <cell r="GJ228">
            <v>11.167733967329127</v>
          </cell>
          <cell r="GK228">
            <v>12.359262514411412</v>
          </cell>
          <cell r="GL228">
            <v>13.070627884397496</v>
          </cell>
          <cell r="GM228">
            <v>13.223505134248882</v>
          </cell>
          <cell r="GN228">
            <v>12.239440658698825</v>
          </cell>
          <cell r="GO228">
            <v>10.042633648295052</v>
          </cell>
          <cell r="GP228">
            <v>8.6559903646637082</v>
          </cell>
          <cell r="GQ228">
            <v>7.0265276995919379</v>
          </cell>
          <cell r="GR228">
            <v>5.8886766368020318</v>
          </cell>
          <cell r="GS228">
            <v>4.907760323689601</v>
          </cell>
          <cell r="GT228">
            <v>4.6779614299603764</v>
          </cell>
          <cell r="GU228">
            <v>4.5214048701094356</v>
          </cell>
          <cell r="GV228">
            <v>4.333743583769774</v>
          </cell>
          <cell r="GW228">
            <v>4.2171044109340841</v>
          </cell>
          <cell r="GX228">
            <v>3.5805772857681006</v>
          </cell>
          <cell r="GY228">
            <v>3.2307431438023002</v>
          </cell>
          <cell r="GZ228">
            <v>2.4941630526607952</v>
          </cell>
          <cell r="HA228">
            <v>2.5624385226084456</v>
          </cell>
          <cell r="HB228">
            <v>1.9347532961561313</v>
          </cell>
          <cell r="HC228">
            <v>2.2963657788371421</v>
          </cell>
          <cell r="HD228">
            <v>2.7799904944133118</v>
          </cell>
          <cell r="HE228">
            <v>3.191252124715291</v>
          </cell>
          <cell r="HF228">
            <v>3.8154427235141952</v>
          </cell>
          <cell r="HG228">
            <v>3.6153847031611122</v>
          </cell>
          <cell r="HH228">
            <v>3.6743288355974357</v>
          </cell>
          <cell r="HI228">
            <v>4.0004018541488335</v>
          </cell>
          <cell r="HJ228">
            <v>4.1360520113183412</v>
          </cell>
          <cell r="HK228">
            <v>3.9922599609930103</v>
          </cell>
          <cell r="HL228">
            <v>3.7105617126083246</v>
          </cell>
          <cell r="HM228">
            <v>4.6149486596820992</v>
          </cell>
          <cell r="HN228">
            <v>4.8892387526799297</v>
          </cell>
          <cell r="HO228">
            <v>5.6750144202891306</v>
          </cell>
          <cell r="HP228">
            <v>5.7861977048150095</v>
          </cell>
          <cell r="HQ228">
            <v>6.4321451946672852</v>
          </cell>
          <cell r="HR228">
            <v>6.4257331120251422</v>
          </cell>
          <cell r="HS228">
            <v>6.6948430943047867</v>
          </cell>
          <cell r="HT228">
            <v>6.8127314319244476</v>
          </cell>
          <cell r="HU228">
            <v>5.3439744353643448</v>
          </cell>
          <cell r="HV228"/>
          <cell r="HW228"/>
        </row>
        <row r="229">
          <cell r="B229"/>
          <cell r="C229"/>
          <cell r="D229" t="str">
            <v>Produtos industriais</v>
          </cell>
          <cell r="E229"/>
          <cell r="F229"/>
          <cell r="G229"/>
          <cell r="H229"/>
          <cell r="I229"/>
          <cell r="J229">
            <v>1.9237562463556372</v>
          </cell>
          <cell r="K229">
            <v>2.0533030816373099</v>
          </cell>
          <cell r="L229">
            <v>2.1329593592638787</v>
          </cell>
          <cell r="M229">
            <v>1.7535849154474619</v>
          </cell>
          <cell r="N229">
            <v>1.4477871818276498</v>
          </cell>
          <cell r="O229">
            <v>0.94697422391283226</v>
          </cell>
          <cell r="P229">
            <v>1.0608706705641993</v>
          </cell>
          <cell r="Q229">
            <v>1.0731778849804954</v>
          </cell>
          <cell r="R229">
            <v>1.5703350936258715</v>
          </cell>
          <cell r="S229">
            <v>1.9132799170381105</v>
          </cell>
          <cell r="T229">
            <v>2.6592215622842019</v>
          </cell>
          <cell r="U229">
            <v>2.977374529411648</v>
          </cell>
          <cell r="V229">
            <v>3.314660225859754</v>
          </cell>
          <cell r="W229">
            <v>3.8070901967138582</v>
          </cell>
          <cell r="X229">
            <v>3.953969966147298</v>
          </cell>
          <cell r="Y229">
            <v>4.1639601184261466</v>
          </cell>
          <cell r="Z229">
            <v>4.2955163886134073</v>
          </cell>
          <cell r="AA229">
            <v>4.4626109841662327</v>
          </cell>
          <cell r="AB229">
            <v>4.7809304511632718</v>
          </cell>
          <cell r="AC229">
            <v>5.189825081559718</v>
          </cell>
          <cell r="AD229">
            <v>5.2619114642488398</v>
          </cell>
          <cell r="AE229">
            <v>5.0712891450627211</v>
          </cell>
          <cell r="AF229">
            <v>3.8358738713970837</v>
          </cell>
          <cell r="AG229">
            <v>2.5193580922623084</v>
          </cell>
          <cell r="AH229">
            <v>1.8803744568254785</v>
          </cell>
          <cell r="AI229">
            <v>1.6761733740201805</v>
          </cell>
          <cell r="AJ229">
            <v>1.6364913712025668</v>
          </cell>
          <cell r="AK229">
            <v>1.7994005469289931</v>
          </cell>
          <cell r="AL229">
            <v>2.4349363747953419</v>
          </cell>
          <cell r="AM229">
            <v>3.5957658401380144</v>
          </cell>
          <cell r="AN229">
            <v>3.4864752838107904</v>
          </cell>
          <cell r="AO229">
            <v>3.0844921965240246</v>
          </cell>
          <cell r="AP229">
            <v>3.1257181674098149</v>
          </cell>
          <cell r="AQ229">
            <v>3.1189728371279699</v>
          </cell>
          <cell r="AR229">
            <v>3.30624236458263</v>
          </cell>
          <cell r="AS229">
            <v>3.656881339018426</v>
          </cell>
          <cell r="AT229">
            <v>3.9720612582390515</v>
          </cell>
          <cell r="AU229">
            <v>3.9019684584499714</v>
          </cell>
          <cell r="AV229">
            <v>3.3432773938555584</v>
          </cell>
          <cell r="AW229">
            <v>3.384478914265074</v>
          </cell>
          <cell r="AX229">
            <v>3.4928292200300746</v>
          </cell>
          <cell r="AY229">
            <v>3.0487728652580444</v>
          </cell>
          <cell r="AZ229">
            <v>2.8391928445343382</v>
          </cell>
          <cell r="BA229">
            <v>2.8541919321374678</v>
          </cell>
          <cell r="BB229">
            <v>3.2880781300967783</v>
          </cell>
          <cell r="BC229">
            <v>3.4130358771532201</v>
          </cell>
          <cell r="BD229">
            <v>3.3968173514879965</v>
          </cell>
          <cell r="BE229">
            <v>3.5428600042562124</v>
          </cell>
          <cell r="BF229">
            <v>3.9858058998487138</v>
          </cell>
          <cell r="BG229">
            <v>4.4633054387336557</v>
          </cell>
          <cell r="BH229">
            <v>4.5630868186524225</v>
          </cell>
          <cell r="BI229">
            <v>3.5730160809522431</v>
          </cell>
          <cell r="BJ229">
            <v>4.0539198620116252</v>
          </cell>
          <cell r="BK229">
            <v>4.314887887085888</v>
          </cell>
          <cell r="BL229">
            <v>4.5320294683941711</v>
          </cell>
          <cell r="BM229">
            <v>4.300951421903136</v>
          </cell>
          <cell r="BN229">
            <v>3.8286960682355016</v>
          </cell>
          <cell r="BO229">
            <v>4.1396989436558727</v>
          </cell>
          <cell r="BP229">
            <v>2.8508290767371989</v>
          </cell>
          <cell r="BQ229">
            <v>1.6684953178111073</v>
          </cell>
          <cell r="BR229">
            <v>0.54143931025747349</v>
          </cell>
          <cell r="BS229">
            <v>-0.59245094077198246</v>
          </cell>
          <cell r="BT229">
            <v>0.1971711797833251</v>
          </cell>
          <cell r="BU229">
            <v>0.42559884591848629</v>
          </cell>
          <cell r="BV229">
            <v>-1.0644889204014589</v>
          </cell>
          <cell r="BW229">
            <v>-0.28138178549778559</v>
          </cell>
          <cell r="BX229">
            <v>0.71396179098401547</v>
          </cell>
          <cell r="BY229">
            <v>1.6984537660597283</v>
          </cell>
          <cell r="BZ229">
            <v>1.228927946442866</v>
          </cell>
          <cell r="CA229">
            <v>1.6208192466212523</v>
          </cell>
          <cell r="CB229">
            <v>4.4332190586505078</v>
          </cell>
          <cell r="CC229">
            <v>5.3349959677849768</v>
          </cell>
          <cell r="CD229">
            <v>5.5782217030047008</v>
          </cell>
          <cell r="CE229">
            <v>5.741835089954435</v>
          </cell>
          <cell r="CF229">
            <v>5.7886168682959322</v>
          </cell>
          <cell r="CG229">
            <v>5.5512748809420742</v>
          </cell>
          <cell r="CH229">
            <v>4.7982447275562095</v>
          </cell>
          <cell r="CI229">
            <v>3.9397474341916734</v>
          </cell>
          <cell r="CJ229">
            <v>3.6962874830688435</v>
          </cell>
          <cell r="CK229">
            <v>3.960602006346619</v>
          </cell>
          <cell r="CL229">
            <v>4.4915898110815959</v>
          </cell>
          <cell r="CM229">
            <v>4.9844198208489843</v>
          </cell>
          <cell r="CN229">
            <v>5.683465342193557</v>
          </cell>
          <cell r="CO229">
            <v>6.1793605436939174</v>
          </cell>
          <cell r="CP229">
            <v>6.1296343567374407</v>
          </cell>
          <cell r="CQ229">
            <v>6.2240543453907122</v>
          </cell>
          <cell r="CR229">
            <v>5.8269043552450057</v>
          </cell>
          <cell r="CS229">
            <v>5.7685975187318377</v>
          </cell>
          <cell r="CT229">
            <v>5.4183652090145813</v>
          </cell>
          <cell r="CU229">
            <v>5.2133681995752141</v>
          </cell>
          <cell r="CV229">
            <v>5.0094756291452001</v>
          </cell>
          <cell r="CW229">
            <v>4.6727014983789701</v>
          </cell>
          <cell r="CX229">
            <v>4.4077390800644594</v>
          </cell>
          <cell r="CY229">
            <v>3.4783479425892381</v>
          </cell>
          <cell r="CZ229">
            <v>3.1711167019753361</v>
          </cell>
          <cell r="DA229">
            <v>2.8348192918426207</v>
          </cell>
          <cell r="DB229">
            <v>3.310722262562976</v>
          </cell>
          <cell r="DC229">
            <v>3.6808840889418661</v>
          </cell>
          <cell r="DD229">
            <v>4.2583447594352037</v>
          </cell>
          <cell r="DE229">
            <v>5.0498861319613582</v>
          </cell>
          <cell r="DF229">
            <v>5.975468743039329</v>
          </cell>
          <cell r="DG229">
            <v>6.5332463597297874</v>
          </cell>
          <cell r="DH229">
            <v>6.3280863282387969</v>
          </cell>
          <cell r="DI229">
            <v>6.1039872976154328</v>
          </cell>
          <cell r="DJ229">
            <v>6.082918758445004</v>
          </cell>
          <cell r="DK229">
            <v>6.7153899613621775</v>
          </cell>
          <cell r="DL229">
            <v>6.3496046574868359</v>
          </cell>
          <cell r="DM229">
            <v>6.4255547702972962</v>
          </cell>
          <cell r="DN229">
            <v>7.0870267131249989</v>
          </cell>
          <cell r="DO229">
            <v>7.5988440559964516</v>
          </cell>
          <cell r="DP229">
            <v>7.0068443934181062</v>
          </cell>
          <cell r="DQ229">
            <v>6.8785787631854447</v>
          </cell>
          <cell r="DR229">
            <v>6.6202585803034566</v>
          </cell>
          <cell r="DS229">
            <v>6.3529418810472009</v>
          </cell>
          <cell r="DT229">
            <v>5.8801185923262267</v>
          </cell>
          <cell r="DU229">
            <v>4.347835945331525</v>
          </cell>
          <cell r="DV229">
            <v>4.0232669588823171</v>
          </cell>
          <cell r="DW229">
            <v>3.0884783768748463</v>
          </cell>
          <cell r="DX229">
            <v>2.6154159924063265</v>
          </cell>
          <cell r="DY229">
            <v>2.0813526853216331</v>
          </cell>
          <cell r="DZ229">
            <v>0.89711540837846826</v>
          </cell>
          <cell r="EA229">
            <v>0.72342248391012731</v>
          </cell>
          <cell r="EB229">
            <v>0.55334212202980382</v>
          </cell>
          <cell r="EC229">
            <v>0.20122777294449179</v>
          </cell>
          <cell r="ED229">
            <v>-0.19238742225914507</v>
          </cell>
          <cell r="EE229">
            <v>-0.33938330081154788</v>
          </cell>
          <cell r="EF229">
            <v>0.27962499267417229</v>
          </cell>
          <cell r="EG229">
            <v>0.88832166736571594</v>
          </cell>
          <cell r="EH229">
            <v>1.3213716296389464</v>
          </cell>
          <cell r="EI229">
            <v>1.3737007295219712</v>
          </cell>
          <cell r="EJ229">
            <v>1.8723004854384726</v>
          </cell>
          <cell r="EK229">
            <v>1.9369640375381607</v>
          </cell>
          <cell r="EL229">
            <v>1.3076563974947675</v>
          </cell>
          <cell r="EM229">
            <v>1.3818338183341439</v>
          </cell>
          <cell r="EN229">
            <v>1.1852804086235977</v>
          </cell>
          <cell r="EO229">
            <v>1.2457360582682782</v>
          </cell>
          <cell r="EP229">
            <v>1.453543381112226</v>
          </cell>
          <cell r="EQ229">
            <v>1.4327995460005241</v>
          </cell>
          <cell r="ER229">
            <v>1.7919165175949985</v>
          </cell>
          <cell r="ES229">
            <v>2.0149559408190356</v>
          </cell>
          <cell r="ET229">
            <v>2.4647116940371063</v>
          </cell>
          <cell r="EU229">
            <v>0.93637858226711046</v>
          </cell>
          <cell r="EV229">
            <v>0.45032597318925127</v>
          </cell>
          <cell r="EW229">
            <v>0.26187133471790958</v>
          </cell>
          <cell r="EX229">
            <v>-7.5130136698732031E-2</v>
          </cell>
          <cell r="EY229">
            <v>0.51263230153033135</v>
          </cell>
          <cell r="EZ229">
            <v>0.92905130413163306</v>
          </cell>
          <cell r="FA229">
            <v>2.2370164637719654</v>
          </cell>
          <cell r="FB229">
            <v>2.4274616106578577</v>
          </cell>
          <cell r="FC229">
            <v>2.3550779369683426</v>
          </cell>
          <cell r="FD229">
            <v>2.9485434730055715</v>
          </cell>
          <cell r="FE229">
            <v>1.8976674982087047</v>
          </cell>
          <cell r="FF229">
            <v>0.95262797491217555</v>
          </cell>
          <cell r="FG229">
            <v>1.3010093847149165</v>
          </cell>
          <cell r="FH229">
            <v>1.0128020765965289</v>
          </cell>
          <cell r="FI229">
            <v>0.92008509968550811</v>
          </cell>
          <cell r="FJ229">
            <v>0.60611627264124479</v>
          </cell>
          <cell r="FK229">
            <v>0.44367426896137374</v>
          </cell>
          <cell r="FL229">
            <v>-0.9132287936451462</v>
          </cell>
          <cell r="FM229">
            <v>-1.4493724706047715</v>
          </cell>
          <cell r="FN229">
            <v>-0.61699974089034981</v>
          </cell>
          <cell r="FO229">
            <v>0.71891635764163198</v>
          </cell>
          <cell r="FP229">
            <v>1.0264770546603756</v>
          </cell>
          <cell r="FQ229">
            <v>2.2334876447226151</v>
          </cell>
          <cell r="FR229">
            <v>4.9342801621132395</v>
          </cell>
          <cell r="FS229">
            <v>6.7292938830231037</v>
          </cell>
          <cell r="FT229">
            <v>7.1506520649296021</v>
          </cell>
          <cell r="FU229">
            <v>7.4205325500878985</v>
          </cell>
          <cell r="FV229">
            <v>8.3563718194455561</v>
          </cell>
          <cell r="FW229">
            <v>8.8917004560453705</v>
          </cell>
          <cell r="FX229">
            <v>8.7229246918433461</v>
          </cell>
          <cell r="FY229">
            <v>9.4508833611226777</v>
          </cell>
          <cell r="FZ229">
            <v>10.21622197749754</v>
          </cell>
          <cell r="GA229">
            <v>10.930571875041736</v>
          </cell>
          <cell r="GB229">
            <v>11.598160228224529</v>
          </cell>
          <cell r="GC229">
            <v>12.362316253528149</v>
          </cell>
          <cell r="GD229">
            <v>13.4667806165439</v>
          </cell>
          <cell r="GE229">
            <v>13.550148737795254</v>
          </cell>
          <cell r="GF229">
            <v>13.754330038048295</v>
          </cell>
          <cell r="GG229">
            <v>14.273911923462592</v>
          </cell>
          <cell r="GH229">
            <v>14.337720160549395</v>
          </cell>
          <cell r="GI229">
            <v>14.44038761774749</v>
          </cell>
          <cell r="GJ229">
            <v>14.641055865051626</v>
          </cell>
          <cell r="GK229">
            <v>14.073500248154772</v>
          </cell>
          <cell r="GL229">
            <v>13.403335306728749</v>
          </cell>
          <cell r="GM229">
            <v>11.244255762896387</v>
          </cell>
          <cell r="GN229">
            <v>10.503906264296631</v>
          </cell>
          <cell r="GO229">
            <v>8.4707406104254943</v>
          </cell>
          <cell r="GP229">
            <v>7.085756356942909</v>
          </cell>
          <cell r="GQ229">
            <v>5.9166029288390689</v>
          </cell>
          <cell r="GR229">
            <v>5.9061119348875764</v>
          </cell>
          <cell r="GS229">
            <v>5.7125565372984539</v>
          </cell>
          <cell r="GT229">
            <v>5.2197500306481572</v>
          </cell>
          <cell r="GU229">
            <v>5.2342551810043716</v>
          </cell>
          <cell r="GV229">
            <v>4.6203038296954446</v>
          </cell>
          <cell r="GW229">
            <v>4.397514381495867</v>
          </cell>
          <cell r="GX229">
            <v>2.0659078845344254</v>
          </cell>
          <cell r="GY229">
            <v>2.6860386980139594</v>
          </cell>
          <cell r="GZ229">
            <v>2.1008562784141134</v>
          </cell>
          <cell r="HA229">
            <v>1.5652107258537171</v>
          </cell>
          <cell r="HB229">
            <v>0.80869286513815553</v>
          </cell>
          <cell r="HC229">
            <v>-0.20120309094539834</v>
          </cell>
          <cell r="HD229">
            <v>0.23450857226119126</v>
          </cell>
          <cell r="HE229">
            <v>-0.12034379963722586</v>
          </cell>
          <cell r="HF229">
            <v>-0.21881222107677445</v>
          </cell>
          <cell r="HG229">
            <v>-0.42201258687583731</v>
          </cell>
          <cell r="HH229">
            <v>-0.13892409896217828</v>
          </cell>
          <cell r="HI229">
            <v>0.9688071482325995</v>
          </cell>
          <cell r="HJ229">
            <v>1.9617138877284503</v>
          </cell>
          <cell r="HK229">
            <v>2.6426657044273014</v>
          </cell>
          <cell r="HL229">
            <v>2.4964952525141797</v>
          </cell>
          <cell r="HM229">
            <v>3.4186987989725424</v>
          </cell>
          <cell r="HN229">
            <v>3.7348342372076644</v>
          </cell>
          <cell r="HO229">
            <v>4.0465978141044303</v>
          </cell>
          <cell r="HP229">
            <v>3.8742708403406851</v>
          </cell>
          <cell r="HQ229">
            <v>3.310367376005118</v>
          </cell>
          <cell r="HR229">
            <v>3.8592224571963385</v>
          </cell>
          <cell r="HS229">
            <v>3.9427579884473261</v>
          </cell>
          <cell r="HT229">
            <v>4.4739251650791658</v>
          </cell>
          <cell r="HU229">
            <v>3.7778919597998879</v>
          </cell>
          <cell r="HV229"/>
          <cell r="HW229"/>
        </row>
        <row r="230">
          <cell r="B230"/>
          <cell r="C230"/>
          <cell r="D230" t="str">
            <v>Produtos industriais ex-combustíveis</v>
          </cell>
          <cell r="E230"/>
          <cell r="F230"/>
          <cell r="G230"/>
          <cell r="H230"/>
          <cell r="I230"/>
          <cell r="J230">
            <v>2.3418923493846506</v>
          </cell>
          <cell r="K230">
            <v>2.3154081077292972</v>
          </cell>
          <cell r="L230">
            <v>2.038957292073178</v>
          </cell>
          <cell r="M230">
            <v>1.2406616020581964</v>
          </cell>
          <cell r="N230">
            <v>1.1806974321693531</v>
          </cell>
          <cell r="O230">
            <v>1.0182999132083381</v>
          </cell>
          <cell r="P230">
            <v>1.2919200118075196</v>
          </cell>
          <cell r="Q230">
            <v>1.3688119144730706</v>
          </cell>
          <cell r="R230">
            <v>2.1688450671893946</v>
          </cell>
          <cell r="S230">
            <v>2.7319991355745969</v>
          </cell>
          <cell r="T230">
            <v>2.8983854224043455</v>
          </cell>
          <cell r="U230">
            <v>3.1764142703088964</v>
          </cell>
          <cell r="V230">
            <v>3.4443290011591898</v>
          </cell>
          <cell r="W230">
            <v>3.7825412450918776</v>
          </cell>
          <cell r="X230">
            <v>3.8902278021819967</v>
          </cell>
          <cell r="Y230">
            <v>3.9622005033130563</v>
          </cell>
          <cell r="Z230">
            <v>4.2351283972179345</v>
          </cell>
          <cell r="AA230">
            <v>4.1629638240429756</v>
          </cell>
          <cell r="AB230">
            <v>4.4272361230434996</v>
          </cell>
          <cell r="AC230">
            <v>4.8997478587086647</v>
          </cell>
          <cell r="AD230">
            <v>4.9992367223260743</v>
          </cell>
          <cell r="AE230">
            <v>5.0925756765332011</v>
          </cell>
          <cell r="AF230">
            <v>3.9633280399068411</v>
          </cell>
          <cell r="AG230">
            <v>2.8265746901300304</v>
          </cell>
          <cell r="AH230">
            <v>2.1464254634403233</v>
          </cell>
          <cell r="AI230">
            <v>1.9849177716193935</v>
          </cell>
          <cell r="AJ230">
            <v>2.006948704793615</v>
          </cell>
          <cell r="AK230">
            <v>2.0273107774212917</v>
          </cell>
          <cell r="AL230">
            <v>2.4625803554623218</v>
          </cell>
          <cell r="AM230">
            <v>3.4715096317488303</v>
          </cell>
          <cell r="AN230">
            <v>3.3719935097501263</v>
          </cell>
          <cell r="AO230">
            <v>2.8790790427954533</v>
          </cell>
          <cell r="AP230">
            <v>2.5757842590702751</v>
          </cell>
          <cell r="AQ230">
            <v>2.5311285830617436</v>
          </cell>
          <cell r="AR230">
            <v>2.8484599533942401</v>
          </cell>
          <cell r="AS230">
            <v>2.9973150419605759</v>
          </cell>
          <cell r="AT230">
            <v>3.2320771666656753</v>
          </cell>
          <cell r="AU230">
            <v>3.6360936586716406</v>
          </cell>
          <cell r="AV230">
            <v>3.6573072242205313</v>
          </cell>
          <cell r="AW230">
            <v>3.7925714641455102</v>
          </cell>
          <cell r="AX230">
            <v>3.7892952766814432</v>
          </cell>
          <cell r="AY230">
            <v>3.611910243843937</v>
          </cell>
          <cell r="AZ230">
            <v>3.4152582679159309</v>
          </cell>
          <cell r="BA230">
            <v>3.0076363426918533</v>
          </cell>
          <cell r="BB230">
            <v>2.9362124255743396</v>
          </cell>
          <cell r="BC230">
            <v>3.0221111444119373</v>
          </cell>
          <cell r="BD230">
            <v>3.0348589320824573</v>
          </cell>
          <cell r="BE230">
            <v>3.1913186072898299</v>
          </cell>
          <cell r="BF230">
            <v>3.6627406160982616</v>
          </cell>
          <cell r="BG230">
            <v>3.8163808947039257</v>
          </cell>
          <cell r="BH230">
            <v>3.6486913381675663</v>
          </cell>
          <cell r="BI230">
            <v>3.0283675602749156</v>
          </cell>
          <cell r="BJ230">
            <v>3.5842947830838909</v>
          </cell>
          <cell r="BK230">
            <v>3.7455146943170092</v>
          </cell>
          <cell r="BL230">
            <v>4.058644364239484</v>
          </cell>
          <cell r="BM230">
            <v>4.0696258171647059</v>
          </cell>
          <cell r="BN230">
            <v>4.0747239989048722</v>
          </cell>
          <cell r="BO230">
            <v>4.0751352947599599</v>
          </cell>
          <cell r="BP230">
            <v>2.8505709486528161</v>
          </cell>
          <cell r="BQ230">
            <v>1.9908273463677943</v>
          </cell>
          <cell r="BR230">
            <v>1.107327541990017</v>
          </cell>
          <cell r="BS230">
            <v>2.9005766940855437E-2</v>
          </cell>
          <cell r="BT230">
            <v>0.78262125009651129</v>
          </cell>
          <cell r="BU230">
            <v>0.90272326622363153</v>
          </cell>
          <cell r="BV230">
            <v>-1.0381669167561824</v>
          </cell>
          <cell r="BW230">
            <v>-0.31316656994519576</v>
          </cell>
          <cell r="BX230">
            <v>0.4975418866721526</v>
          </cell>
          <cell r="BY230">
            <v>1.5186235027357924</v>
          </cell>
          <cell r="BZ230">
            <v>1.076403706857505</v>
          </cell>
          <cell r="CA230">
            <v>1.6163554180325121</v>
          </cell>
          <cell r="CB230">
            <v>4.8668107182252385</v>
          </cell>
          <cell r="CC230">
            <v>5.7335913642935736</v>
          </cell>
          <cell r="CD230">
            <v>5.8897301573514795</v>
          </cell>
          <cell r="CE230">
            <v>5.8702929440983951</v>
          </cell>
          <cell r="CF230">
            <v>5.8630507774841192</v>
          </cell>
          <cell r="CG230">
            <v>5.5484743772101552</v>
          </cell>
          <cell r="CH230">
            <v>4.8000247312081541</v>
          </cell>
          <cell r="CI230">
            <v>3.7804650214171147</v>
          </cell>
          <cell r="CJ230">
            <v>3.6170980562521464</v>
          </cell>
          <cell r="CK230">
            <v>4.1201587400410773</v>
          </cell>
          <cell r="CL230">
            <v>4.6898758208292008</v>
          </cell>
          <cell r="CM230">
            <v>5.345291400773732</v>
          </cell>
          <cell r="CN230">
            <v>5.8589336472460332</v>
          </cell>
          <cell r="CO230">
            <v>6.4792889614496261</v>
          </cell>
          <cell r="CP230">
            <v>6.4430491041603801</v>
          </cell>
          <cell r="CQ230">
            <v>6.2573105625598515</v>
          </cell>
          <cell r="CR230">
            <v>5.6290485516204569</v>
          </cell>
          <cell r="CS230">
            <v>5.4527878675347097</v>
          </cell>
          <cell r="CT230">
            <v>5.1563559348140302</v>
          </cell>
          <cell r="CU230">
            <v>4.8499020495856229</v>
          </cell>
          <cell r="CV230">
            <v>4.5321252280236592</v>
          </cell>
          <cell r="CW230">
            <v>4.3847763496520002</v>
          </cell>
          <cell r="CX230">
            <v>4.439726692213867</v>
          </cell>
          <cell r="CY230">
            <v>3.8141524493149603</v>
          </cell>
          <cell r="CZ230">
            <v>3.6628004519612745</v>
          </cell>
          <cell r="DA230">
            <v>3.4305989843728071</v>
          </cell>
          <cell r="DB230">
            <v>3.6747569950230883</v>
          </cell>
          <cell r="DC230">
            <v>4.0847313009391542</v>
          </cell>
          <cell r="DD230">
            <v>4.4660662403684768</v>
          </cell>
          <cell r="DE230">
            <v>4.8624333683903558</v>
          </cell>
          <cell r="DF230">
            <v>5.4767685958900643</v>
          </cell>
          <cell r="DG230">
            <v>5.9308349657091384</v>
          </cell>
          <cell r="DH230">
            <v>5.9800443362782119</v>
          </cell>
          <cell r="DI230">
            <v>5.6473402838345095</v>
          </cell>
          <cell r="DJ230">
            <v>4.9467121916807457</v>
          </cell>
          <cell r="DK230">
            <v>5.4284736528370132</v>
          </cell>
          <cell r="DL230">
            <v>5.2120058365361643</v>
          </cell>
          <cell r="DM230">
            <v>5.2026067986481195</v>
          </cell>
          <cell r="DN230">
            <v>5.7337304048801627</v>
          </cell>
          <cell r="DO230">
            <v>6.1475658539969231</v>
          </cell>
          <cell r="DP230">
            <v>6.4204552317613377</v>
          </cell>
          <cell r="DQ230">
            <v>7.32199497781383</v>
          </cell>
          <cell r="DR230">
            <v>6.8595049123032936</v>
          </cell>
          <cell r="DS230">
            <v>6.5601590744043534</v>
          </cell>
          <cell r="DT230">
            <v>6.2199014943207516</v>
          </cell>
          <cell r="DU230">
            <v>4.7875051271310838</v>
          </cell>
          <cell r="DV230">
            <v>3.9758023284498307</v>
          </cell>
          <cell r="DW230">
            <v>2.4274284727861897</v>
          </cell>
          <cell r="DX230">
            <v>2.2576893762954882</v>
          </cell>
          <cell r="DY230">
            <v>1.7441063661322005</v>
          </cell>
          <cell r="DZ230">
            <v>0.80383495482656997</v>
          </cell>
          <cell r="EA230">
            <v>1.0368182497565499</v>
          </cell>
          <cell r="EB230">
            <v>1.1579993303037099</v>
          </cell>
          <cell r="EC230">
            <v>0.65447085378463044</v>
          </cell>
          <cell r="ED230">
            <v>0.34325766535168611</v>
          </cell>
          <cell r="EE230">
            <v>1.6071701765895341E-2</v>
          </cell>
          <cell r="EF230">
            <v>1.5328483934567316E-2</v>
          </cell>
          <cell r="EG230">
            <v>0.31015940731154501</v>
          </cell>
          <cell r="EH230">
            <v>0.84512210949203848</v>
          </cell>
          <cell r="EI230">
            <v>1.1024695499096708</v>
          </cell>
          <cell r="EJ230">
            <v>1.1209069939964706</v>
          </cell>
          <cell r="EK230">
            <v>1.2596145940719339</v>
          </cell>
          <cell r="EL230">
            <v>1.0432179343053321</v>
          </cell>
          <cell r="EM230">
            <v>0.87451611789531114</v>
          </cell>
          <cell r="EN230">
            <v>0.57313752353265102</v>
          </cell>
          <cell r="EO230">
            <v>0.59298081136761027</v>
          </cell>
          <cell r="EP230">
            <v>0.60104891451146614</v>
          </cell>
          <cell r="EQ230">
            <v>1.0646000590522391</v>
          </cell>
          <cell r="ER230">
            <v>1.8647702938597348</v>
          </cell>
          <cell r="ES230">
            <v>1.9906147507346361</v>
          </cell>
          <cell r="ET230">
            <v>2.2491679971275715</v>
          </cell>
          <cell r="EU230">
            <v>1.1258467567023587</v>
          </cell>
          <cell r="EV230">
            <v>1.3592463698957005</v>
          </cell>
          <cell r="EW230">
            <v>0.995776470614814</v>
          </cell>
          <cell r="EX230">
            <v>0.49334388263501694</v>
          </cell>
          <cell r="EY230">
            <v>0.6440961101786371</v>
          </cell>
          <cell r="EZ230">
            <v>0.95048247005178155</v>
          </cell>
          <cell r="FA230">
            <v>1.818605007969083</v>
          </cell>
          <cell r="FB230">
            <v>2.1396150196501935</v>
          </cell>
          <cell r="FC230">
            <v>1.9581977646461581</v>
          </cell>
          <cell r="FD230">
            <v>2.0814021553930075</v>
          </cell>
          <cell r="FE230">
            <v>1.8562810169844539</v>
          </cell>
          <cell r="FF230">
            <v>1.1793538201146418</v>
          </cell>
          <cell r="FG230">
            <v>1.824298277259274</v>
          </cell>
          <cell r="FH230">
            <v>0.49145015829455474</v>
          </cell>
          <cell r="FI230">
            <v>0.21845210116811131</v>
          </cell>
          <cell r="FJ230">
            <v>0.18114126950430887</v>
          </cell>
          <cell r="FK230">
            <v>8.7758860653394777E-2</v>
          </cell>
          <cell r="FL230">
            <v>-0.71958384424236499</v>
          </cell>
          <cell r="FM230">
            <v>-1.0988670252168475</v>
          </cell>
          <cell r="FN230">
            <v>-1.9053111881873974E-2</v>
          </cell>
          <cell r="FO230">
            <v>1.1820669617479211</v>
          </cell>
          <cell r="FP230">
            <v>1.3289887310178585</v>
          </cell>
          <cell r="FQ230">
            <v>2.3357905201545606</v>
          </cell>
          <cell r="FR230">
            <v>4.5659647280677831</v>
          </cell>
          <cell r="FS230">
            <v>5.8808618124930518</v>
          </cell>
          <cell r="FT230">
            <v>6.5622835402695046</v>
          </cell>
          <cell r="FU230">
            <v>7.012671638536446</v>
          </cell>
          <cell r="FV230">
            <v>7.5857805652365329</v>
          </cell>
          <cell r="FW230">
            <v>7.5198222044324297</v>
          </cell>
          <cell r="FX230">
            <v>7.5563785885263997</v>
          </cell>
          <cell r="FY230">
            <v>7.6306357350742076</v>
          </cell>
          <cell r="FZ230">
            <v>8.2792984645815579</v>
          </cell>
          <cell r="GA230">
            <v>8.8996541924267945</v>
          </cell>
          <cell r="GB230">
            <v>9.7079343765156665</v>
          </cell>
          <cell r="GC230">
            <v>10.816974627453774</v>
          </cell>
          <cell r="GD230">
            <v>11.566564754893776</v>
          </cell>
          <cell r="GE230">
            <v>11.86350513858649</v>
          </cell>
          <cell r="GF230">
            <v>12.737780881561079</v>
          </cell>
          <cell r="GG230">
            <v>13.765787729060676</v>
          </cell>
          <cell r="GH230">
            <v>14.618161000239141</v>
          </cell>
          <cell r="GI230">
            <v>15.120119743298034</v>
          </cell>
          <cell r="GJ230">
            <v>14.853943432763089</v>
          </cell>
          <cell r="GK230">
            <v>14.963093705327552</v>
          </cell>
          <cell r="GL230">
            <v>14.440399432337813</v>
          </cell>
          <cell r="GM230">
            <v>12.558966392817837</v>
          </cell>
          <cell r="GN230">
            <v>12.067008482712254</v>
          </cell>
          <cell r="GO230">
            <v>10.628151600572039</v>
          </cell>
          <cell r="GP230">
            <v>9.8354111875501786</v>
          </cell>
          <cell r="GQ230">
            <v>8.2096093633587515</v>
          </cell>
          <cell r="GR230">
            <v>7.8260088957384397</v>
          </cell>
          <cell r="GS230">
            <v>6.9308621076181112</v>
          </cell>
          <cell r="GT230">
            <v>5.7855505740027837</v>
          </cell>
          <cell r="GU230">
            <v>5.1624428419031858</v>
          </cell>
          <cell r="GV230">
            <v>4.649500789548398</v>
          </cell>
          <cell r="GW230">
            <v>4.5347461574140482</v>
          </cell>
          <cell r="GX230">
            <v>2.2712898568206299</v>
          </cell>
          <cell r="GY230">
            <v>2.6393541862562699</v>
          </cell>
          <cell r="GZ230">
            <v>2.2964586513118945</v>
          </cell>
          <cell r="HA230">
            <v>1.6290178998121831</v>
          </cell>
          <cell r="HB230">
            <v>0.82807825923414669</v>
          </cell>
          <cell r="HC230">
            <v>8.8115663835026226E-2</v>
          </cell>
          <cell r="HD230">
            <v>0.52407876591719571</v>
          </cell>
          <cell r="HE230">
            <v>0.5618123036714735</v>
          </cell>
          <cell r="HF230">
            <v>4.06483691095616E-3</v>
          </cell>
          <cell r="HG230">
            <v>-1.5738161772134163E-2</v>
          </cell>
          <cell r="HH230">
            <v>0.16398353814182087</v>
          </cell>
          <cell r="HI230">
            <v>0.87720931358650489</v>
          </cell>
          <cell r="HJ230">
            <v>1.6062094199284331</v>
          </cell>
          <cell r="HK230">
            <v>1.6920328971806669</v>
          </cell>
          <cell r="HL230">
            <v>1.8136456152706444</v>
          </cell>
          <cell r="HM230">
            <v>2.5173288154990701</v>
          </cell>
          <cell r="HN230">
            <v>2.90188263169739</v>
          </cell>
          <cell r="HO230">
            <v>3.4694872495751383</v>
          </cell>
          <cell r="HP230">
            <v>3.4140098925518743</v>
          </cell>
          <cell r="HQ230">
            <v>3.3032197925027162</v>
          </cell>
          <cell r="HR230">
            <v>3.6698375215758148</v>
          </cell>
          <cell r="HS230">
            <v>3.9933690629141694</v>
          </cell>
          <cell r="HT230">
            <v>4.7519471766524219</v>
          </cell>
          <cell r="HU230">
            <v>3.8068175272592413</v>
          </cell>
          <cell r="HV230"/>
          <cell r="HW230"/>
        </row>
        <row r="231">
          <cell r="B231"/>
          <cell r="C231"/>
          <cell r="D231" t="str">
            <v>Veículos</v>
          </cell>
          <cell r="E231"/>
          <cell r="F231"/>
          <cell r="G231"/>
          <cell r="H231"/>
          <cell r="I231"/>
          <cell r="J231">
            <v>0.8071325477743585</v>
          </cell>
          <cell r="K231">
            <v>0.97928922109065297</v>
          </cell>
          <cell r="L231">
            <v>1.4619334099633079</v>
          </cell>
          <cell r="M231">
            <v>1.2801227724421551</v>
          </cell>
          <cell r="N231">
            <v>0.79209562844224024</v>
          </cell>
          <cell r="O231">
            <v>0.20974684236352914</v>
          </cell>
          <cell r="P231">
            <v>0.40877852856917229</v>
          </cell>
          <cell r="Q231">
            <v>0.10120813039608834</v>
          </cell>
          <cell r="R231">
            <v>0.1661461774608739</v>
          </cell>
          <cell r="S231">
            <v>1.0668365050905635</v>
          </cell>
          <cell r="T231">
            <v>1.8905231044215043</v>
          </cell>
          <cell r="U231">
            <v>2.7260856150081594</v>
          </cell>
          <cell r="V231">
            <v>3.3964620354052499</v>
          </cell>
          <cell r="W231">
            <v>3.9183884063193517</v>
          </cell>
          <cell r="X231">
            <v>3.1529690941921444</v>
          </cell>
          <cell r="Y231">
            <v>3.2940729129856692</v>
          </cell>
          <cell r="Z231">
            <v>3.2888730961523152</v>
          </cell>
          <cell r="AA231">
            <v>2.3476830079430329</v>
          </cell>
          <cell r="AB231">
            <v>1.4821632369735198</v>
          </cell>
          <cell r="AC231">
            <v>0.79689684437431652</v>
          </cell>
          <cell r="AD231">
            <v>0.74098628699906044</v>
          </cell>
          <cell r="AE231">
            <v>-1.2208888065555641</v>
          </cell>
          <cell r="AF231">
            <v>-5.0399943978781749</v>
          </cell>
          <cell r="AG231">
            <v>-9.3541323221186019</v>
          </cell>
          <cell r="AH231">
            <v>-10.504373442314545</v>
          </cell>
          <cell r="AI231">
            <v>-10.612053890195895</v>
          </cell>
          <cell r="AJ231">
            <v>-11.636978153053818</v>
          </cell>
          <cell r="AK231">
            <v>-11.643688399729157</v>
          </cell>
          <cell r="AL231">
            <v>-9.7559605089467567</v>
          </cell>
          <cell r="AM231">
            <v>-6.141681914453784</v>
          </cell>
          <cell r="AN231">
            <v>-5.4132785237540872</v>
          </cell>
          <cell r="AO231">
            <v>-4.5362944644556222</v>
          </cell>
          <cell r="AP231">
            <v>-2.0365185320451502</v>
          </cell>
          <cell r="AQ231">
            <v>-0.6002507461661537</v>
          </cell>
          <cell r="AR231">
            <v>0.80098331061009276</v>
          </cell>
          <cell r="AS231">
            <v>1.8006229207991709</v>
          </cell>
          <cell r="AT231">
            <v>2.7445853768678177</v>
          </cell>
          <cell r="AU231">
            <v>2.0281165247932194</v>
          </cell>
          <cell r="AV231">
            <v>2.4652827176654171</v>
          </cell>
          <cell r="AW231">
            <v>2.9666577745140756</v>
          </cell>
          <cell r="AX231">
            <v>2.046095302768137</v>
          </cell>
          <cell r="AY231">
            <v>0.93830342760459473</v>
          </cell>
          <cell r="AZ231">
            <v>4.0597278428293748E-2</v>
          </cell>
          <cell r="BA231">
            <v>-0.36137151291357839</v>
          </cell>
          <cell r="BB231">
            <v>-2.234817129159282</v>
          </cell>
          <cell r="BC231">
            <v>-2.8880509872368805</v>
          </cell>
          <cell r="BD231">
            <v>-2.7906207097471736</v>
          </cell>
          <cell r="BE231">
            <v>-2.2110375160503253</v>
          </cell>
          <cell r="BF231">
            <v>-2.0073461330829616</v>
          </cell>
          <cell r="BG231">
            <v>-1.9003544787089197</v>
          </cell>
          <cell r="BH231">
            <v>-1.4709128438574623</v>
          </cell>
          <cell r="BI231">
            <v>-2.7625694555413531</v>
          </cell>
          <cell r="BJ231">
            <v>-2.014582755694633</v>
          </cell>
          <cell r="BK231">
            <v>-1.378515823069435</v>
          </cell>
          <cell r="BL231">
            <v>-1.422741143177646</v>
          </cell>
          <cell r="BM231">
            <v>-0.73433408942793221</v>
          </cell>
          <cell r="BN231">
            <v>-0.96061270265323628</v>
          </cell>
          <cell r="BO231">
            <v>-0.84483430288609895</v>
          </cell>
          <cell r="BP231">
            <v>-1.4795451595783362</v>
          </cell>
          <cell r="BQ231">
            <v>-2.8874777259775897</v>
          </cell>
          <cell r="BR231">
            <v>-3.2936307779085183</v>
          </cell>
          <cell r="BS231">
            <v>-4.523255649852814</v>
          </cell>
          <cell r="BT231">
            <v>-4.2936908707505239</v>
          </cell>
          <cell r="BU231">
            <v>-4.2597133610247795</v>
          </cell>
          <cell r="BV231">
            <v>-10.770998165616859</v>
          </cell>
          <cell r="BW231">
            <v>-9.6964723173022378</v>
          </cell>
          <cell r="BX231">
            <v>-8.4960818661104156</v>
          </cell>
          <cell r="BY231">
            <v>-8.3611874859323621</v>
          </cell>
          <cell r="BZ231">
            <v>-8.3613200445642946</v>
          </cell>
          <cell r="CA231">
            <v>-7.0299631681114931</v>
          </cell>
          <cell r="CB231">
            <v>2.6860621858020295E-2</v>
          </cell>
          <cell r="CC231">
            <v>0.57701523542432653</v>
          </cell>
          <cell r="CD231">
            <v>-1.4762110454569211E-4</v>
          </cell>
          <cell r="CE231">
            <v>1.3646897240721785</v>
          </cell>
          <cell r="CF231">
            <v>1.6995954398411754</v>
          </cell>
          <cell r="CG231">
            <v>1.4324963043875982</v>
          </cell>
          <cell r="CH231">
            <v>2.0176412229640448</v>
          </cell>
          <cell r="CI231">
            <v>1.4752837583531573</v>
          </cell>
          <cell r="CJ231">
            <v>1.8859190764745506</v>
          </cell>
          <cell r="CK231">
            <v>1.930878818593925</v>
          </cell>
          <cell r="CL231">
            <v>2.1285372815297308</v>
          </cell>
          <cell r="CM231">
            <v>2.262638658101281</v>
          </cell>
          <cell r="CN231">
            <v>1.8252139339181639</v>
          </cell>
          <cell r="CO231">
            <v>1.7961117975403624</v>
          </cell>
          <cell r="CP231">
            <v>1.7454865693810433</v>
          </cell>
          <cell r="CQ231">
            <v>2.1294575073594189</v>
          </cell>
          <cell r="CR231">
            <v>2.593211140917532</v>
          </cell>
          <cell r="CS231">
            <v>2.732829960786006</v>
          </cell>
          <cell r="CT231">
            <v>3.1610640080011336</v>
          </cell>
          <cell r="CU231">
            <v>3.1262030895177162</v>
          </cell>
          <cell r="CV231">
            <v>2.9216861388030537</v>
          </cell>
          <cell r="CW231">
            <v>2.5356602118675511</v>
          </cell>
          <cell r="CX231">
            <v>2.5727934206726957</v>
          </cell>
          <cell r="CY231">
            <v>1.8413603986861489</v>
          </cell>
          <cell r="CZ231">
            <v>1.5518498212328922</v>
          </cell>
          <cell r="DA231">
            <v>3.1397570923620464</v>
          </cell>
          <cell r="DB231">
            <v>4.3806412568767001</v>
          </cell>
          <cell r="DC231">
            <v>5.1554872546182509</v>
          </cell>
          <cell r="DD231">
            <v>4.7206279033942735</v>
          </cell>
          <cell r="DE231">
            <v>5.7605082041611411</v>
          </cell>
          <cell r="DF231">
            <v>5.8307817329739606</v>
          </cell>
          <cell r="DG231">
            <v>4.8471090231323899</v>
          </cell>
          <cell r="DH231">
            <v>3.3332776834057682</v>
          </cell>
          <cell r="DI231">
            <v>2.9876441225711972</v>
          </cell>
          <cell r="DJ231">
            <v>1.6717324210775928</v>
          </cell>
          <cell r="DK231">
            <v>0.66242453415358682</v>
          </cell>
          <cell r="DL231">
            <v>0.20674654136291792</v>
          </cell>
          <cell r="DM231">
            <v>-0.93543133124572364</v>
          </cell>
          <cell r="DN231">
            <v>-0.80947724980148905</v>
          </cell>
          <cell r="DO231">
            <v>-1.7548637066395543</v>
          </cell>
          <cell r="DP231">
            <v>-0.24563068781361608</v>
          </cell>
          <cell r="DQ231">
            <v>1.1656852186721096</v>
          </cell>
          <cell r="DR231">
            <v>0.82116263039755211</v>
          </cell>
          <cell r="DS231">
            <v>1.2819755646875421</v>
          </cell>
          <cell r="DT231">
            <v>2.7393818529966438</v>
          </cell>
          <cell r="DU231">
            <v>2.2936925771898728</v>
          </cell>
          <cell r="DV231">
            <v>1.1227456928274648</v>
          </cell>
          <cell r="DW231">
            <v>0.28234929708960976</v>
          </cell>
          <cell r="DX231">
            <v>0.25835688894146358</v>
          </cell>
          <cell r="DY231">
            <v>-0.15670624795762933</v>
          </cell>
          <cell r="DZ231">
            <v>-1.8425798576458448</v>
          </cell>
          <cell r="EA231">
            <v>-1.6072293004482816</v>
          </cell>
          <cell r="EB231">
            <v>-0.86450346378806842</v>
          </cell>
          <cell r="EC231">
            <v>-2.0080885450072401</v>
          </cell>
          <cell r="ED231">
            <v>-1.0074634401278075</v>
          </cell>
          <cell r="EE231">
            <v>-1.2192115839529123</v>
          </cell>
          <cell r="EF231">
            <v>-0.82533198889555592</v>
          </cell>
          <cell r="EG231">
            <v>-0.65484581468315639</v>
          </cell>
          <cell r="EH231">
            <v>-0.13162665009505758</v>
          </cell>
          <cell r="EI231">
            <v>0.66209337284408321</v>
          </cell>
          <cell r="EJ231">
            <v>0.7659673074047646</v>
          </cell>
          <cell r="EK231">
            <v>1.4680569800233911</v>
          </cell>
          <cell r="EL231">
            <v>1.4722745187618358</v>
          </cell>
          <cell r="EM231">
            <v>1.6679867199787424</v>
          </cell>
          <cell r="EN231">
            <v>0.67358656505429337</v>
          </cell>
          <cell r="EO231">
            <v>1.1776226586922149</v>
          </cell>
          <cell r="EP231">
            <v>0.49651500219043498</v>
          </cell>
          <cell r="EQ231">
            <v>0.67791672647040002</v>
          </cell>
          <cell r="ER231">
            <v>0.74000748577969944</v>
          </cell>
          <cell r="ES231">
            <v>0.86233803307251833</v>
          </cell>
          <cell r="ET231">
            <v>1.4968836655499445</v>
          </cell>
          <cell r="EU231">
            <v>0.53049945564642087</v>
          </cell>
          <cell r="EV231">
            <v>0.55730004549390344</v>
          </cell>
          <cell r="EW231">
            <v>0.50358996482052021</v>
          </cell>
          <cell r="EX231">
            <v>0.77361768611041271</v>
          </cell>
          <cell r="EY231">
            <v>0.77774369012497857</v>
          </cell>
          <cell r="EZ231">
            <v>0.7841518784623247</v>
          </cell>
          <cell r="FA231">
            <v>1.0639891590912214</v>
          </cell>
          <cell r="FB231">
            <v>0.93650376701972959</v>
          </cell>
          <cell r="FC231">
            <v>1.3630972109898636</v>
          </cell>
          <cell r="FD231">
            <v>1.2432970637342322</v>
          </cell>
          <cell r="FE231">
            <v>1.4697255080951237</v>
          </cell>
          <cell r="FF231">
            <v>0.41977242547346805</v>
          </cell>
          <cell r="FG231">
            <v>0.15961979437261675</v>
          </cell>
          <cell r="FH231">
            <v>5.9637082019577292E-2</v>
          </cell>
          <cell r="FI231">
            <v>-0.92866315109773723</v>
          </cell>
          <cell r="FJ231">
            <v>-1.3058615932416728</v>
          </cell>
          <cell r="FK231">
            <v>-1.0070362201018241</v>
          </cell>
          <cell r="FL231">
            <v>-0.46664986269453834</v>
          </cell>
          <cell r="FM231">
            <v>0.62494053353351831</v>
          </cell>
          <cell r="FN231">
            <v>1.8896590236313813</v>
          </cell>
          <cell r="FO231">
            <v>2.8532257182967129</v>
          </cell>
          <cell r="FP231">
            <v>2.8947880782342281</v>
          </cell>
          <cell r="FQ231">
            <v>3.0172739812263529</v>
          </cell>
          <cell r="FR231">
            <v>4.4902896968803958</v>
          </cell>
          <cell r="FS231">
            <v>5.630947402561219</v>
          </cell>
          <cell r="FT231">
            <v>6.1546699934750961</v>
          </cell>
          <cell r="FU231">
            <v>6.8824068939051415</v>
          </cell>
          <cell r="FV231">
            <v>8.029532091411923</v>
          </cell>
          <cell r="FW231">
            <v>9.0028233635385249</v>
          </cell>
          <cell r="FX231">
            <v>10.050943769988095</v>
          </cell>
          <cell r="FY231">
            <v>10.600471886444623</v>
          </cell>
          <cell r="FZ231">
            <v>10.916837759445428</v>
          </cell>
          <cell r="GA231">
            <v>12.307813282454717</v>
          </cell>
          <cell r="GB231">
            <v>14.713402314181508</v>
          </cell>
          <cell r="GC231">
            <v>16.61403714577115</v>
          </cell>
          <cell r="GD231">
            <v>17.76217334281354</v>
          </cell>
          <cell r="GE231">
            <v>19.595629137413241</v>
          </cell>
          <cell r="GF231">
            <v>21.022753069895941</v>
          </cell>
          <cell r="GG231">
            <v>21.246702341346023</v>
          </cell>
          <cell r="GH231">
            <v>20.967990411456043</v>
          </cell>
          <cell r="GI231">
            <v>18.813891105064101</v>
          </cell>
          <cell r="GJ231">
            <v>16.10360467307143</v>
          </cell>
          <cell r="GK231">
            <v>13.872631594477269</v>
          </cell>
          <cell r="GL231">
            <v>13.123620893294373</v>
          </cell>
          <cell r="GM231">
            <v>10.440484096781049</v>
          </cell>
          <cell r="GN231">
            <v>7.7429691819788786</v>
          </cell>
          <cell r="GO231">
            <v>6.1630383408525518</v>
          </cell>
          <cell r="GP231">
            <v>5.249740114043135</v>
          </cell>
          <cell r="GQ231">
            <v>3.2433377937574477</v>
          </cell>
          <cell r="GR231">
            <v>1.2528694964944549</v>
          </cell>
          <cell r="GS231">
            <v>1.1999859604411256</v>
          </cell>
          <cell r="GT231">
            <v>1.0297463708946566</v>
          </cell>
          <cell r="GU231">
            <v>1.197173373594012</v>
          </cell>
          <cell r="GV231">
            <v>1.7632693578810006</v>
          </cell>
          <cell r="GW231">
            <v>2.0570196774790617</v>
          </cell>
          <cell r="GX231">
            <v>-1.1623157096670695</v>
          </cell>
          <cell r="GY231">
            <v>-0.21317702541003314</v>
          </cell>
          <cell r="GZ231">
            <v>0.36536729246661537</v>
          </cell>
          <cell r="HA231">
            <v>0.34154142369973783</v>
          </cell>
          <cell r="HB231">
            <v>-0.62632041857655452</v>
          </cell>
          <cell r="HC231">
            <v>-1.3321440393518174</v>
          </cell>
          <cell r="HD231">
            <v>1.2095342904935791</v>
          </cell>
          <cell r="HE231">
            <v>-0.48337524548233546</v>
          </cell>
          <cell r="HF231">
            <v>-1.2060197525463821</v>
          </cell>
          <cell r="HG231">
            <v>-1.6424989157692664</v>
          </cell>
          <cell r="HH231">
            <v>-1.0789473281130313</v>
          </cell>
          <cell r="HI231">
            <v>3.2573316528171858E-2</v>
          </cell>
          <cell r="HJ231">
            <v>0.78038551892760211</v>
          </cell>
          <cell r="HK231">
            <v>1.7791058033374725</v>
          </cell>
          <cell r="HL231">
            <v>1.4193157694322593</v>
          </cell>
          <cell r="HM231">
            <v>2.0273511171781564</v>
          </cell>
          <cell r="HN231">
            <v>2.3973089486859749</v>
          </cell>
          <cell r="HO231">
            <v>2.2496497696781006</v>
          </cell>
          <cell r="HP231">
            <v>2.3015898547964042</v>
          </cell>
          <cell r="HQ231">
            <v>2.3563689040558415</v>
          </cell>
          <cell r="HR231">
            <v>2.9712974421756542</v>
          </cell>
          <cell r="HS231">
            <v>3.2824975587923291</v>
          </cell>
          <cell r="HT231">
            <v>3.1442383419413034</v>
          </cell>
          <cell r="HU231">
            <v>2.7561918982498668</v>
          </cell>
          <cell r="HV231"/>
          <cell r="HW231"/>
        </row>
        <row r="232">
          <cell r="B232"/>
          <cell r="C232"/>
          <cell r="D232" t="str">
            <v>Vestuário</v>
          </cell>
          <cell r="E232"/>
          <cell r="F232"/>
          <cell r="G232"/>
          <cell r="H232"/>
          <cell r="I232"/>
          <cell r="J232">
            <v>4.8690965098205226</v>
          </cell>
          <cell r="K232">
            <v>4.8255566286597116</v>
          </cell>
          <cell r="L232">
            <v>3.8089123750354474</v>
          </cell>
          <cell r="M232">
            <v>2.8117142183180448</v>
          </cell>
          <cell r="N232">
            <v>3.4973958514818264</v>
          </cell>
          <cell r="O232">
            <v>3.6482843606944613</v>
          </cell>
          <cell r="P232">
            <v>3.7197334152093475</v>
          </cell>
          <cell r="Q232">
            <v>3.8207045315637345</v>
          </cell>
          <cell r="R232">
            <v>5.0093404268392874</v>
          </cell>
          <cell r="S232">
            <v>5.8000016036411779</v>
          </cell>
          <cell r="T232">
            <v>4.4713738818885389</v>
          </cell>
          <cell r="U232">
            <v>4.4959873589913428</v>
          </cell>
          <cell r="V232">
            <v>4.789322449522416</v>
          </cell>
          <cell r="W232">
            <v>5.3332604884455321</v>
          </cell>
          <cell r="X232">
            <v>6.6066023517090855</v>
          </cell>
          <cell r="Y232">
            <v>6.4777835145735025</v>
          </cell>
          <cell r="Z232">
            <v>6.6394495852434972</v>
          </cell>
          <cell r="AA232">
            <v>6.9222057632569971</v>
          </cell>
          <cell r="AB232">
            <v>7.5081037446777401</v>
          </cell>
          <cell r="AC232">
            <v>7.4330621713229732</v>
          </cell>
          <cell r="AD232">
            <v>7.3195733439720811</v>
          </cell>
          <cell r="AE232">
            <v>7.7652340027246396</v>
          </cell>
          <cell r="AF232">
            <v>8.2432534316472186</v>
          </cell>
          <cell r="AG232">
            <v>8.0687881653581002</v>
          </cell>
          <cell r="AH232">
            <v>8.1543584522905945</v>
          </cell>
          <cell r="AI232">
            <v>8.0556736572258103</v>
          </cell>
          <cell r="AJ232">
            <v>7.2267758484329221</v>
          </cell>
          <cell r="AK232">
            <v>7.2931888173990842</v>
          </cell>
          <cell r="AL232">
            <v>6.9446429249721433</v>
          </cell>
          <cell r="AM232">
            <v>7.2083733963659711</v>
          </cell>
          <cell r="AN232">
            <v>6.5449264951459298</v>
          </cell>
          <cell r="AO232">
            <v>6.3099854816627072</v>
          </cell>
          <cell r="AP232">
            <v>5.7462058586771292</v>
          </cell>
          <cell r="AQ232">
            <v>5.3672714456750441</v>
          </cell>
          <cell r="AR232">
            <v>5.2367988767954614</v>
          </cell>
          <cell r="AS232">
            <v>5.5965839705623495</v>
          </cell>
          <cell r="AT232">
            <v>5.6312355751910133</v>
          </cell>
          <cell r="AU232">
            <v>5.9349977244287402</v>
          </cell>
          <cell r="AV232">
            <v>6.9996033438765721</v>
          </cell>
          <cell r="AW232">
            <v>7.0102080303338283</v>
          </cell>
          <cell r="AX232">
            <v>7.2255234700727442</v>
          </cell>
          <cell r="AY232">
            <v>6.8070659115105911</v>
          </cell>
          <cell r="AZ232">
            <v>6.854857452756292</v>
          </cell>
          <cell r="BA232">
            <v>6.2871508016939686</v>
          </cell>
          <cell r="BB232">
            <v>5.7193752773955424</v>
          </cell>
          <cell r="BC232">
            <v>7.0825615850910566</v>
          </cell>
          <cell r="BD232">
            <v>8.1613363329963988</v>
          </cell>
          <cell r="BE232">
            <v>8.1186561749967012</v>
          </cell>
          <cell r="BF232">
            <v>8.6454575801500084</v>
          </cell>
          <cell r="BG232">
            <v>9.0582671331156774</v>
          </cell>
          <cell r="BH232">
            <v>10.08169740100611</v>
          </cell>
          <cell r="BI232">
            <v>9.329900200878626</v>
          </cell>
          <cell r="BJ232">
            <v>9.6583788012673608</v>
          </cell>
          <cell r="BK232">
            <v>10.007697420003453</v>
          </cell>
          <cell r="BL232">
            <v>10.574739353507496</v>
          </cell>
          <cell r="BM232">
            <v>10.814066248477516</v>
          </cell>
          <cell r="BN232">
            <v>9.378023322382731</v>
          </cell>
          <cell r="BO232">
            <v>8.5696205227400384</v>
          </cell>
          <cell r="BP232">
            <v>6.9351958800532856</v>
          </cell>
          <cell r="BQ232">
            <v>6.6110763061915776</v>
          </cell>
          <cell r="BR232">
            <v>6.0243646745205695</v>
          </cell>
          <cell r="BS232">
            <v>3.3257631623110768</v>
          </cell>
          <cell r="BT232">
            <v>3.9129306251470837</v>
          </cell>
          <cell r="BU232">
            <v>4.0532175578506155</v>
          </cell>
          <cell r="BV232">
            <v>3.7618505543664185</v>
          </cell>
          <cell r="BW232">
            <v>4.0082550185392591</v>
          </cell>
          <cell r="BX232">
            <v>3.5524126332350647</v>
          </cell>
          <cell r="BY232">
            <v>6.3630512785997979</v>
          </cell>
          <cell r="BZ232">
            <v>6.4943958853110928</v>
          </cell>
          <cell r="CA232">
            <v>6.9117155109110371</v>
          </cell>
          <cell r="CB232">
            <v>7.78354769903342</v>
          </cell>
          <cell r="CC232">
            <v>6.3941554348411671</v>
          </cell>
          <cell r="CD232">
            <v>8.3750737849287162</v>
          </cell>
          <cell r="CE232">
            <v>7.0873455525251217</v>
          </cell>
          <cell r="CF232">
            <v>6.4829884119521211</v>
          </cell>
          <cell r="CG232">
            <v>5.9237398531317922</v>
          </cell>
          <cell r="CH232">
            <v>5.2997275288929444</v>
          </cell>
          <cell r="CI232">
            <v>5.7663162679070865</v>
          </cell>
          <cell r="CJ232">
            <v>3.5945129939016596</v>
          </cell>
          <cell r="CK232">
            <v>4.2414046612104386</v>
          </cell>
          <cell r="CL232">
            <v>4.9396821258009425</v>
          </cell>
          <cell r="CM232">
            <v>5.4854646673546625</v>
          </cell>
          <cell r="CN232">
            <v>5.3779533782367253</v>
          </cell>
          <cell r="CO232">
            <v>5.9632499618538617</v>
          </cell>
          <cell r="CP232">
            <v>5.8908010391226497</v>
          </cell>
          <cell r="CQ232">
            <v>5.5117374677419662</v>
          </cell>
          <cell r="CR232">
            <v>4.6359330522650595</v>
          </cell>
          <cell r="CS232">
            <v>4.0063894262648603</v>
          </cell>
          <cell r="CT232">
            <v>4.119634944677486</v>
          </cell>
          <cell r="CU232">
            <v>3.8872481228543023</v>
          </cell>
          <cell r="CV232">
            <v>3.4049933210182246</v>
          </cell>
          <cell r="CW232">
            <v>3.6524953938389899</v>
          </cell>
          <cell r="CX232">
            <v>3.5140945507339865</v>
          </cell>
          <cell r="CY232">
            <v>3.2624805349336583</v>
          </cell>
          <cell r="CZ232">
            <v>3.1782196460838179</v>
          </cell>
          <cell r="DA232">
            <v>2.4975264141988021</v>
          </cell>
          <cell r="DB232">
            <v>2.3243961518713832</v>
          </cell>
          <cell r="DC232">
            <v>2.5932599003882046</v>
          </cell>
          <cell r="DD232">
            <v>3.7196612945515852</v>
          </cell>
          <cell r="DE232">
            <v>3.4331149697986092</v>
          </cell>
          <cell r="DF232">
            <v>3.8009506096283445</v>
          </cell>
          <cell r="DG232">
            <v>4.3401515152835799</v>
          </cell>
          <cell r="DH232">
            <v>5.1238707248108142</v>
          </cell>
          <cell r="DI232">
            <v>4.753667249595054</v>
          </cell>
          <cell r="DJ232">
            <v>3.7505271069094164</v>
          </cell>
          <cell r="DK232">
            <v>5.0109097796095909</v>
          </cell>
          <cell r="DL232">
            <v>5.1642033461054808</v>
          </cell>
          <cell r="DM232">
            <v>5.7498928768697795</v>
          </cell>
          <cell r="DN232">
            <v>6.532463820203688</v>
          </cell>
          <cell r="DO232">
            <v>7.0591590937609112</v>
          </cell>
          <cell r="DP232">
            <v>7.0157935868770238</v>
          </cell>
          <cell r="DQ232">
            <v>6.3767805395139874</v>
          </cell>
          <cell r="DR232">
            <v>5.7327328748434212</v>
          </cell>
          <cell r="DS232">
            <v>5.0349354634166872</v>
          </cell>
          <cell r="DT232">
            <v>3.9710867832009029</v>
          </cell>
          <cell r="DU232">
            <v>3.4044042242360035</v>
          </cell>
          <cell r="DV232">
            <v>3.0138942146030558</v>
          </cell>
          <cell r="DW232">
            <v>2.5472988033164512</v>
          </cell>
          <cell r="DX232">
            <v>1.4767614810164815</v>
          </cell>
          <cell r="DY232">
            <v>1.9253260947688347</v>
          </cell>
          <cell r="DZ232">
            <v>2.1056127622461389</v>
          </cell>
          <cell r="EA232">
            <v>0.92422409519944893</v>
          </cell>
          <cell r="EB232">
            <v>1.4611973679978547</v>
          </cell>
          <cell r="EC232">
            <v>2.1679233954797752</v>
          </cell>
          <cell r="ED232">
            <v>3.113108116210455</v>
          </cell>
          <cell r="EE232">
            <v>2.5252046506950165</v>
          </cell>
          <cell r="EF232">
            <v>2.4896634500758807</v>
          </cell>
          <cell r="EG232">
            <v>3.4824145194273228</v>
          </cell>
          <cell r="EH232">
            <v>3.3868270982750204</v>
          </cell>
          <cell r="EI232">
            <v>2.5877628802156067</v>
          </cell>
          <cell r="EJ232">
            <v>2.7675438180808243</v>
          </cell>
          <cell r="EK232">
            <v>1.9799815055241226</v>
          </cell>
          <cell r="EL232">
            <v>1.481673314498849</v>
          </cell>
          <cell r="EM232">
            <v>1.3063182494795171</v>
          </cell>
          <cell r="EN232">
            <v>1.728609941555348</v>
          </cell>
          <cell r="EO232">
            <v>1.8734312760074516</v>
          </cell>
          <cell r="EP232">
            <v>0.9529129298732073</v>
          </cell>
          <cell r="EQ232">
            <v>1.29772574216382</v>
          </cell>
          <cell r="ER232">
            <v>1.4907980128469092</v>
          </cell>
          <cell r="ES232">
            <v>1.2045420128464741</v>
          </cell>
          <cell r="ET232">
            <v>-0.1241006197594885</v>
          </cell>
          <cell r="EU232">
            <v>-1.2346152836969111</v>
          </cell>
          <cell r="EV232">
            <v>0.34815104619710269</v>
          </cell>
          <cell r="EW232">
            <v>-0.52421533247049013</v>
          </cell>
          <cell r="EX232">
            <v>-0.53657621753883689</v>
          </cell>
          <cell r="EY232">
            <v>-9.9748087277191644E-2</v>
          </cell>
          <cell r="EZ232">
            <v>0.38013721886865426</v>
          </cell>
          <cell r="FA232">
            <v>1.2175578291302713</v>
          </cell>
          <cell r="FB232">
            <v>0.51497298578388495</v>
          </cell>
          <cell r="FC232">
            <v>1.4908058576459666</v>
          </cell>
          <cell r="FD232">
            <v>1.5061335069065365</v>
          </cell>
          <cell r="FE232">
            <v>1.7530685643437209</v>
          </cell>
          <cell r="FF232">
            <v>1.7553584717826709</v>
          </cell>
          <cell r="FG232">
            <v>2.5643972029862283</v>
          </cell>
          <cell r="FH232">
            <v>0.99309761771071692</v>
          </cell>
          <cell r="FI232">
            <v>1.2190527271634437</v>
          </cell>
          <cell r="FJ232">
            <v>0.50607121696005208</v>
          </cell>
          <cell r="FK232">
            <v>-0.23273347496954955</v>
          </cell>
          <cell r="FL232">
            <v>-0.3750008206398121</v>
          </cell>
          <cell r="FM232">
            <v>-2.801071260876725</v>
          </cell>
          <cell r="FN232">
            <v>-2.8815829326625249</v>
          </cell>
          <cell r="FO232">
            <v>-3.1226629827990564</v>
          </cell>
          <cell r="FP232">
            <v>-4.4614189907506301</v>
          </cell>
          <cell r="FQ232">
            <v>-3.5237312399597869</v>
          </cell>
          <cell r="FR232">
            <v>-2.465023238940617</v>
          </cell>
          <cell r="FS232">
            <v>-0.52655185505959423</v>
          </cell>
          <cell r="FT232">
            <v>0.69945377761131056</v>
          </cell>
          <cell r="FU232">
            <v>1.6248927443025138</v>
          </cell>
          <cell r="FV232">
            <v>5.4845456931225982</v>
          </cell>
          <cell r="FW232">
            <v>4.6995606969549186</v>
          </cell>
          <cell r="FX232">
            <v>4.2832263260499417</v>
          </cell>
          <cell r="FY232">
            <v>5.458453165864114</v>
          </cell>
          <cell r="FZ232">
            <v>7.6712788087740336</v>
          </cell>
          <cell r="GA232">
            <v>8.8940760556984486</v>
          </cell>
          <cell r="GB232">
            <v>8.6785218317952655</v>
          </cell>
          <cell r="GC232">
            <v>9.3441850117982312</v>
          </cell>
          <cell r="GD232">
            <v>11.372189838448804</v>
          </cell>
          <cell r="GE232">
            <v>12.181127055493306</v>
          </cell>
          <cell r="GF232">
            <v>12.985367050712426</v>
          </cell>
          <cell r="GG232">
            <v>14.205123893722487</v>
          </cell>
          <cell r="GH232">
            <v>15.623457316579547</v>
          </cell>
          <cell r="GI232">
            <v>18.622938122743804</v>
          </cell>
          <cell r="GJ232">
            <v>18.177826633742569</v>
          </cell>
          <cell r="GK232">
            <v>20.159496987740155</v>
          </cell>
          <cell r="GL232">
            <v>20.363159271528247</v>
          </cell>
          <cell r="GM232">
            <v>19.141286023895063</v>
          </cell>
          <cell r="GN232">
            <v>19.191016000403806</v>
          </cell>
          <cell r="GO232">
            <v>19.532936840715266</v>
          </cell>
          <cell r="GP232">
            <v>18.789363284016389</v>
          </cell>
          <cell r="GQ232">
            <v>17.318104901148175</v>
          </cell>
          <cell r="GR232">
            <v>15.702851485389544</v>
          </cell>
          <cell r="GS232">
            <v>13.788110978957064</v>
          </cell>
          <cell r="GT232">
            <v>11.23296148022321</v>
          </cell>
          <cell r="GU232">
            <v>7.8153094605226272</v>
          </cell>
          <cell r="GV232">
            <v>7.3076400733463487</v>
          </cell>
          <cell r="GW232">
            <v>5.1778131807952832</v>
          </cell>
          <cell r="GX232">
            <v>3.9652982108635797</v>
          </cell>
          <cell r="GY232">
            <v>3.9747405533893527</v>
          </cell>
          <cell r="GZ232">
            <v>3.9187277083312893</v>
          </cell>
          <cell r="HA232">
            <v>4.2281862601464297</v>
          </cell>
          <cell r="HB232">
            <v>3.3085668725263417</v>
          </cell>
          <cell r="HC232">
            <v>2.4771707993094907</v>
          </cell>
          <cell r="HD232">
            <v>1.8658221029789814</v>
          </cell>
          <cell r="HE232">
            <v>2.74809235086326</v>
          </cell>
          <cell r="HF232">
            <v>2.3481186788484791</v>
          </cell>
          <cell r="HG232">
            <v>1.5954025054000454</v>
          </cell>
          <cell r="HH232">
            <v>1.8395324667379356</v>
          </cell>
          <cell r="HI232">
            <v>2.7346327934852468</v>
          </cell>
          <cell r="HJ232">
            <v>2.7198964617419819</v>
          </cell>
          <cell r="HK232">
            <v>2.2844528715240813</v>
          </cell>
          <cell r="HL232">
            <v>2.3670296814843397</v>
          </cell>
          <cell r="HM232">
            <v>2.6361429423995162</v>
          </cell>
          <cell r="HN232">
            <v>2.3636282631054826</v>
          </cell>
          <cell r="HO232">
            <v>1.990992834315918</v>
          </cell>
          <cell r="HP232">
            <v>2.842387846707723</v>
          </cell>
          <cell r="HQ232">
            <v>2.6999146140815071</v>
          </cell>
          <cell r="HR232">
            <v>3.4852493718276207</v>
          </cell>
          <cell r="HS232">
            <v>4.4405647594270192</v>
          </cell>
          <cell r="HT232">
            <v>5.5878015601799547</v>
          </cell>
          <cell r="HU232">
            <v>5.7675510146328008</v>
          </cell>
          <cell r="HV232"/>
          <cell r="HW232"/>
        </row>
        <row r="233">
          <cell r="B233"/>
          <cell r="C233"/>
          <cell r="D233" t="str">
            <v>Móveis e utensílios</v>
          </cell>
          <cell r="E233"/>
          <cell r="F233"/>
          <cell r="G233"/>
          <cell r="H233"/>
          <cell r="I233"/>
          <cell r="J233">
            <v>0.13328999580610912</v>
          </cell>
          <cell r="K233">
            <v>-1.5314543852285425</v>
          </cell>
          <cell r="L233">
            <v>-1.9229053168345445E-2</v>
          </cell>
          <cell r="M233">
            <v>-0.4751645023512765</v>
          </cell>
          <cell r="N233">
            <v>-2.1480097559456368</v>
          </cell>
          <cell r="O233">
            <v>-3.4249631348136518</v>
          </cell>
          <cell r="P233">
            <v>-2.5743524146608365</v>
          </cell>
          <cell r="Q233">
            <v>-0.93213118446327314</v>
          </cell>
          <cell r="R233">
            <v>-0.60603211521174671</v>
          </cell>
          <cell r="S233">
            <v>0.23609225671674494</v>
          </cell>
          <cell r="T233">
            <v>2.2054699830238462</v>
          </cell>
          <cell r="U233">
            <v>2.8412098669542587</v>
          </cell>
          <cell r="V233">
            <v>3.2166290335382968</v>
          </cell>
          <cell r="W233">
            <v>2.7654901397359026</v>
          </cell>
          <cell r="X233">
            <v>4.4733467122443358</v>
          </cell>
          <cell r="Y233">
            <v>4.7681310002346748</v>
          </cell>
          <cell r="Z233">
            <v>5.3933539193718758</v>
          </cell>
          <cell r="AA233">
            <v>5.6836378219337576</v>
          </cell>
          <cell r="AB233">
            <v>5.8699631478783942</v>
          </cell>
          <cell r="AC233">
            <v>6.2830970613703556</v>
          </cell>
          <cell r="AD233">
            <v>5.7844641786697792</v>
          </cell>
          <cell r="AE233">
            <v>6.5100414773715158</v>
          </cell>
          <cell r="AF233">
            <v>5.7507797895155477</v>
          </cell>
          <cell r="AG233">
            <v>6.3040597315045233</v>
          </cell>
          <cell r="AH233">
            <v>6.3941405682015358</v>
          </cell>
          <cell r="AI233">
            <v>6.8404922899137688</v>
          </cell>
          <cell r="AJ233">
            <v>5.4950744015490613</v>
          </cell>
          <cell r="AK233">
            <v>6.4503169019306767</v>
          </cell>
          <cell r="AL233">
            <v>9.8445517702713516</v>
          </cell>
          <cell r="AM233">
            <v>11.262976494780943</v>
          </cell>
          <cell r="AN233">
            <v>9.3283617968623389</v>
          </cell>
          <cell r="AO233">
            <v>9.4318157474689031</v>
          </cell>
          <cell r="AP233">
            <v>9.5130471719816541</v>
          </cell>
          <cell r="AQ233">
            <v>8.6161275415840066</v>
          </cell>
          <cell r="AR233">
            <v>5.7461047865472494</v>
          </cell>
          <cell r="AS233">
            <v>3.7399326024953865</v>
          </cell>
          <cell r="AT233">
            <v>5.1938495561123261</v>
          </cell>
          <cell r="AU233">
            <v>5.3611745170088625</v>
          </cell>
          <cell r="AV233">
            <v>5.3476672813675492</v>
          </cell>
          <cell r="AW233">
            <v>5.7471368449734541</v>
          </cell>
          <cell r="AX233">
            <v>5.4662643927374575</v>
          </cell>
          <cell r="AY233">
            <v>5.4549047695827255</v>
          </cell>
          <cell r="AZ233">
            <v>6.1630659256347542</v>
          </cell>
          <cell r="BA233">
            <v>6.549250169434913</v>
          </cell>
          <cell r="BB233">
            <v>8.1503029468443771</v>
          </cell>
          <cell r="BC233">
            <v>7.5904826750397234</v>
          </cell>
          <cell r="BD233">
            <v>8.4871383988491118</v>
          </cell>
          <cell r="BE233">
            <v>8.7096122565052667</v>
          </cell>
          <cell r="BF233">
            <v>8.4987053515847606</v>
          </cell>
          <cell r="BG233">
            <v>8.3078086098309143</v>
          </cell>
          <cell r="BH233">
            <v>6.8439147837954408</v>
          </cell>
          <cell r="BI233">
            <v>6.0072316210776791</v>
          </cell>
          <cell r="BJ233">
            <v>4.9749851503224676</v>
          </cell>
          <cell r="BK233">
            <v>5.1030048163294168</v>
          </cell>
          <cell r="BL233">
            <v>4.0871190830560522</v>
          </cell>
          <cell r="BM233">
            <v>2.8339811538996287</v>
          </cell>
          <cell r="BN233">
            <v>2.0989203339444344</v>
          </cell>
          <cell r="BO233">
            <v>1.8840817322220573</v>
          </cell>
          <cell r="BP233">
            <v>1.0839690362660122</v>
          </cell>
          <cell r="BQ233">
            <v>8.8595067926178217E-4</v>
          </cell>
          <cell r="BR233">
            <v>1.1342179018927396</v>
          </cell>
          <cell r="BS233">
            <v>1.0751082362555451</v>
          </cell>
          <cell r="BT233">
            <v>1.177714975100514</v>
          </cell>
          <cell r="BU233">
            <v>1.01105415768059</v>
          </cell>
          <cell r="BV233">
            <v>1.7217138953085964</v>
          </cell>
          <cell r="BW233">
            <v>2.0116022329526686</v>
          </cell>
          <cell r="BX233">
            <v>1.7198590407036249</v>
          </cell>
          <cell r="BY233">
            <v>2.7527388781079623</v>
          </cell>
          <cell r="BZ233">
            <v>3.6243385594967776</v>
          </cell>
          <cell r="CA233">
            <v>5.5748823913768035</v>
          </cell>
          <cell r="CB233">
            <v>5.5083670136181695</v>
          </cell>
          <cell r="CC233">
            <v>7.2563877058705657</v>
          </cell>
          <cell r="CD233">
            <v>7.2047788594549189</v>
          </cell>
          <cell r="CE233">
            <v>6.127777692706232</v>
          </cell>
          <cell r="CF233">
            <v>8.5397803978104037</v>
          </cell>
          <cell r="CG233">
            <v>7.6620560864927114</v>
          </cell>
          <cell r="CH233">
            <v>7.9796268234139376</v>
          </cell>
          <cell r="CI233">
            <v>7.0773080920822196</v>
          </cell>
          <cell r="CJ233">
            <v>7.5843280422991626</v>
          </cell>
          <cell r="CK233">
            <v>8.0968184536561978</v>
          </cell>
          <cell r="CL233">
            <v>6.8875947208637598</v>
          </cell>
          <cell r="CM233">
            <v>6.8808654696514111</v>
          </cell>
          <cell r="CN233">
            <v>8.2336732137690944</v>
          </cell>
          <cell r="CO233">
            <v>7.9160957422976139</v>
          </cell>
          <cell r="CP233">
            <v>8.4060313956411505</v>
          </cell>
          <cell r="CQ233">
            <v>9.1300426893075723</v>
          </cell>
          <cell r="CR233">
            <v>7.9386217881041432</v>
          </cell>
          <cell r="CS233">
            <v>8.1439326810423864</v>
          </cell>
          <cell r="CT233">
            <v>6.891156113478857</v>
          </cell>
          <cell r="CU233">
            <v>8.1340141938608355</v>
          </cell>
          <cell r="CV233">
            <v>7.7272418976500887</v>
          </cell>
          <cell r="CW233">
            <v>7.1715438397679492</v>
          </cell>
          <cell r="CX233">
            <v>6.6218044514971979</v>
          </cell>
          <cell r="CY233">
            <v>5.4847185636816249</v>
          </cell>
          <cell r="CZ233">
            <v>5.305543636481147</v>
          </cell>
          <cell r="DA233">
            <v>4.5239693898523115</v>
          </cell>
          <cell r="DB233">
            <v>3.9838884091539342</v>
          </cell>
          <cell r="DC233">
            <v>4.1500271154625352</v>
          </cell>
          <cell r="DD233">
            <v>6.1064756699206129</v>
          </cell>
          <cell r="DE233">
            <v>7.0397341217037734</v>
          </cell>
          <cell r="DF233">
            <v>8.1513313322520986</v>
          </cell>
          <cell r="DG233">
            <v>9.4356940647189589</v>
          </cell>
          <cell r="DH233">
            <v>7.9145765614635906</v>
          </cell>
          <cell r="DI233">
            <v>8.4246965344413809</v>
          </cell>
          <cell r="DJ233">
            <v>7.400771057277808</v>
          </cell>
          <cell r="DK233">
            <v>6.8564165173075935</v>
          </cell>
          <cell r="DL233">
            <v>5.3590683382223006</v>
          </cell>
          <cell r="DM233">
            <v>3.4140363272258156</v>
          </cell>
          <cell r="DN233">
            <v>4.0304137890810239</v>
          </cell>
          <cell r="DO233">
            <v>3.0745209386857653</v>
          </cell>
          <cell r="DP233">
            <v>2.2914986792301022</v>
          </cell>
          <cell r="DQ233">
            <v>2.1233675884335952</v>
          </cell>
          <cell r="DR233">
            <v>2.6013580317813449</v>
          </cell>
          <cell r="DS233">
            <v>3.1001987381205254</v>
          </cell>
          <cell r="DT233">
            <v>2.4884584535540171</v>
          </cell>
          <cell r="DU233">
            <v>1.972108905358823</v>
          </cell>
          <cell r="DV233">
            <v>1.2602552073205402</v>
          </cell>
          <cell r="DW233">
            <v>1.4823032848979381</v>
          </cell>
          <cell r="DX233">
            <v>1.2222970353795262</v>
          </cell>
          <cell r="DY233">
            <v>0.36517393966487077</v>
          </cell>
          <cell r="DZ233">
            <v>1.8329278450766964</v>
          </cell>
          <cell r="EA233">
            <v>1.4915866235336637</v>
          </cell>
          <cell r="EB233">
            <v>1.7162712267613074</v>
          </cell>
          <cell r="EC233">
            <v>0.93201183541320631</v>
          </cell>
          <cell r="ED233">
            <v>0.19251279150209655</v>
          </cell>
          <cell r="EE233">
            <v>-0.27716525002975345</v>
          </cell>
          <cell r="EF233">
            <v>-0.99637494524525039</v>
          </cell>
          <cell r="EG233">
            <v>-8.5697368690560438E-2</v>
          </cell>
          <cell r="EH233">
            <v>-0.60144836524675327</v>
          </cell>
          <cell r="EI233">
            <v>-0.60640408173728133</v>
          </cell>
          <cell r="EJ233">
            <v>-0.6583820269008811</v>
          </cell>
          <cell r="EK233">
            <v>-0.25106742787428971</v>
          </cell>
          <cell r="EL233">
            <v>-0.86403339216796837</v>
          </cell>
          <cell r="EM233">
            <v>-1.085744873730917</v>
          </cell>
          <cell r="EN233">
            <v>0.32318093662327385</v>
          </cell>
          <cell r="EO233">
            <v>1.7808573038325477</v>
          </cell>
          <cell r="EP233">
            <v>2.717232920009053</v>
          </cell>
          <cell r="EQ233">
            <v>3.8359941556435473</v>
          </cell>
          <cell r="ER233">
            <v>4.6458145851862014</v>
          </cell>
          <cell r="ES233">
            <v>4.9890602099369232</v>
          </cell>
          <cell r="ET233">
            <v>5.0909819461370631</v>
          </cell>
          <cell r="EU233">
            <v>4.8502282212447909</v>
          </cell>
          <cell r="EV233">
            <v>4.7288406445414921</v>
          </cell>
          <cell r="EW233">
            <v>3.5308488297864074</v>
          </cell>
          <cell r="EX233">
            <v>3.2855477539903433</v>
          </cell>
          <cell r="EY233">
            <v>3.3038374638343129</v>
          </cell>
          <cell r="EZ233">
            <v>1.902948867092519</v>
          </cell>
          <cell r="FA233">
            <v>1.2814598658353873</v>
          </cell>
          <cell r="FB233">
            <v>1.2117336657568387</v>
          </cell>
          <cell r="FC233">
            <v>1.8753872077852378</v>
          </cell>
          <cell r="FD233">
            <v>2.0146568358037769</v>
          </cell>
          <cell r="FE233">
            <v>1.4568203377034905</v>
          </cell>
          <cell r="FF233">
            <v>0.97827980785409352</v>
          </cell>
          <cell r="FG233">
            <v>-0.5796794535788905</v>
          </cell>
          <cell r="FH233">
            <v>-2.1441647474869825</v>
          </cell>
          <cell r="FI233">
            <v>-3.4888868483186144</v>
          </cell>
          <cell r="FJ233">
            <v>-3.9608764727831414</v>
          </cell>
          <cell r="FK233">
            <v>-5.1197296566477917</v>
          </cell>
          <cell r="FL233">
            <v>-6.7328015569591741</v>
          </cell>
          <cell r="FM233">
            <v>-8.6256399658340683</v>
          </cell>
          <cell r="FN233">
            <v>-8.1197300961609358</v>
          </cell>
          <cell r="FO233">
            <v>-7.3394872216848768</v>
          </cell>
          <cell r="FP233">
            <v>-8.3341581416189854</v>
          </cell>
          <cell r="FQ233">
            <v>-5.2509845072641639</v>
          </cell>
          <cell r="FR233">
            <v>-0.74532924667435907</v>
          </cell>
          <cell r="FS233">
            <v>5.4668815311639918</v>
          </cell>
          <cell r="FT233">
            <v>9.7093426151263316</v>
          </cell>
          <cell r="FU233">
            <v>11.590770880314722</v>
          </cell>
          <cell r="FV233">
            <v>15.245954030399105</v>
          </cell>
          <cell r="FW233">
            <v>14.707366620146985</v>
          </cell>
          <cell r="FX233">
            <v>14.850783075482155</v>
          </cell>
          <cell r="FY233">
            <v>14.428534951437967</v>
          </cell>
          <cell r="FZ233">
            <v>11.603226904708279</v>
          </cell>
          <cell r="GA233">
            <v>11.349437508659889</v>
          </cell>
          <cell r="GB233">
            <v>11.149922882969321</v>
          </cell>
          <cell r="GC233">
            <v>11.745088136459032</v>
          </cell>
          <cell r="GD233">
            <v>11.63467562269949</v>
          </cell>
          <cell r="GE233">
            <v>12.113915889961916</v>
          </cell>
          <cell r="GF233">
            <v>14.051699464803093</v>
          </cell>
          <cell r="GG233">
            <v>15.543252538209316</v>
          </cell>
          <cell r="GH233">
            <v>17.603893119138789</v>
          </cell>
          <cell r="GI233">
            <v>18.169222094929609</v>
          </cell>
          <cell r="GJ233">
            <v>19.109951405220244</v>
          </cell>
          <cell r="GK233">
            <v>19.272484840555435</v>
          </cell>
          <cell r="GL233">
            <v>19.254297037224873</v>
          </cell>
          <cell r="GM233">
            <v>17.461167395399869</v>
          </cell>
          <cell r="GN233">
            <v>15.431275656374382</v>
          </cell>
          <cell r="GO233">
            <v>14.014042906283635</v>
          </cell>
          <cell r="GP233">
            <v>12.39596174097035</v>
          </cell>
          <cell r="GQ233">
            <v>8.7370371861612313</v>
          </cell>
          <cell r="GR233">
            <v>7.5715661520166577</v>
          </cell>
          <cell r="GS233">
            <v>7.362561333023109</v>
          </cell>
          <cell r="GT233">
            <v>6.1027832293002291</v>
          </cell>
          <cell r="GU233">
            <v>4.9601372435855779</v>
          </cell>
          <cell r="GV233">
            <v>4.1012580618816799</v>
          </cell>
          <cell r="GW233">
            <v>5.7467893821610261</v>
          </cell>
          <cell r="GX233">
            <v>5.0411982998187028</v>
          </cell>
          <cell r="GY233">
            <v>4.4650995118314682</v>
          </cell>
          <cell r="GZ233">
            <v>3.822816829619029</v>
          </cell>
          <cell r="HA233">
            <v>2.8064986265364524</v>
          </cell>
          <cell r="HB233">
            <v>1.9764852149893244</v>
          </cell>
          <cell r="HC233">
            <v>-0.19706115927732526</v>
          </cell>
          <cell r="HD233">
            <v>-1.1237834832451767</v>
          </cell>
          <cell r="HE233">
            <v>-2.2061108055112157</v>
          </cell>
          <cell r="HF233">
            <v>-1.9372475935024767</v>
          </cell>
          <cell r="HG233">
            <v>-0.80881024772011756</v>
          </cell>
          <cell r="HH233">
            <v>-0.3643575274532509</v>
          </cell>
          <cell r="HI233">
            <v>-0.30194422090802675</v>
          </cell>
          <cell r="HJ233">
            <v>-0.30969896960773724</v>
          </cell>
          <cell r="HK233">
            <v>1.1804423563165756</v>
          </cell>
          <cell r="HL233">
            <v>2.1023634952217236</v>
          </cell>
          <cell r="HM233">
            <v>1.6448854929870436</v>
          </cell>
          <cell r="HN233">
            <v>2.0938381229176315</v>
          </cell>
          <cell r="HO233">
            <v>3.5813234071636657</v>
          </cell>
          <cell r="HP233">
            <v>4.3792771251661975</v>
          </cell>
          <cell r="HQ233">
            <v>3.7204021360517174</v>
          </cell>
          <cell r="HR233">
            <v>2.576168106613494</v>
          </cell>
          <cell r="HS233">
            <v>2.3100740126875223</v>
          </cell>
          <cell r="HT233">
            <v>3.0902721392686061</v>
          </cell>
          <cell r="HU233">
            <v>3.3771606724491932</v>
          </cell>
          <cell r="HV233"/>
          <cell r="HW233"/>
        </row>
        <row r="234">
          <cell r="B234"/>
          <cell r="C234"/>
          <cell r="D234" t="str">
            <v>Aparelhos eletroeletrônicos</v>
          </cell>
          <cell r="E234"/>
          <cell r="F234"/>
          <cell r="G234"/>
          <cell r="H234"/>
          <cell r="I234"/>
          <cell r="J234">
            <v>-4.3672143293325973</v>
          </cell>
          <cell r="K234">
            <v>-3.5424677222759158</v>
          </cell>
          <cell r="L234">
            <v>-3.1757990883672846</v>
          </cell>
          <cell r="M234">
            <v>-3.0411870115364792</v>
          </cell>
          <cell r="N234">
            <v>-3.3333651337386954</v>
          </cell>
          <cell r="O234">
            <v>-3.5700217293103123</v>
          </cell>
          <cell r="P234">
            <v>-2.9109669436055015</v>
          </cell>
          <cell r="Q234">
            <v>-2.2994505626257649</v>
          </cell>
          <cell r="R234">
            <v>-2.5007078752169321</v>
          </cell>
          <cell r="S234">
            <v>-5.1234304326922029</v>
          </cell>
          <cell r="T234">
            <v>-6.3204399145458154</v>
          </cell>
          <cell r="U234">
            <v>-6.2823484250918256</v>
          </cell>
          <cell r="V234">
            <v>-6.9248687878539386</v>
          </cell>
          <cell r="W234">
            <v>-9.2563638744475583</v>
          </cell>
          <cell r="X234">
            <v>-9.0727926275153266</v>
          </cell>
          <cell r="Y234">
            <v>-6.5704195252602204</v>
          </cell>
          <cell r="Z234">
            <v>-5.3108940665544822</v>
          </cell>
          <cell r="AA234">
            <v>-4.650775202429358</v>
          </cell>
          <cell r="AB234">
            <v>-4.4816794667348034</v>
          </cell>
          <cell r="AC234">
            <v>-1.4330381673037778</v>
          </cell>
          <cell r="AD234">
            <v>-1.9736336582762277</v>
          </cell>
          <cell r="AE234">
            <v>-0.87282664970071266</v>
          </cell>
          <cell r="AF234">
            <v>-0.30045132923888218</v>
          </cell>
          <cell r="AG234">
            <v>5.0090669161264145E-2</v>
          </cell>
          <cell r="AH234">
            <v>-7.9130204836189932E-2</v>
          </cell>
          <cell r="AI234">
            <v>-0.12693823988441011</v>
          </cell>
          <cell r="AJ234">
            <v>-1.0696082912428295</v>
          </cell>
          <cell r="AK234">
            <v>-5.108032704279637</v>
          </cell>
          <cell r="AL234">
            <v>-6.0911966551536807</v>
          </cell>
          <cell r="AM234">
            <v>-6.2463577090855864</v>
          </cell>
          <cell r="AN234">
            <v>-5.9111536418603805</v>
          </cell>
          <cell r="AO234">
            <v>-8.1478980043991385</v>
          </cell>
          <cell r="AP234">
            <v>-5.9193863218476679</v>
          </cell>
          <cell r="AQ234">
            <v>-3.0109805081289522</v>
          </cell>
          <cell r="AR234">
            <v>-7.9814614335077749E-2</v>
          </cell>
          <cell r="AS234">
            <v>-0.19009875939272547</v>
          </cell>
          <cell r="AT234">
            <v>0.88010624531160886</v>
          </cell>
          <cell r="AU234">
            <v>5.9000984228151623</v>
          </cell>
          <cell r="AV234">
            <v>6.1463810991136683</v>
          </cell>
          <cell r="AW234">
            <v>6.1914138190767289</v>
          </cell>
          <cell r="AX234">
            <v>4.288433396014284</v>
          </cell>
          <cell r="AY234">
            <v>6.1147626625921419</v>
          </cell>
          <cell r="AZ234">
            <v>1.1352689792335013</v>
          </cell>
          <cell r="BA234">
            <v>-2.0172964390437897</v>
          </cell>
          <cell r="BB234">
            <v>-4.4262183134912334</v>
          </cell>
          <cell r="BC234">
            <v>-6.809772456918509</v>
          </cell>
          <cell r="BD234">
            <v>-8.107064733513397</v>
          </cell>
          <cell r="BE234">
            <v>-10.049519981973631</v>
          </cell>
          <cell r="BF234">
            <v>-6.0760027554564289</v>
          </cell>
          <cell r="BG234">
            <v>-7.4564157286163777</v>
          </cell>
          <cell r="BH234">
            <v>-7.718240010886035</v>
          </cell>
          <cell r="BI234">
            <v>-6.4166469804421524</v>
          </cell>
          <cell r="BJ234">
            <v>-3.7602198480828122</v>
          </cell>
          <cell r="BK234">
            <v>-4.1820904619681158</v>
          </cell>
          <cell r="BL234">
            <v>-2.2866325766257205</v>
          </cell>
          <cell r="BM234">
            <v>-3.4876073470523465</v>
          </cell>
          <cell r="BN234">
            <v>-2.7685993067416064</v>
          </cell>
          <cell r="BO234">
            <v>-1.5159930162580935</v>
          </cell>
          <cell r="BP234">
            <v>-7.2299713696052663</v>
          </cell>
          <cell r="BQ234">
            <v>-6.5062670788517352</v>
          </cell>
          <cell r="BR234">
            <v>-10.434252865671482</v>
          </cell>
          <cell r="BS234">
            <v>-10.035122639885884</v>
          </cell>
          <cell r="BT234">
            <v>-10.351715521824261</v>
          </cell>
          <cell r="BU234">
            <v>-10.572949388380522</v>
          </cell>
          <cell r="BV234">
            <v>-7.3439684728798653</v>
          </cell>
          <cell r="BW234">
            <v>-7.0536252899928655</v>
          </cell>
          <cell r="BX234">
            <v>-5.0338334078638951</v>
          </cell>
          <cell r="BY234">
            <v>-3.3624829809244687</v>
          </cell>
          <cell r="BZ234">
            <v>-1.6912392759229817</v>
          </cell>
          <cell r="CA234">
            <v>-1.1072453913384237</v>
          </cell>
          <cell r="CB234">
            <v>1.3254860606385392</v>
          </cell>
          <cell r="CC234">
            <v>3.0348120023432585</v>
          </cell>
          <cell r="CD234">
            <v>3.8921098943423686</v>
          </cell>
          <cell r="CE234">
            <v>4.9322862797346829</v>
          </cell>
          <cell r="CF234">
            <v>5.556948319582574</v>
          </cell>
          <cell r="CG234">
            <v>4.9773871437052861</v>
          </cell>
          <cell r="CH234">
            <v>3.0682712016886597</v>
          </cell>
          <cell r="CI234">
            <v>1.6841999887475652</v>
          </cell>
          <cell r="CJ234">
            <v>2.0769799743405315</v>
          </cell>
          <cell r="CK234">
            <v>4.0109573658464654</v>
          </cell>
          <cell r="CL234">
            <v>4.8872964209819543</v>
          </cell>
          <cell r="CM234">
            <v>6.1674722812940672</v>
          </cell>
          <cell r="CN234">
            <v>8.9730366186699086</v>
          </cell>
          <cell r="CO234">
            <v>9.3997278261147841</v>
          </cell>
          <cell r="CP234">
            <v>10.234543656405549</v>
          </cell>
          <cell r="CQ234">
            <v>7.9951954297382599</v>
          </cell>
          <cell r="CR234">
            <v>6.511448042200854</v>
          </cell>
          <cell r="CS234">
            <v>7.6771019403275176</v>
          </cell>
          <cell r="CT234">
            <v>6.1402512855760705</v>
          </cell>
          <cell r="CU234">
            <v>7.0669899162822958</v>
          </cell>
          <cell r="CV234">
            <v>3.8759017259827999</v>
          </cell>
          <cell r="CW234">
            <v>4.5304985916912983</v>
          </cell>
          <cell r="CX234">
            <v>4.8537708468007139</v>
          </cell>
          <cell r="CY234">
            <v>3.0215409683210623</v>
          </cell>
          <cell r="CZ234">
            <v>1.5926468640749363</v>
          </cell>
          <cell r="DA234">
            <v>-3.6932950809659388</v>
          </cell>
          <cell r="DB234">
            <v>-0.61962510840440643</v>
          </cell>
          <cell r="DC234">
            <v>-1.2164105815024584</v>
          </cell>
          <cell r="DD234">
            <v>-0.30778276363318469</v>
          </cell>
          <cell r="DE234">
            <v>-1.2436442523427047</v>
          </cell>
          <cell r="DF234">
            <v>0.76863041589405157</v>
          </cell>
          <cell r="DG234">
            <v>5.4112396297527141</v>
          </cell>
          <cell r="DH234">
            <v>4.3889407927906916</v>
          </cell>
          <cell r="DI234">
            <v>3.7942804941474435</v>
          </cell>
          <cell r="DJ234">
            <v>2.2237450941495354</v>
          </cell>
          <cell r="DK234">
            <v>4.198384852903871</v>
          </cell>
          <cell r="DL234">
            <v>4.7865188692855583</v>
          </cell>
          <cell r="DM234">
            <v>5.0752898717659036</v>
          </cell>
          <cell r="DN234">
            <v>8.05684617227422</v>
          </cell>
          <cell r="DO234">
            <v>11.983789256884165</v>
          </cell>
          <cell r="DP234">
            <v>13.384692426179939</v>
          </cell>
          <cell r="DQ234">
            <v>14.390569463631223</v>
          </cell>
          <cell r="DR234">
            <v>12.578292796179525</v>
          </cell>
          <cell r="DS234">
            <v>12.689394200994002</v>
          </cell>
          <cell r="DT234">
            <v>9.7058065105885589</v>
          </cell>
          <cell r="DU234">
            <v>5.5551927963852563</v>
          </cell>
          <cell r="DV234">
            <v>4.1178713654707764</v>
          </cell>
          <cell r="DW234">
            <v>0.70271173462157321</v>
          </cell>
          <cell r="DX234">
            <v>-1.5884098636504547</v>
          </cell>
          <cell r="DY234">
            <v>-3.9035310537606165</v>
          </cell>
          <cell r="DZ234">
            <v>-5.52688411054379</v>
          </cell>
          <cell r="EA234">
            <v>-5.5401044274938869</v>
          </cell>
          <cell r="EB234">
            <v>-6.3745161964370993</v>
          </cell>
          <cell r="EC234">
            <v>-5.941540808675569</v>
          </cell>
          <cell r="ED234">
            <v>-4.6858756852106609</v>
          </cell>
          <cell r="EE234">
            <v>-4.6470711004551077</v>
          </cell>
          <cell r="EF234">
            <v>-4.7303630140575166</v>
          </cell>
          <cell r="EG234">
            <v>-3.3534663321297558</v>
          </cell>
          <cell r="EH234">
            <v>-3.8677996497555682</v>
          </cell>
          <cell r="EI234">
            <v>-4.707752711965199</v>
          </cell>
          <cell r="EJ234">
            <v>-3.8540634385713588</v>
          </cell>
          <cell r="EK234">
            <v>-2.737893359050716</v>
          </cell>
          <cell r="EL234">
            <v>-1.7199445840576715</v>
          </cell>
          <cell r="EM234">
            <v>-2.2858909251165187</v>
          </cell>
          <cell r="EN234">
            <v>-0.46713183185150342</v>
          </cell>
          <cell r="EO234">
            <v>-0.54849922912758586</v>
          </cell>
          <cell r="EP234">
            <v>-0.76039653671000451</v>
          </cell>
          <cell r="EQ234">
            <v>-0.37420253828260286</v>
          </cell>
          <cell r="ER234">
            <v>0.45666326852493455</v>
          </cell>
          <cell r="ES234">
            <v>0.8410803562728546</v>
          </cell>
          <cell r="ET234">
            <v>2.1468637745873025</v>
          </cell>
          <cell r="EU234">
            <v>5.6181863684815312</v>
          </cell>
          <cell r="EV234">
            <v>7.1969434052640935</v>
          </cell>
          <cell r="EW234">
            <v>7.9667747657743462</v>
          </cell>
          <cell r="EX234">
            <v>7.2814855922096626</v>
          </cell>
          <cell r="EY234">
            <v>7.7326747870386328</v>
          </cell>
          <cell r="EZ234">
            <v>6.1599483077560819</v>
          </cell>
          <cell r="FA234">
            <v>3.8561268707313729</v>
          </cell>
          <cell r="FB234">
            <v>1.3927369228323698</v>
          </cell>
          <cell r="FC234">
            <v>0.73947434785179667</v>
          </cell>
          <cell r="FD234">
            <v>1.4393568363211102</v>
          </cell>
          <cell r="FE234">
            <v>-2.6272381381508723</v>
          </cell>
          <cell r="FF234">
            <v>-3.0497331616155492</v>
          </cell>
          <cell r="FG234">
            <v>-2.058167480346853</v>
          </cell>
          <cell r="FH234">
            <v>-3.5672309750209337</v>
          </cell>
          <cell r="FI234">
            <v>-4.4503913430762339</v>
          </cell>
          <cell r="FJ234">
            <v>-5.9616441230827348</v>
          </cell>
          <cell r="FK234">
            <v>-5.5199343432853425</v>
          </cell>
          <cell r="FL234">
            <v>-8.2474092808691353</v>
          </cell>
          <cell r="FM234">
            <v>-2.603144866776006</v>
          </cell>
          <cell r="FN234">
            <v>5.4528695812560812</v>
          </cell>
          <cell r="FO234">
            <v>9.666072850067394</v>
          </cell>
          <cell r="FP234">
            <v>13.251497764718351</v>
          </cell>
          <cell r="FQ234">
            <v>19.779236196445552</v>
          </cell>
          <cell r="FR234">
            <v>27.534544419037019</v>
          </cell>
          <cell r="FS234">
            <v>20.829656094264237</v>
          </cell>
          <cell r="FT234">
            <v>17.635849375289354</v>
          </cell>
          <cell r="FU234">
            <v>14.295579516496531</v>
          </cell>
          <cell r="FV234">
            <v>11.770311213301255</v>
          </cell>
          <cell r="FW234">
            <v>11.394374928654557</v>
          </cell>
          <cell r="FX234">
            <v>8.297374449495635</v>
          </cell>
          <cell r="FY234">
            <v>10.784932307185798</v>
          </cell>
          <cell r="FZ234">
            <v>10.852399418930432</v>
          </cell>
          <cell r="GA234">
            <v>11.943585477001164</v>
          </cell>
          <cell r="GB234">
            <v>13.301568202713312</v>
          </cell>
          <cell r="GC234">
            <v>13.280238333053248</v>
          </cell>
          <cell r="GD234">
            <v>15.418503825269838</v>
          </cell>
          <cell r="GE234">
            <v>14.893038624072432</v>
          </cell>
          <cell r="GF234">
            <v>13.337999949671868</v>
          </cell>
          <cell r="GG234">
            <v>15.408247713589589</v>
          </cell>
          <cell r="GH234">
            <v>17.360028507578079</v>
          </cell>
          <cell r="GI234">
            <v>14.86993952740319</v>
          </cell>
          <cell r="GJ234">
            <v>16.802015196512102</v>
          </cell>
          <cell r="GK234">
            <v>13.867377166901377</v>
          </cell>
          <cell r="GL234">
            <v>11.458371195028263</v>
          </cell>
          <cell r="GM234">
            <v>6.5411710931368958</v>
          </cell>
          <cell r="GN234">
            <v>2.1716953382508137</v>
          </cell>
          <cell r="GO234">
            <v>0.88788953069871468</v>
          </cell>
          <cell r="GP234">
            <v>-3.925500594700253</v>
          </cell>
          <cell r="GQ234">
            <v>-5.7585991155317089</v>
          </cell>
          <cell r="GR234">
            <v>-5.943999890192913</v>
          </cell>
          <cell r="GS234">
            <v>-4.5382024038124911</v>
          </cell>
          <cell r="GT234">
            <v>-4.6482311763134589</v>
          </cell>
          <cell r="GU234">
            <v>-4.7105381847359524</v>
          </cell>
          <cell r="GV234">
            <v>-3.8026693071742272</v>
          </cell>
          <cell r="GW234">
            <v>-3.6205331015753472</v>
          </cell>
          <cell r="GX234">
            <v>-5.4931924048310634</v>
          </cell>
          <cell r="GY234">
            <v>-6.265135490804397</v>
          </cell>
          <cell r="GZ234">
            <v>-6.167895265375634</v>
          </cell>
          <cell r="HA234">
            <v>-5.9999264536406969</v>
          </cell>
          <cell r="HB234">
            <v>-5.0566812254239153</v>
          </cell>
          <cell r="HC234">
            <v>-3.6481663925081307</v>
          </cell>
          <cell r="HD234">
            <v>0.26642270274280122</v>
          </cell>
          <cell r="HE234">
            <v>1.0340195998561796</v>
          </cell>
          <cell r="HF234">
            <v>0.41936423395532074</v>
          </cell>
          <cell r="HG234">
            <v>0.77497455538546944</v>
          </cell>
          <cell r="HH234">
            <v>-1.7724685052332632</v>
          </cell>
          <cell r="HI234">
            <v>-1.7890997529998032</v>
          </cell>
          <cell r="HJ234">
            <v>-1.9243668558273157</v>
          </cell>
          <cell r="HK234">
            <v>-0.86468200840421616</v>
          </cell>
          <cell r="HL234">
            <v>1.5991844853877382</v>
          </cell>
          <cell r="HM234">
            <v>2.3311208693664582</v>
          </cell>
          <cell r="HN234">
            <v>3.9183351480164106</v>
          </cell>
          <cell r="HO234">
            <v>3.0187526517051282</v>
          </cell>
          <cell r="HP234">
            <v>1.7778176971297484</v>
          </cell>
          <cell r="HQ234">
            <v>-1.5140012047869504</v>
          </cell>
          <cell r="HR234">
            <v>-1.8062812871624345</v>
          </cell>
          <cell r="HS234">
            <v>-1.0862307414360686</v>
          </cell>
          <cell r="HT234">
            <v>-9.5750044679249413E-2</v>
          </cell>
          <cell r="HU234">
            <v>-0.27421833574715038</v>
          </cell>
          <cell r="HV234"/>
          <cell r="HW234"/>
        </row>
        <row r="235">
          <cell r="B235"/>
          <cell r="C235"/>
          <cell r="D235" t="str">
            <v>Produtos de beleza</v>
          </cell>
          <cell r="E235"/>
          <cell r="F235"/>
          <cell r="G235"/>
          <cell r="H235"/>
          <cell r="I235"/>
          <cell r="J235">
            <v>0.39624355467174155</v>
          </cell>
          <cell r="K235">
            <v>1.6114957917596797</v>
          </cell>
          <cell r="L235">
            <v>1.3988652560765473</v>
          </cell>
          <cell r="M235">
            <v>2.0211243337436429</v>
          </cell>
          <cell r="N235">
            <v>1.996002921365374</v>
          </cell>
          <cell r="O235">
            <v>2.2055362746143032</v>
          </cell>
          <cell r="P235">
            <v>3.3717686589669285</v>
          </cell>
          <cell r="Q235">
            <v>2.0643241153068601</v>
          </cell>
          <cell r="R235">
            <v>3.3804794840107064</v>
          </cell>
          <cell r="S235">
            <v>3.007578497930453</v>
          </cell>
          <cell r="T235">
            <v>3.7177837051949041</v>
          </cell>
          <cell r="U235">
            <v>4.6537174912610197</v>
          </cell>
          <cell r="V235">
            <v>5.8339153543233664</v>
          </cell>
          <cell r="W235">
            <v>7.1867484903329881</v>
          </cell>
          <cell r="X235">
            <v>7.1457392160221218</v>
          </cell>
          <cell r="Y235">
            <v>6.7053006444065915</v>
          </cell>
          <cell r="Z235">
            <v>8.3937275215351264</v>
          </cell>
          <cell r="AA235">
            <v>6.6631137369347613</v>
          </cell>
          <cell r="AB235">
            <v>4.6628652330691125</v>
          </cell>
          <cell r="AC235">
            <v>5.6665775752330063</v>
          </cell>
          <cell r="AD235">
            <v>4.6589078202190279</v>
          </cell>
          <cell r="AE235">
            <v>4.4355105004233621</v>
          </cell>
          <cell r="AF235">
            <v>3.7508525500024064</v>
          </cell>
          <cell r="AG235">
            <v>4.6749548791478901</v>
          </cell>
          <cell r="AH235">
            <v>3.4420359633522679</v>
          </cell>
          <cell r="AI235">
            <v>1.4255473139005943</v>
          </cell>
          <cell r="AJ235">
            <v>1.6326431072203746</v>
          </cell>
          <cell r="AK235">
            <v>1.6542313678252469</v>
          </cell>
          <cell r="AL235">
            <v>0.56715568490974988</v>
          </cell>
          <cell r="AM235">
            <v>0.2375795949071744</v>
          </cell>
          <cell r="AN235">
            <v>2.2460165769293496</v>
          </cell>
          <cell r="AO235">
            <v>3.0170054460428162</v>
          </cell>
          <cell r="AP235">
            <v>2.7886939350069326</v>
          </cell>
          <cell r="AQ235">
            <v>3.2849251204946057</v>
          </cell>
          <cell r="AR235">
            <v>4.1828044170475636</v>
          </cell>
          <cell r="AS235">
            <v>3.4469982969560959</v>
          </cell>
          <cell r="AT235">
            <v>1.6353742714811546</v>
          </cell>
          <cell r="AU235">
            <v>0.50684006254971337</v>
          </cell>
          <cell r="AV235">
            <v>0.47037189162182358</v>
          </cell>
          <cell r="AW235">
            <v>1.6068563723583082</v>
          </cell>
          <cell r="AX235">
            <v>1.1325165736931098</v>
          </cell>
          <cell r="AY235">
            <v>2.3064955880057738</v>
          </cell>
          <cell r="AZ235">
            <v>2.8571088169855585</v>
          </cell>
          <cell r="BA235">
            <v>4.05236611838356</v>
          </cell>
          <cell r="BB235">
            <v>3.9128223585772162</v>
          </cell>
          <cell r="BC235">
            <v>2.9821974274863976</v>
          </cell>
          <cell r="BD235">
            <v>2.7772891408927194</v>
          </cell>
          <cell r="BE235">
            <v>2.8623662913515915</v>
          </cell>
          <cell r="BF235">
            <v>3.014379170348036</v>
          </cell>
          <cell r="BG235">
            <v>4.3759581899611248</v>
          </cell>
          <cell r="BH235">
            <v>4.2280261932586995</v>
          </cell>
          <cell r="BI235">
            <v>3.5170951059189122</v>
          </cell>
          <cell r="BJ235">
            <v>3.9587814917752411</v>
          </cell>
          <cell r="BK235">
            <v>3.5505312723746982</v>
          </cell>
          <cell r="BL235">
            <v>3.0822599797505177</v>
          </cell>
          <cell r="BM235">
            <v>1.4501952187414133</v>
          </cell>
          <cell r="BN235">
            <v>2.5930194131451145</v>
          </cell>
          <cell r="BO235">
            <v>3.1540802763929463</v>
          </cell>
          <cell r="BP235">
            <v>2.1001959886928034</v>
          </cell>
          <cell r="BQ235">
            <v>0.75684240941131975</v>
          </cell>
          <cell r="BR235">
            <v>2.0826972542633087</v>
          </cell>
          <cell r="BS235">
            <v>1.5948328862813952</v>
          </cell>
          <cell r="BT235">
            <v>1.0042705497882167</v>
          </cell>
          <cell r="BU235">
            <v>0.44386956646052056</v>
          </cell>
          <cell r="BV235">
            <v>0.62949875895243679</v>
          </cell>
          <cell r="BW235">
            <v>1.2847229200082353</v>
          </cell>
          <cell r="BX235">
            <v>1.4861930036959166</v>
          </cell>
          <cell r="BY235">
            <v>1.8017763061658911</v>
          </cell>
          <cell r="BZ235">
            <v>2.3171790608604823</v>
          </cell>
          <cell r="CA235">
            <v>2.3255421127359455</v>
          </cell>
          <cell r="CB235">
            <v>5.1061603623223419</v>
          </cell>
          <cell r="CC235">
            <v>9.8254255278337155</v>
          </cell>
          <cell r="CD235">
            <v>9.5685579468613184</v>
          </cell>
          <cell r="CE235">
            <v>9.2885169656133968</v>
          </cell>
          <cell r="CF235">
            <v>9.2153735371684604</v>
          </cell>
          <cell r="CG235">
            <v>10.677721922446381</v>
          </cell>
          <cell r="CH235">
            <v>8.3760522287795709</v>
          </cell>
          <cell r="CI235">
            <v>4.3168124537014734</v>
          </cell>
          <cell r="CJ235">
            <v>4.7334561608115138</v>
          </cell>
          <cell r="CK235">
            <v>7.2301506877161472</v>
          </cell>
          <cell r="CL235">
            <v>7.4596365350203087</v>
          </cell>
          <cell r="CM235">
            <v>6.1765439161648885</v>
          </cell>
          <cell r="CN235">
            <v>7.0227373998966698</v>
          </cell>
          <cell r="CO235">
            <v>6.4749297920896822</v>
          </cell>
          <cell r="CP235">
            <v>8.4920552338161031</v>
          </cell>
          <cell r="CQ235">
            <v>6.6910127885107471</v>
          </cell>
          <cell r="CR235">
            <v>6.7425828979928752</v>
          </cell>
          <cell r="CS235">
            <v>7.7214870386143559</v>
          </cell>
          <cell r="CT235">
            <v>6.7255537626663511</v>
          </cell>
          <cell r="CU235">
            <v>8.1299900916913259</v>
          </cell>
          <cell r="CV235">
            <v>5.8750635264659365</v>
          </cell>
          <cell r="CW235">
            <v>5.405753999756584</v>
          </cell>
          <cell r="CX235">
            <v>4.9791149284094587</v>
          </cell>
          <cell r="CY235">
            <v>4.7426614569058074</v>
          </cell>
          <cell r="CZ235">
            <v>5.0143016233316331</v>
          </cell>
          <cell r="DA235">
            <v>2.1379146872834127</v>
          </cell>
          <cell r="DB235">
            <v>0.83411429077293064</v>
          </cell>
          <cell r="DC235">
            <v>3.2634873733390322</v>
          </cell>
          <cell r="DD235">
            <v>2.6020765725370438</v>
          </cell>
          <cell r="DE235">
            <v>3.3612848181592057</v>
          </cell>
          <cell r="DF235">
            <v>5.3919404077690274</v>
          </cell>
          <cell r="DG235">
            <v>7.9159021417659687</v>
          </cell>
          <cell r="DH235">
            <v>10.632038252812777</v>
          </cell>
          <cell r="DI235">
            <v>8.1783802173958549</v>
          </cell>
          <cell r="DJ235">
            <v>8.9893323439039108</v>
          </cell>
          <cell r="DK235">
            <v>9.0025338989772905</v>
          </cell>
          <cell r="DL235">
            <v>7.7799127980491534</v>
          </cell>
          <cell r="DM235">
            <v>8.8708366884009848</v>
          </cell>
          <cell r="DN235">
            <v>9.3016955814976683</v>
          </cell>
          <cell r="DO235">
            <v>9.6874217369126825</v>
          </cell>
          <cell r="DP235">
            <v>9.2002443617954128</v>
          </cell>
          <cell r="DQ235">
            <v>8.9112543211019641</v>
          </cell>
          <cell r="DR235">
            <v>9.4973497160577125</v>
          </cell>
          <cell r="DS235">
            <v>8.5515471640656244</v>
          </cell>
          <cell r="DT235">
            <v>7.265968853870362</v>
          </cell>
          <cell r="DU235">
            <v>6.9332935477185913</v>
          </cell>
          <cell r="DV235">
            <v>6.7318577379515148</v>
          </cell>
          <cell r="DW235">
            <v>8.3598752592882732</v>
          </cell>
          <cell r="DX235">
            <v>8.3784356690029398</v>
          </cell>
          <cell r="DY235">
            <v>8.2667472461230176</v>
          </cell>
          <cell r="DZ235">
            <v>7.1476060873543901</v>
          </cell>
          <cell r="EA235">
            <v>7.3114374883986386</v>
          </cell>
          <cell r="EB235">
            <v>6.8975746546422272</v>
          </cell>
          <cell r="EC235">
            <v>3.1997159708021456</v>
          </cell>
          <cell r="ED235">
            <v>0.57439989733994423</v>
          </cell>
          <cell r="EE235">
            <v>-5.0969512395539596E-2</v>
          </cell>
          <cell r="EF235">
            <v>-1.7391619671195997</v>
          </cell>
          <cell r="EG235">
            <v>-0.54180457551031225</v>
          </cell>
          <cell r="EH235">
            <v>0.87895298234464292</v>
          </cell>
          <cell r="EI235">
            <v>3.0366166868165578</v>
          </cell>
          <cell r="EJ235">
            <v>3.5997095591180965</v>
          </cell>
          <cell r="EK235">
            <v>3.2097624570043877</v>
          </cell>
          <cell r="EL235">
            <v>3.2017644397407423</v>
          </cell>
          <cell r="EM235">
            <v>1.8279185484737468</v>
          </cell>
          <cell r="EN235">
            <v>0.32042476502837758</v>
          </cell>
          <cell r="EO235">
            <v>-1.1476218311923532</v>
          </cell>
          <cell r="EP235">
            <v>-1.2654593991774448</v>
          </cell>
          <cell r="EQ235">
            <v>-1.2889281632279932</v>
          </cell>
          <cell r="ER235">
            <v>-2.4410217258932221E-2</v>
          </cell>
          <cell r="ES235">
            <v>-1.4718821375949886</v>
          </cell>
          <cell r="ET235">
            <v>-1.8381664887979809</v>
          </cell>
          <cell r="EU235">
            <v>-14.414276770199237</v>
          </cell>
          <cell r="EV235">
            <v>-12.979727045256169</v>
          </cell>
          <cell r="EW235">
            <v>-12.816958211008682</v>
          </cell>
          <cell r="EX235">
            <v>-13.296231364356885</v>
          </cell>
          <cell r="EY235">
            <v>-13.683068279663289</v>
          </cell>
          <cell r="EZ235">
            <v>-6.1528870933403965</v>
          </cell>
          <cell r="FA235">
            <v>6.7589108012514885</v>
          </cell>
          <cell r="FB235">
            <v>11.443394382977544</v>
          </cell>
          <cell r="FC235">
            <v>4.1002880667695933</v>
          </cell>
          <cell r="FD235">
            <v>1.4971096040935095</v>
          </cell>
          <cell r="FE235">
            <v>8.9831902124020644</v>
          </cell>
          <cell r="FF235">
            <v>3.2166637166932048</v>
          </cell>
          <cell r="FG235">
            <v>7.0034362207964875</v>
          </cell>
          <cell r="FH235">
            <v>3.6503052929874826</v>
          </cell>
          <cell r="FI235">
            <v>1.3179711246352781</v>
          </cell>
          <cell r="FJ235">
            <v>11.86637270891471</v>
          </cell>
          <cell r="FK235">
            <v>6.739292724777755</v>
          </cell>
          <cell r="FL235">
            <v>2.5877296762955524</v>
          </cell>
          <cell r="FM235">
            <v>0.3317454009211076</v>
          </cell>
          <cell r="FN235">
            <v>-5.0362494398257809</v>
          </cell>
          <cell r="FO235">
            <v>7.7476473269265824</v>
          </cell>
          <cell r="FP235">
            <v>2.9146035927541334</v>
          </cell>
          <cell r="FQ235">
            <v>2.1742873485988099</v>
          </cell>
          <cell r="FR235">
            <v>6.4517055320932428</v>
          </cell>
          <cell r="FS235">
            <v>8.3903495641545902</v>
          </cell>
          <cell r="FT235">
            <v>13.199122240353418</v>
          </cell>
          <cell r="FU235">
            <v>7.4824810349674493</v>
          </cell>
          <cell r="FV235">
            <v>8.5387399971680082</v>
          </cell>
          <cell r="FW235">
            <v>4.2603654069555859</v>
          </cell>
          <cell r="FX235">
            <v>3.5067715080160582</v>
          </cell>
          <cell r="FY235">
            <v>2.488960673125078</v>
          </cell>
          <cell r="FZ235">
            <v>5.0292568305163599</v>
          </cell>
          <cell r="GA235">
            <v>5.255768244515906</v>
          </cell>
          <cell r="GB235">
            <v>-2.5016160227046811</v>
          </cell>
          <cell r="GC235">
            <v>6.3727950740070582</v>
          </cell>
          <cell r="GD235">
            <v>3.8410930206388372</v>
          </cell>
          <cell r="GE235">
            <v>-8.8417594491851048</v>
          </cell>
          <cell r="GF235">
            <v>-4.3356194453502042</v>
          </cell>
          <cell r="GG235">
            <v>0.68469700112878229</v>
          </cell>
          <cell r="GH235">
            <v>7.0115589073709259</v>
          </cell>
          <cell r="GI235">
            <v>8.3176994097562869</v>
          </cell>
          <cell r="GJ235">
            <v>9.4418053677116234</v>
          </cell>
          <cell r="GK235">
            <v>24.277638055983815</v>
          </cell>
          <cell r="GL235">
            <v>13.823100138395915</v>
          </cell>
          <cell r="GM235">
            <v>7.0222345898098837</v>
          </cell>
          <cell r="GN235">
            <v>14.211949969212469</v>
          </cell>
          <cell r="GO235">
            <v>7.7626491477794417</v>
          </cell>
          <cell r="GP235">
            <v>14.716332777602133</v>
          </cell>
          <cell r="GQ235">
            <v>12.339859689184479</v>
          </cell>
          <cell r="GR235">
            <v>28.383321829463938</v>
          </cell>
          <cell r="GS235">
            <v>19.441711944789276</v>
          </cell>
          <cell r="GT235">
            <v>20.617396881921238</v>
          </cell>
          <cell r="GU235">
            <v>20.297764855786298</v>
          </cell>
          <cell r="GV235">
            <v>12.966995817332318</v>
          </cell>
          <cell r="GW235">
            <v>15.805584029039821</v>
          </cell>
          <cell r="GX235">
            <v>1.7037578123344446</v>
          </cell>
          <cell r="GY235">
            <v>11.50046848363435</v>
          </cell>
          <cell r="GZ235">
            <v>5.8096934704390719</v>
          </cell>
          <cell r="HA235">
            <v>4.329325107514407</v>
          </cell>
          <cell r="HB235">
            <v>2.8393510457814415</v>
          </cell>
          <cell r="HC235">
            <v>3.5826273228876317</v>
          </cell>
          <cell r="HD235">
            <v>2.8253159798593543</v>
          </cell>
          <cell r="HE235">
            <v>4.4220821852048289</v>
          </cell>
          <cell r="HF235">
            <v>-0.32505468714360575</v>
          </cell>
          <cell r="HG235">
            <v>1.0371829691597156</v>
          </cell>
          <cell r="HH235">
            <v>2.2713934467677461</v>
          </cell>
          <cell r="HI235">
            <v>3.849850483678722</v>
          </cell>
          <cell r="HJ235">
            <v>7.0351488165328391</v>
          </cell>
          <cell r="HK235">
            <v>8.3683223490418186</v>
          </cell>
          <cell r="HL235">
            <v>7.4675557771280552</v>
          </cell>
          <cell r="HM235">
            <v>11.30588675631013</v>
          </cell>
          <cell r="HN235">
            <v>9.6837345560492309</v>
          </cell>
          <cell r="HO235">
            <v>9.917589860129894</v>
          </cell>
          <cell r="HP235">
            <v>5.872478893845539</v>
          </cell>
          <cell r="HQ235">
            <v>4.2479883014295012</v>
          </cell>
          <cell r="HR235">
            <v>6.0184618181123852</v>
          </cell>
          <cell r="HS235">
            <v>3.5629536409920348</v>
          </cell>
          <cell r="HT235">
            <v>8.3725083451802789</v>
          </cell>
          <cell r="HU235">
            <v>2.4818809121110377</v>
          </cell>
          <cell r="HV235"/>
          <cell r="HW235"/>
        </row>
        <row r="236">
          <cell r="B236"/>
          <cell r="C236"/>
          <cell r="D236" t="str">
            <v>Demais</v>
          </cell>
          <cell r="E236"/>
          <cell r="F236"/>
          <cell r="G236"/>
          <cell r="H236"/>
          <cell r="I236"/>
          <cell r="J236">
            <v>4.9313430443076953</v>
          </cell>
          <cell r="K236">
            <v>3.8188516240309127</v>
          </cell>
          <cell r="L236">
            <v>3.132509435252274</v>
          </cell>
          <cell r="M236">
            <v>2.2465051831606928</v>
          </cell>
          <cell r="N236">
            <v>1.987945032568831</v>
          </cell>
          <cell r="O236">
            <v>2.3275681586707435</v>
          </cell>
          <cell r="P236">
            <v>2.2502673859356577</v>
          </cell>
          <cell r="Q236">
            <v>3.2553894620889139</v>
          </cell>
          <cell r="R236">
            <v>4.2711884777254312</v>
          </cell>
          <cell r="S236">
            <v>4.3653748546156521</v>
          </cell>
          <cell r="T236">
            <v>5.4686087144486066</v>
          </cell>
          <cell r="U236">
            <v>5.4148104492917071</v>
          </cell>
          <cell r="V236">
            <v>5.1890850448090191</v>
          </cell>
          <cell r="W236">
            <v>5.2159440185647981</v>
          </cell>
          <cell r="X236">
            <v>4.8351177543671753</v>
          </cell>
          <cell r="Y236">
            <v>5.120929083832749</v>
          </cell>
          <cell r="Z236">
            <v>4.4150658212857934</v>
          </cell>
          <cell r="AA236">
            <v>4.6116345250514286</v>
          </cell>
          <cell r="AB236">
            <v>6.2423821745557007</v>
          </cell>
          <cell r="AC236">
            <v>8.5245505272889943</v>
          </cell>
          <cell r="AD236">
            <v>9.0205411045797206</v>
          </cell>
          <cell r="AE236">
            <v>9.5582343899580877</v>
          </cell>
          <cell r="AF236">
            <v>10.019341065583419</v>
          </cell>
          <cell r="AG236">
            <v>10.022878259811435</v>
          </cell>
          <cell r="AH236">
            <v>8.5950200417844087</v>
          </cell>
          <cell r="AI236">
            <v>7.2126188740994053</v>
          </cell>
          <cell r="AJ236">
            <v>11.285448926753631</v>
          </cell>
          <cell r="AK236">
            <v>13.216813286300749</v>
          </cell>
          <cell r="AL236">
            <v>11.38364871396837</v>
          </cell>
          <cell r="AM236">
            <v>10.853188819115744</v>
          </cell>
          <cell r="AN236">
            <v>10.374974214116889</v>
          </cell>
          <cell r="AO236">
            <v>9.0229626997068664</v>
          </cell>
          <cell r="AP236">
            <v>3.9974364759165297</v>
          </cell>
          <cell r="AQ236">
            <v>1.2943947030636025</v>
          </cell>
          <cell r="AR236">
            <v>1.679733216199736</v>
          </cell>
          <cell r="AS236">
            <v>1.5483112517887321</v>
          </cell>
          <cell r="AT236">
            <v>1.3391538175588948</v>
          </cell>
          <cell r="AU236">
            <v>1.0261212258003525</v>
          </cell>
          <cell r="AV236">
            <v>0.27548299827331846</v>
          </cell>
          <cell r="AW236">
            <v>0.13222535083517073</v>
          </cell>
          <cell r="AX236">
            <v>1.4826664886038259</v>
          </cell>
          <cell r="AY236">
            <v>1.7168756132993792</v>
          </cell>
          <cell r="AZ236">
            <v>2.4932101412920247</v>
          </cell>
          <cell r="BA236">
            <v>3.1691703527360744</v>
          </cell>
          <cell r="BB236">
            <v>4.7822144880626638</v>
          </cell>
          <cell r="BC236">
            <v>5.1781402931087968</v>
          </cell>
          <cell r="BD236">
            <v>4.3757209278542604</v>
          </cell>
          <cell r="BE236">
            <v>4.5316269476757327</v>
          </cell>
          <cell r="BF236">
            <v>5.139872602388678</v>
          </cell>
          <cell r="BG236">
            <v>4.6172430799122708</v>
          </cell>
          <cell r="BH236">
            <v>3.8938454549058292</v>
          </cell>
          <cell r="BI236">
            <v>3.4288246672473832</v>
          </cell>
          <cell r="BJ236">
            <v>3.3346272232793126</v>
          </cell>
          <cell r="BK236">
            <v>3.4390332007526752</v>
          </cell>
          <cell r="BL236">
            <v>3.2248920800397798</v>
          </cell>
          <cell r="BM236">
            <v>4.213412450774598</v>
          </cell>
          <cell r="BN236">
            <v>5.0450202616574273</v>
          </cell>
          <cell r="BO236">
            <v>5.1796138269071292</v>
          </cell>
          <cell r="BP236">
            <v>5.5803192645819166</v>
          </cell>
          <cell r="BQ236">
            <v>4.4628466241948956</v>
          </cell>
          <cell r="BR236">
            <v>3.3316766982632799</v>
          </cell>
          <cell r="BS236">
            <v>2.8035353187546406</v>
          </cell>
          <cell r="BT236">
            <v>6.9704467944171995</v>
          </cell>
          <cell r="BU236">
            <v>8.5525086779521899</v>
          </cell>
          <cell r="BV236">
            <v>7.6699605037386931</v>
          </cell>
          <cell r="BW236">
            <v>8.9740578353850253</v>
          </cell>
          <cell r="BX236">
            <v>10.557743206138667</v>
          </cell>
          <cell r="BY236">
            <v>11.391363227793889</v>
          </cell>
          <cell r="BZ236">
            <v>7.1281790891645045</v>
          </cell>
          <cell r="CA236">
            <v>5.5255997778508572</v>
          </cell>
          <cell r="CB236">
            <v>8.2477402736768681</v>
          </cell>
          <cell r="CC236">
            <v>10.173437184787588</v>
          </cell>
          <cell r="CD236">
            <v>9.3414384005870374</v>
          </cell>
          <cell r="CE236">
            <v>8.8728354151538724</v>
          </cell>
          <cell r="CF236">
            <v>8.2715163189077714</v>
          </cell>
          <cell r="CG236">
            <v>8.058027292919931</v>
          </cell>
          <cell r="CH236">
            <v>5.5554895797210548</v>
          </cell>
          <cell r="CI236">
            <v>3.5145551104236006</v>
          </cell>
          <cell r="CJ236">
            <v>3.8295585224672237</v>
          </cell>
          <cell r="CK236">
            <v>3.9959522771615354</v>
          </cell>
          <cell r="CL236">
            <v>5.206835457923404</v>
          </cell>
          <cell r="CM236">
            <v>6.9966514876027333</v>
          </cell>
          <cell r="CN236">
            <v>8.1241771053503555</v>
          </cell>
          <cell r="CO236">
            <v>10.063779574720172</v>
          </cell>
          <cell r="CP236">
            <v>9.2851818339410102</v>
          </cell>
          <cell r="CQ236">
            <v>9.2383591110239109</v>
          </cell>
          <cell r="CR236">
            <v>8.4322233248467882</v>
          </cell>
          <cell r="CS236">
            <v>7.7473986580829148</v>
          </cell>
          <cell r="CT236">
            <v>7.2374709211334647</v>
          </cell>
          <cell r="CU236">
            <v>5.4163750462751068</v>
          </cell>
          <cell r="CV236">
            <v>6.1457928964195645</v>
          </cell>
          <cell r="CW236">
            <v>6.3000412921128799</v>
          </cell>
          <cell r="CX236">
            <v>6.5361334338375059</v>
          </cell>
          <cell r="CY236">
            <v>5.6581020793658752</v>
          </cell>
          <cell r="CZ236">
            <v>5.8317225762394997</v>
          </cell>
          <cell r="DA236">
            <v>6.4363061449571433</v>
          </cell>
          <cell r="DB236">
            <v>6.3947658380942158</v>
          </cell>
          <cell r="DC236">
            <v>6.2740926340671308</v>
          </cell>
          <cell r="DD236">
            <v>6.5312692991724646</v>
          </cell>
          <cell r="DE236">
            <v>7.3230779765463438</v>
          </cell>
          <cell r="DF236">
            <v>7.8224675358711977</v>
          </cell>
          <cell r="DG236">
            <v>7.7235419977634621</v>
          </cell>
          <cell r="DH236">
            <v>8.3604722491444079</v>
          </cell>
          <cell r="DI236">
            <v>8.8101079584984348</v>
          </cell>
          <cell r="DJ236">
            <v>8.8254862992564114</v>
          </cell>
          <cell r="DK236">
            <v>9.5848898939747471</v>
          </cell>
          <cell r="DL236">
            <v>9.701674106513309</v>
          </cell>
          <cell r="DM236">
            <v>10.146976220180989</v>
          </cell>
          <cell r="DN236">
            <v>10.839252791763741</v>
          </cell>
          <cell r="DO236">
            <v>11.769201978437266</v>
          </cell>
          <cell r="DP236">
            <v>11.75608092076628</v>
          </cell>
          <cell r="DQ236">
            <v>15.058628485134747</v>
          </cell>
          <cell r="DR236">
            <v>14.366053988950412</v>
          </cell>
          <cell r="DS236">
            <v>13.859265760071054</v>
          </cell>
          <cell r="DT236">
            <v>12.717941099013501</v>
          </cell>
          <cell r="DU236">
            <v>9.9178925943795804</v>
          </cell>
          <cell r="DV236">
            <v>8.369946583284829</v>
          </cell>
          <cell r="DW236">
            <v>3.2319490046229333</v>
          </cell>
          <cell r="DX236">
            <v>4.7317486546052123</v>
          </cell>
          <cell r="DY236">
            <v>3.2229704816145954</v>
          </cell>
          <cell r="DZ236">
            <v>1.7584242558024528</v>
          </cell>
          <cell r="EA236">
            <v>3.2439100473704059</v>
          </cell>
          <cell r="EB236">
            <v>3.2822134753658787</v>
          </cell>
          <cell r="EC236">
            <v>3.6613287448855232</v>
          </cell>
          <cell r="ED236">
            <v>1.0547098661540986</v>
          </cell>
          <cell r="EE236">
            <v>1.0789317360645754</v>
          </cell>
          <cell r="EF236">
            <v>1.1458021239407969</v>
          </cell>
          <cell r="EG236">
            <v>0.62795329965783253</v>
          </cell>
          <cell r="EH236">
            <v>1.2733092424098658</v>
          </cell>
          <cell r="EI236">
            <v>1.1797434006180794</v>
          </cell>
          <cell r="EJ236">
            <v>1.2492435510360451</v>
          </cell>
          <cell r="EK236">
            <v>1.1819273277413771</v>
          </cell>
          <cell r="EL236">
            <v>1.3021163808019764</v>
          </cell>
          <cell r="EM236">
            <v>0.48009441063265967</v>
          </cell>
          <cell r="EN236">
            <v>-0.10997115806570434</v>
          </cell>
          <cell r="EO236">
            <v>0.16899781071575148</v>
          </cell>
          <cell r="EP236">
            <v>0.71973292765710539</v>
          </cell>
          <cell r="EQ236">
            <v>1.6975102258743675</v>
          </cell>
          <cell r="ER236">
            <v>3.3245543636137853</v>
          </cell>
          <cell r="ES236">
            <v>5.0822591169006586</v>
          </cell>
          <cell r="ET236">
            <v>5.5125198939732627</v>
          </cell>
          <cell r="EU236">
            <v>5.3882274425274659</v>
          </cell>
          <cell r="EV236">
            <v>5.0524724221805855</v>
          </cell>
          <cell r="EW236">
            <v>4.2197035074487133</v>
          </cell>
          <cell r="EX236">
            <v>3.17500470825496</v>
          </cell>
          <cell r="EY236">
            <v>2.0866732122838414</v>
          </cell>
          <cell r="EZ236">
            <v>2.3762236533809897</v>
          </cell>
          <cell r="FA236">
            <v>2.4855096230347584</v>
          </cell>
          <cell r="FB236">
            <v>2.826373166654065</v>
          </cell>
          <cell r="FC236">
            <v>3.1691506489267738</v>
          </cell>
          <cell r="FD236">
            <v>3.0408965785035207</v>
          </cell>
          <cell r="FE236">
            <v>2.2395479090738348</v>
          </cell>
          <cell r="FF236">
            <v>1.6180141151146898</v>
          </cell>
          <cell r="FG236">
            <v>2.0775947778504786</v>
          </cell>
          <cell r="FH236">
            <v>1.5135046301058424</v>
          </cell>
          <cell r="FI236">
            <v>1.3379929627608504</v>
          </cell>
          <cell r="FJ236">
            <v>1.5741456589360041</v>
          </cell>
          <cell r="FK236">
            <v>2.0189164717959756</v>
          </cell>
          <cell r="FL236">
            <v>1.3958299465424346</v>
          </cell>
          <cell r="FM236">
            <v>1.3644126421929172</v>
          </cell>
          <cell r="FN236">
            <v>2.1503000046362359</v>
          </cell>
          <cell r="FO236">
            <v>2.163945551575523</v>
          </cell>
          <cell r="FP236">
            <v>2.3956000015481749</v>
          </cell>
          <cell r="FQ236">
            <v>3.6927538969563329</v>
          </cell>
          <cell r="FR236">
            <v>5.3246639830518632</v>
          </cell>
          <cell r="FS236">
            <v>5.598785353793815</v>
          </cell>
          <cell r="FT236">
            <v>6.0411748456699286</v>
          </cell>
          <cell r="FU236">
            <v>6.8774568332498518</v>
          </cell>
          <cell r="FV236">
            <v>6.7047894953761329</v>
          </cell>
          <cell r="FW236">
            <v>6.2095421901194214</v>
          </cell>
          <cell r="FX236">
            <v>6.2260349947644329</v>
          </cell>
          <cell r="FY236">
            <v>6.1129938567545281</v>
          </cell>
          <cell r="FZ236">
            <v>5.6218708195981009</v>
          </cell>
          <cell r="GA236">
            <v>6.0894901197031714</v>
          </cell>
          <cell r="GB236">
            <v>6.5434852876892933</v>
          </cell>
          <cell r="GC236">
            <v>6.8752183167223961</v>
          </cell>
          <cell r="GD236">
            <v>7.6115426592020725</v>
          </cell>
          <cell r="GE236">
            <v>8.12040405457617</v>
          </cell>
          <cell r="GF236">
            <v>9.1384816887725151</v>
          </cell>
          <cell r="GG236">
            <v>8.6257580548729322</v>
          </cell>
          <cell r="GH236">
            <v>9.9905274642994044</v>
          </cell>
          <cell r="GI236">
            <v>10.639019377788372</v>
          </cell>
          <cell r="GJ236">
            <v>10.856582427017457</v>
          </cell>
          <cell r="GK236">
            <v>11.305248143888221</v>
          </cell>
          <cell r="GL236">
            <v>11.439789566560023</v>
          </cell>
          <cell r="GM236">
            <v>12.389124950876607</v>
          </cell>
          <cell r="GN236">
            <v>12.047139576876702</v>
          </cell>
          <cell r="GO236">
            <v>11.552352863143867</v>
          </cell>
          <cell r="GP236">
            <v>10.675182292421141</v>
          </cell>
          <cell r="GQ236">
            <v>8.8322606333450295</v>
          </cell>
          <cell r="GR236">
            <v>8.914073030237617</v>
          </cell>
          <cell r="GS236">
            <v>7.8281563054160443</v>
          </cell>
          <cell r="GT236">
            <v>6.8589860197182162</v>
          </cell>
          <cell r="GU236">
            <v>6.3070598068296846</v>
          </cell>
          <cell r="GV236">
            <v>5.8082788793099098</v>
          </cell>
          <cell r="GW236">
            <v>6.5116360552102321</v>
          </cell>
          <cell r="GX236">
            <v>4.9892148941882937</v>
          </cell>
          <cell r="GY236">
            <v>4.4045948637001118</v>
          </cell>
          <cell r="GZ236">
            <v>3.3000635234556626</v>
          </cell>
          <cell r="HA236">
            <v>2.1956989603262684</v>
          </cell>
          <cell r="HB236">
            <v>1.0620114827444098</v>
          </cell>
          <cell r="HC236">
            <v>-0.66464066150066969</v>
          </cell>
          <cell r="HD236">
            <v>-0.37098958972806884</v>
          </cell>
          <cell r="HE236">
            <v>-0.3743939751192471</v>
          </cell>
          <cell r="HF236">
            <v>0.27755168932317531</v>
          </cell>
          <cell r="HG236">
            <v>-0.16529562742519488</v>
          </cell>
          <cell r="HH236">
            <v>0.13410525225050662</v>
          </cell>
          <cell r="HI236">
            <v>1.0149193255930129</v>
          </cell>
          <cell r="HJ236">
            <v>0.79832431563291095</v>
          </cell>
          <cell r="HK236">
            <v>0.65412700892572673</v>
          </cell>
          <cell r="HL236">
            <v>0.22096027156382547</v>
          </cell>
          <cell r="HM236">
            <v>1.3762418506018577</v>
          </cell>
          <cell r="HN236">
            <v>1.9076342942638149</v>
          </cell>
          <cell r="HO236">
            <v>4.0703336308403522</v>
          </cell>
          <cell r="HP236">
            <v>5.1816447621605448</v>
          </cell>
          <cell r="HQ236">
            <v>5.0490166518054309</v>
          </cell>
          <cell r="HR236">
            <v>5.363945463411639</v>
          </cell>
          <cell r="HS236">
            <v>5.6800843733892208</v>
          </cell>
          <cell r="HT236">
            <v>6.3305667423444163</v>
          </cell>
          <cell r="HU236">
            <v>4.5475935227965465</v>
          </cell>
          <cell r="HV236"/>
          <cell r="HW236"/>
        </row>
        <row r="237">
          <cell r="B237"/>
          <cell r="C237"/>
          <cell r="D237" t="str">
            <v>Combustíveis (etanol e carvão vegetal)</v>
          </cell>
          <cell r="E237"/>
          <cell r="F237"/>
          <cell r="G237"/>
          <cell r="H237"/>
          <cell r="I237"/>
          <cell r="J237">
            <v>-21.045084130491901</v>
          </cell>
          <cell r="K237">
            <v>-17.011395629645449</v>
          </cell>
          <cell r="L237">
            <v>10.328872170071193</v>
          </cell>
          <cell r="M237">
            <v>35.496480500549495</v>
          </cell>
          <cell r="N237">
            <v>15.30103989366421</v>
          </cell>
          <cell r="O237">
            <v>-3.5332543735124915</v>
          </cell>
          <cell r="P237">
            <v>-10.861080680701747</v>
          </cell>
          <cell r="Q237">
            <v>-11.386655569669585</v>
          </cell>
          <cell r="R237">
            <v>-30.652267181675441</v>
          </cell>
          <cell r="S237">
            <v>-36.096791627309457</v>
          </cell>
          <cell r="T237">
            <v>-8.8048434393758868</v>
          </cell>
          <cell r="U237">
            <v>-6.7292374595955664</v>
          </cell>
          <cell r="V237">
            <v>-2.245611039028887</v>
          </cell>
          <cell r="W237">
            <v>2.4962837387337657</v>
          </cell>
          <cell r="X237">
            <v>12.723903394281464</v>
          </cell>
          <cell r="Y237">
            <v>18.349649407442811</v>
          </cell>
          <cell r="Z237">
            <v>4.0365079444897276</v>
          </cell>
          <cell r="AA237">
            <v>21.715308219029509</v>
          </cell>
          <cell r="AB237">
            <v>26.022016538756375</v>
          </cell>
          <cell r="AC237">
            <v>27.455167467585696</v>
          </cell>
          <cell r="AD237">
            <v>19.580994993453984</v>
          </cell>
          <cell r="AE237">
            <v>2.8738281712960259</v>
          </cell>
          <cell r="AF237">
            <v>-2.0532767970033916</v>
          </cell>
          <cell r="AG237">
            <v>-12.043582426178773</v>
          </cell>
          <cell r="AH237">
            <v>-9.2912709961118622</v>
          </cell>
          <cell r="AI237">
            <v>-15.840239513712859</v>
          </cell>
          <cell r="AJ237">
            <v>-14.232267617127846</v>
          </cell>
          <cell r="AK237">
            <v>-10.029709814760864</v>
          </cell>
          <cell r="AL237">
            <v>-5.1233008583026702</v>
          </cell>
          <cell r="AM237">
            <v>6.3868386353715891</v>
          </cell>
          <cell r="AN237">
            <v>4.8213941352450007</v>
          </cell>
          <cell r="AO237">
            <v>15.248990384260068</v>
          </cell>
          <cell r="AP237">
            <v>34.879766778747893</v>
          </cell>
          <cell r="AQ237">
            <v>42.584548127622838</v>
          </cell>
          <cell r="AR237">
            <v>38.81011502617028</v>
          </cell>
          <cell r="AS237">
            <v>53.18751546772782</v>
          </cell>
          <cell r="AT237">
            <v>60.102798590451698</v>
          </cell>
          <cell r="AU237">
            <v>23.220142575332048</v>
          </cell>
          <cell r="AV237">
            <v>-6.052849735899585</v>
          </cell>
          <cell r="AW237">
            <v>-15.114939678704005</v>
          </cell>
          <cell r="AX237">
            <v>-18.18978753706925</v>
          </cell>
          <cell r="AY237">
            <v>-27.477167305540817</v>
          </cell>
          <cell r="AZ237">
            <v>-26.885187890950931</v>
          </cell>
          <cell r="BA237">
            <v>-7.7294421148826871</v>
          </cell>
          <cell r="BB237">
            <v>14.522583013587081</v>
          </cell>
          <cell r="BC237">
            <v>23.762213183403617</v>
          </cell>
          <cell r="BD237">
            <v>33.267710136077397</v>
          </cell>
          <cell r="BE237">
            <v>33.312309310696293</v>
          </cell>
          <cell r="BF237">
            <v>29.659165032327024</v>
          </cell>
          <cell r="BG237">
            <v>50.233017915150356</v>
          </cell>
          <cell r="BH237">
            <v>76.628946084297382</v>
          </cell>
          <cell r="BI237">
            <v>44.034158094193089</v>
          </cell>
          <cell r="BJ237">
            <v>24.801190363552777</v>
          </cell>
          <cell r="BK237">
            <v>30.941275218846357</v>
          </cell>
          <cell r="BL237">
            <v>24.957160031172918</v>
          </cell>
          <cell r="BM237">
            <v>12.609840767595131</v>
          </cell>
          <cell r="BN237">
            <v>-16.642593873500815</v>
          </cell>
          <cell r="BO237">
            <v>-0.29582149054058959</v>
          </cell>
          <cell r="BP237">
            <v>7.7856184110419946</v>
          </cell>
          <cell r="BQ237">
            <v>-5.8980503778845588</v>
          </cell>
          <cell r="BR237">
            <v>-12.297803510677056</v>
          </cell>
          <cell r="BS237">
            <v>-18.303850404222942</v>
          </cell>
          <cell r="BT237">
            <v>-9.8296600935705243</v>
          </cell>
          <cell r="BU237">
            <v>-6.9682579850696413</v>
          </cell>
          <cell r="BV237">
            <v>0.9125536003669481</v>
          </cell>
          <cell r="BW237">
            <v>3.6917226602027284</v>
          </cell>
          <cell r="BX237">
            <v>9.2285522701743901</v>
          </cell>
          <cell r="BY237">
            <v>10.79232845166807</v>
          </cell>
          <cell r="BZ237">
            <v>2.4081141081955195</v>
          </cell>
          <cell r="CA237">
            <v>-2.0403561197401245</v>
          </cell>
          <cell r="CB237">
            <v>-8.2356609522283577</v>
          </cell>
          <cell r="CC237">
            <v>-6.1644799702921631</v>
          </cell>
          <cell r="CD237">
            <v>-2.1371066717041884</v>
          </cell>
          <cell r="CE237">
            <v>-0.35225945962635308</v>
          </cell>
          <cell r="CF237">
            <v>6.3635307144477053</v>
          </cell>
          <cell r="CG237">
            <v>9.4111492845228213</v>
          </cell>
          <cell r="CH237">
            <v>7.5115759939038895</v>
          </cell>
          <cell r="CI237">
            <v>9.1479229511507469</v>
          </cell>
          <cell r="CJ237">
            <v>4.2358762737500655</v>
          </cell>
          <cell r="CK237">
            <v>0.41233306729635899</v>
          </cell>
          <cell r="CL237">
            <v>-3.8087254972306113</v>
          </cell>
          <cell r="CM237">
            <v>-6.3417529836194859</v>
          </cell>
          <cell r="CN237">
            <v>-0.14591206535608592</v>
          </cell>
          <cell r="CO237">
            <v>-1.2691524605217666</v>
          </cell>
          <cell r="CP237">
            <v>1.7319650270719791</v>
          </cell>
          <cell r="CQ237">
            <v>8.0874531547634518</v>
          </cell>
          <cell r="CR237">
            <v>14.386369462897889</v>
          </cell>
          <cell r="CS237">
            <v>16.337395552847497</v>
          </cell>
          <cell r="CT237">
            <v>13.909927629382167</v>
          </cell>
          <cell r="CU237">
            <v>13.49338873226624</v>
          </cell>
          <cell r="CV237">
            <v>12.413194204932793</v>
          </cell>
          <cell r="CW237">
            <v>7.3948584705172635</v>
          </cell>
          <cell r="CX237">
            <v>-0.50559872745914447</v>
          </cell>
          <cell r="CY237">
            <v>-4.4943784627759555</v>
          </cell>
          <cell r="CZ237">
            <v>-9.1567792470420954</v>
          </cell>
          <cell r="DA237">
            <v>-9.4220976644718348</v>
          </cell>
          <cell r="DB237">
            <v>0.70165847244822999</v>
          </cell>
          <cell r="DC237">
            <v>-0.37307911055037835</v>
          </cell>
          <cell r="DD237">
            <v>2.6251512225043143</v>
          </cell>
          <cell r="DE237">
            <v>9.3942755615578903</v>
          </cell>
          <cell r="DF237">
            <v>18.703539741971881</v>
          </cell>
          <cell r="DG237">
            <v>18.96767199400648</v>
          </cell>
          <cell r="DH237">
            <v>7.2368399884376231</v>
          </cell>
          <cell r="DI237">
            <v>10.348313354357956</v>
          </cell>
          <cell r="DJ237">
            <v>32.92899825190193</v>
          </cell>
          <cell r="DK237">
            <v>46.818980566203635</v>
          </cell>
          <cell r="DL237">
            <v>40.20648546964992</v>
          </cell>
          <cell r="DM237">
            <v>44.548364502533957</v>
          </cell>
          <cell r="DN237">
            <v>52.041364914005811</v>
          </cell>
          <cell r="DO237">
            <v>55.360023669422162</v>
          </cell>
          <cell r="DP237">
            <v>24.084692511366072</v>
          </cell>
          <cell r="DQ237">
            <v>-6.2595805844550654</v>
          </cell>
          <cell r="DR237">
            <v>-0.17054529549639597</v>
          </cell>
          <cell r="DS237">
            <v>-4.2374501762836303E-2</v>
          </cell>
          <cell r="DT237">
            <v>-5.7293975703274498</v>
          </cell>
          <cell r="DU237">
            <v>-7.5467322127986165</v>
          </cell>
          <cell r="DV237">
            <v>3.0975588171514374</v>
          </cell>
          <cell r="DW237">
            <v>24.112077208372071</v>
          </cell>
          <cell r="DX237">
            <v>12.778358983717226</v>
          </cell>
          <cell r="DY237">
            <v>11.780389063396356</v>
          </cell>
          <cell r="DZ237">
            <v>8.2696596655179633</v>
          </cell>
          <cell r="EA237">
            <v>-3.9842800293918117</v>
          </cell>
          <cell r="EB237">
            <v>-9.3104394100908365</v>
          </cell>
          <cell r="EC237">
            <v>-13.343934944045699</v>
          </cell>
          <cell r="ED237">
            <v>-12.806918146006879</v>
          </cell>
          <cell r="EE237">
            <v>-9.7801576335505729</v>
          </cell>
          <cell r="EF237">
            <v>1.3544579898615581</v>
          </cell>
          <cell r="EG237">
            <v>13.943626460312046</v>
          </cell>
          <cell r="EH237">
            <v>9.8677960231781725</v>
          </cell>
          <cell r="EI237">
            <v>12.504411935575192</v>
          </cell>
          <cell r="EJ237">
            <v>21.858460968312627</v>
          </cell>
          <cell r="EK237">
            <v>19.361838059890218</v>
          </cell>
          <cell r="EL237">
            <v>11.379301154052698</v>
          </cell>
          <cell r="EM237">
            <v>10.541147412848943</v>
          </cell>
          <cell r="EN237">
            <v>18.484596443841284</v>
          </cell>
          <cell r="EO237">
            <v>10.989429465815689</v>
          </cell>
          <cell r="EP237">
            <v>21.909564000917655</v>
          </cell>
          <cell r="EQ237">
            <v>9.9744845556030839</v>
          </cell>
          <cell r="ER237">
            <v>-4.2631502149997402</v>
          </cell>
          <cell r="ES237">
            <v>6.0914274833630202</v>
          </cell>
          <cell r="ET237">
            <v>5.9528356861563054</v>
          </cell>
          <cell r="EU237">
            <v>1.844312829341149</v>
          </cell>
          <cell r="EV237">
            <v>-18.121603759114961</v>
          </cell>
          <cell r="EW237">
            <v>-15.387383190778252</v>
          </cell>
          <cell r="EX237">
            <v>-7.1157653221488744</v>
          </cell>
          <cell r="EY237">
            <v>-6.671178270494309</v>
          </cell>
          <cell r="EZ237">
            <v>1.5969493959957219</v>
          </cell>
          <cell r="FA237">
            <v>7.3299711901291431</v>
          </cell>
          <cell r="FB237">
            <v>9.8424611852361039</v>
          </cell>
          <cell r="FC237">
            <v>12.26772943379153</v>
          </cell>
          <cell r="FD237">
            <v>18.86959291400882</v>
          </cell>
          <cell r="FE237">
            <v>7.6898314374143553</v>
          </cell>
          <cell r="FF237">
            <v>-3.7258773933078828</v>
          </cell>
          <cell r="FG237">
            <v>-4.9037610500903099</v>
          </cell>
          <cell r="FH237">
            <v>10.885262756789842</v>
          </cell>
          <cell r="FI237">
            <v>17.379074283271606</v>
          </cell>
          <cell r="FJ237">
            <v>14.663409792243584</v>
          </cell>
          <cell r="FK237">
            <v>2.2768964483580305</v>
          </cell>
          <cell r="FL237">
            <v>-15.119108453984325</v>
          </cell>
          <cell r="FM237">
            <v>-25.209390306771638</v>
          </cell>
          <cell r="FN237">
            <v>-20.691271028827558</v>
          </cell>
          <cell r="FO237">
            <v>-18.953606499304016</v>
          </cell>
          <cell r="FP237">
            <v>-17.108097764330694</v>
          </cell>
          <cell r="FQ237">
            <v>-3.7745820645836687</v>
          </cell>
          <cell r="FR237">
            <v>17.786289048043514</v>
          </cell>
          <cell r="FS237">
            <v>50.975269261338298</v>
          </cell>
          <cell r="FT237">
            <v>32.372697482556475</v>
          </cell>
          <cell r="FU237">
            <v>29.038135143166784</v>
          </cell>
          <cell r="FV237">
            <v>43.383345448140631</v>
          </cell>
          <cell r="FW237">
            <v>63.717232234221598</v>
          </cell>
          <cell r="FX237">
            <v>58.711610515842438</v>
          </cell>
          <cell r="FY237">
            <v>76.319076715732024</v>
          </cell>
          <cell r="FZ237">
            <v>87.537408196992772</v>
          </cell>
          <cell r="GA237">
            <v>84.719712137939808</v>
          </cell>
          <cell r="GB237">
            <v>81.327265652638999</v>
          </cell>
          <cell r="GC237">
            <v>64.056860306736326</v>
          </cell>
          <cell r="GD237">
            <v>76.787471165151828</v>
          </cell>
          <cell r="GE237">
            <v>63.920931267961379</v>
          </cell>
          <cell r="GF237">
            <v>41.799656220820026</v>
          </cell>
          <cell r="GG237">
            <v>31.979117540235933</v>
          </cell>
          <cell r="GH237">
            <v>3.1833110054786573</v>
          </cell>
          <cell r="GI237">
            <v>-4.3366500516041242</v>
          </cell>
          <cell r="GJ237">
            <v>11.747216274488252</v>
          </cell>
          <cell r="GK237">
            <v>-5.711074707381556</v>
          </cell>
          <cell r="GL237">
            <v>-8.1808887358859437</v>
          </cell>
          <cell r="GM237">
            <v>-22.297553042222404</v>
          </cell>
          <cell r="GN237">
            <v>-22.509364989516882</v>
          </cell>
          <cell r="GO237">
            <v>-40.111101479471898</v>
          </cell>
          <cell r="GP237">
            <v>-50.51211672223242</v>
          </cell>
          <cell r="GQ237">
            <v>-43.695031670873583</v>
          </cell>
          <cell r="GR237">
            <v>-38.258259015989829</v>
          </cell>
          <cell r="GS237">
            <v>-21.604541110937632</v>
          </cell>
          <cell r="GT237">
            <v>-15.288772066277218</v>
          </cell>
          <cell r="GU237">
            <v>11.188469889676227</v>
          </cell>
          <cell r="GV237">
            <v>12.112183630118082</v>
          </cell>
          <cell r="GW237">
            <v>1.7585441640653983</v>
          </cell>
          <cell r="GX237">
            <v>-5.1195301406393128</v>
          </cell>
          <cell r="GY237">
            <v>-3.1203608041717956</v>
          </cell>
          <cell r="GZ237">
            <v>-0.21709524667562619</v>
          </cell>
          <cell r="HA237">
            <v>-2.1183381215808623</v>
          </cell>
          <cell r="HB237">
            <v>-6.63426489973169</v>
          </cell>
          <cell r="HC237">
            <v>-12.836227658159032</v>
          </cell>
          <cell r="HD237">
            <v>-10.212162186283891</v>
          </cell>
          <cell r="HE237">
            <v>-16.211920458318474</v>
          </cell>
          <cell r="HF237">
            <v>-9.4755793753168263</v>
          </cell>
          <cell r="HG237">
            <v>-11.643749215817351</v>
          </cell>
          <cell r="HH237">
            <v>-3.8606855064435877</v>
          </cell>
          <cell r="HI237">
            <v>5.0506778289590528</v>
          </cell>
          <cell r="HJ237">
            <v>13.734743255571274</v>
          </cell>
          <cell r="HK237">
            <v>31.783542722898659</v>
          </cell>
          <cell r="HL237">
            <v>33.312535161777731</v>
          </cell>
          <cell r="HM237">
            <v>40.546608060519361</v>
          </cell>
          <cell r="HN237">
            <v>30.475790175878757</v>
          </cell>
          <cell r="HO237">
            <v>24.666771520174308</v>
          </cell>
          <cell r="HP237">
            <v>21.936586563541766</v>
          </cell>
          <cell r="HQ237">
            <v>11.907820594468603</v>
          </cell>
          <cell r="HR237">
            <v>8.8288859285231069</v>
          </cell>
          <cell r="HS237">
            <v>3.2544859732966529</v>
          </cell>
          <cell r="HT237">
            <v>-1.7993053209970498</v>
          </cell>
          <cell r="HU237">
            <v>1.0598768869772641</v>
          </cell>
          <cell r="HV237"/>
          <cell r="HW237"/>
        </row>
        <row r="238">
          <cell r="B238"/>
          <cell r="C238"/>
          <cell r="D238" t="str">
            <v>Serviços</v>
          </cell>
          <cell r="E238"/>
          <cell r="F238"/>
          <cell r="G238"/>
          <cell r="H238"/>
          <cell r="I238"/>
          <cell r="J238">
            <v>5.0183929153755855</v>
          </cell>
          <cell r="K238">
            <v>5.0177885681126781</v>
          </cell>
          <cell r="L238">
            <v>4.7086134626034664</v>
          </cell>
          <cell r="M238">
            <v>4.6570701835090205</v>
          </cell>
          <cell r="N238">
            <v>4.8724952192600313</v>
          </cell>
          <cell r="O238">
            <v>4.875079673827031</v>
          </cell>
          <cell r="P238">
            <v>5.4875057102392759</v>
          </cell>
          <cell r="Q238">
            <v>5.4314614982934586</v>
          </cell>
          <cell r="R238">
            <v>5.6223166097564246</v>
          </cell>
          <cell r="S238">
            <v>6.2272876720509913</v>
          </cell>
          <cell r="T238">
            <v>6.5183235295543227</v>
          </cell>
          <cell r="U238">
            <v>6.738367453673149</v>
          </cell>
          <cell r="V238">
            <v>6.2270454357138192</v>
          </cell>
          <cell r="W238">
            <v>6.4779532672912836</v>
          </cell>
          <cell r="X238">
            <v>6.5980041036037989</v>
          </cell>
          <cell r="Y238">
            <v>6.7733196817787729</v>
          </cell>
          <cell r="Z238">
            <v>7.1655943061452234</v>
          </cell>
          <cell r="AA238">
            <v>7.833315861507657</v>
          </cell>
          <cell r="AB238">
            <v>8.1587172256438549</v>
          </cell>
          <cell r="AC238">
            <v>8.4574996899214483</v>
          </cell>
          <cell r="AD238">
            <v>8.6657910021178566</v>
          </cell>
          <cell r="AE238">
            <v>8.3203849310445719</v>
          </cell>
          <cell r="AF238">
            <v>7.636444427965202</v>
          </cell>
          <cell r="AG238">
            <v>7.1886706653224479</v>
          </cell>
          <cell r="AH238">
            <v>7.7426739704441729</v>
          </cell>
          <cell r="AI238">
            <v>6.8403725192873139</v>
          </cell>
          <cell r="AJ238">
            <v>6.7478193106045126</v>
          </cell>
          <cell r="AK238">
            <v>6.8211395382197679</v>
          </cell>
          <cell r="AL238">
            <v>6.9986117909230643</v>
          </cell>
          <cell r="AM238">
            <v>6.5830593397387958</v>
          </cell>
          <cell r="AN238">
            <v>6.1022422945524966</v>
          </cell>
          <cell r="AO238">
            <v>6.6310064904527337</v>
          </cell>
          <cell r="AP238">
            <v>5.9826340510306721</v>
          </cell>
          <cell r="AQ238">
            <v>6.0504529244457501</v>
          </cell>
          <cell r="AR238">
            <v>6.5485695821323873</v>
          </cell>
          <cell r="AS238">
            <v>6.7665059628694451</v>
          </cell>
          <cell r="AT238">
            <v>6.6563668929890554</v>
          </cell>
          <cell r="AU238">
            <v>7.0693317797278183</v>
          </cell>
          <cell r="AV238">
            <v>7.4928047207056636</v>
          </cell>
          <cell r="AW238">
            <v>7.8252722550531644</v>
          </cell>
          <cell r="AX238">
            <v>7.6575597142626037</v>
          </cell>
          <cell r="AY238">
            <v>7.733986951619471</v>
          </cell>
          <cell r="AZ238">
            <v>7.5660155098600512</v>
          </cell>
          <cell r="BA238">
            <v>7.2908151387133273</v>
          </cell>
          <cell r="BB238">
            <v>7.89027094187324</v>
          </cell>
          <cell r="BC238">
            <v>7.7318686109444315</v>
          </cell>
          <cell r="BD238">
            <v>7.9634909975246728</v>
          </cell>
          <cell r="BE238">
            <v>8.5230463984625686</v>
          </cell>
          <cell r="BF238">
            <v>9.7892658363280702</v>
          </cell>
          <cell r="BG238">
            <v>11.3829188489579</v>
          </cell>
          <cell r="BH238">
            <v>10.616480338644394</v>
          </cell>
          <cell r="BI238">
            <v>10.650883152820299</v>
          </cell>
          <cell r="BJ238">
            <v>10.606043095012936</v>
          </cell>
          <cell r="BK238">
            <v>10.454003652382767</v>
          </cell>
          <cell r="BL238">
            <v>9.5839473757751961</v>
          </cell>
          <cell r="BM238">
            <v>8.69356860852686</v>
          </cell>
          <cell r="BN238">
            <v>9.6653337751934458</v>
          </cell>
          <cell r="BO238">
            <v>9.7860363030869451</v>
          </cell>
          <cell r="BP238">
            <v>9.0150036933428339</v>
          </cell>
          <cell r="BQ238">
            <v>9.6804283941544611</v>
          </cell>
          <cell r="BR238">
            <v>9.5213131596939604</v>
          </cell>
          <cell r="BS238">
            <v>8.9613102024474358</v>
          </cell>
          <cell r="BT238">
            <v>8.8203200364920491</v>
          </cell>
          <cell r="BU238">
            <v>8.1600532020816416</v>
          </cell>
          <cell r="BV238">
            <v>8.6433414049930519</v>
          </cell>
          <cell r="BW238">
            <v>8.4224541683910701</v>
          </cell>
          <cell r="BX238">
            <v>8.7048417803125204</v>
          </cell>
          <cell r="BY238">
            <v>8.6388971705987956</v>
          </cell>
          <cell r="BZ238">
            <v>8.2462130429860991</v>
          </cell>
          <cell r="CA238">
            <v>9.2378378941504025</v>
          </cell>
          <cell r="CB238">
            <v>9.4900624715190958</v>
          </cell>
          <cell r="CC238">
            <v>9.2368219958921998</v>
          </cell>
          <cell r="CD238">
            <v>9.3645061840729227</v>
          </cell>
          <cell r="CE238">
            <v>8.7188958627916691</v>
          </cell>
          <cell r="CF238">
            <v>8.5656547894538164</v>
          </cell>
          <cell r="CG238">
            <v>8.5158753111660275</v>
          </cell>
          <cell r="CH238">
            <v>8.3930211053173025</v>
          </cell>
          <cell r="CI238">
            <v>8.1330311715440047</v>
          </cell>
          <cell r="CJ238">
            <v>8.3407031348967848</v>
          </cell>
          <cell r="CK238">
            <v>9.200984175905873</v>
          </cell>
          <cell r="CL238">
            <v>9.4557297930482065</v>
          </cell>
          <cell r="CM238">
            <v>9.1012117835926887</v>
          </cell>
          <cell r="CN238">
            <v>9.2642438094415951</v>
          </cell>
          <cell r="CO238">
            <v>8.5560536823282973</v>
          </cell>
          <cell r="CP238">
            <v>8.2511900834839764</v>
          </cell>
          <cell r="CQ238">
            <v>9.4815173845594529</v>
          </cell>
          <cell r="CR238">
            <v>8.9995964677664233</v>
          </cell>
          <cell r="CS238">
            <v>8.7310987371751452</v>
          </cell>
          <cell r="CT238">
            <v>9.6987378312178691</v>
          </cell>
          <cell r="CU238">
            <v>8.8749742801171578</v>
          </cell>
          <cell r="CV238">
            <v>9.0965404416970728</v>
          </cell>
          <cell r="CW238">
            <v>7.9775317825103116</v>
          </cell>
          <cell r="CX238">
            <v>8.2434320932093641</v>
          </cell>
          <cell r="CY238">
            <v>8.0417695211098703</v>
          </cell>
          <cell r="CZ238">
            <v>7.3898931265253793</v>
          </cell>
          <cell r="DA238">
            <v>9.2003679204321571</v>
          </cell>
          <cell r="DB238">
            <v>8.6317283604171848</v>
          </cell>
          <cell r="DC238">
            <v>8.6019194621420638</v>
          </cell>
          <cell r="DD238">
            <v>8.8851249682425646</v>
          </cell>
          <cell r="DE238">
            <v>8.9050855197768897</v>
          </cell>
          <cell r="DF238">
            <v>8.7901047656911544</v>
          </cell>
          <cell r="DG238">
            <v>8.1974862193609397</v>
          </cell>
          <cell r="DH238">
            <v>8.1260956247754166</v>
          </cell>
          <cell r="DI238">
            <v>7.9194459125767622</v>
          </cell>
          <cell r="DJ238">
            <v>7.9807458175443173</v>
          </cell>
          <cell r="DK238">
            <v>8.0176450628463272</v>
          </cell>
          <cell r="DL238">
            <v>7.5470325943034311</v>
          </cell>
          <cell r="DM238">
            <v>7.7573101225106598</v>
          </cell>
          <cell r="DN238">
            <v>7.7556418321707383</v>
          </cell>
          <cell r="DO238">
            <v>7.0629327042072845</v>
          </cell>
          <cell r="DP238">
            <v>6.8671464269854283</v>
          </cell>
          <cell r="DQ238">
            <v>7.3146049390750818</v>
          </cell>
          <cell r="DR238">
            <v>6.7912454780275482</v>
          </cell>
          <cell r="DS238">
            <v>6.7646850160216587</v>
          </cell>
          <cell r="DT238">
            <v>7.4567149670008206</v>
          </cell>
          <cell r="DU238">
            <v>7.2454225754619017</v>
          </cell>
          <cell r="DV238">
            <v>7.06323271626988</v>
          </cell>
          <cell r="DW238">
            <v>6.5389935601822344</v>
          </cell>
          <cell r="DX238">
            <v>6.4589757688049616</v>
          </cell>
          <cell r="DY238">
            <v>5.8617094894581641</v>
          </cell>
          <cell r="DZ238">
            <v>4.836636011566938</v>
          </cell>
          <cell r="EA238">
            <v>5.3760581254942821</v>
          </cell>
          <cell r="EB238">
            <v>5.2852563073496555</v>
          </cell>
          <cell r="EC238">
            <v>5.1585354922618336</v>
          </cell>
          <cell r="ED238">
            <v>5.5221620896596306</v>
          </cell>
          <cell r="EE238">
            <v>5.3074408044760304</v>
          </cell>
          <cell r="EF238">
            <v>5.0976751604568307</v>
          </cell>
          <cell r="EG238">
            <v>5.0273161732236531</v>
          </cell>
          <cell r="EH238">
            <v>4.8900404019386059</v>
          </cell>
          <cell r="EI238">
            <v>4.1700624412521563</v>
          </cell>
          <cell r="EJ238">
            <v>3.605537938263879</v>
          </cell>
          <cell r="EK238">
            <v>3.4101433604745637</v>
          </cell>
          <cell r="EL238">
            <v>3.502179517952726</v>
          </cell>
          <cell r="EM238">
            <v>3.0255519625814031</v>
          </cell>
          <cell r="EN238">
            <v>2.1983302174206898</v>
          </cell>
          <cell r="EO238">
            <v>2.5767406394016774</v>
          </cell>
          <cell r="EP238">
            <v>2.7304238944214347</v>
          </cell>
          <cell r="EQ238">
            <v>3.7195832648537106</v>
          </cell>
          <cell r="ER238">
            <v>3.262377147142729</v>
          </cell>
          <cell r="ES238">
            <v>3.6435517925204692</v>
          </cell>
          <cell r="ET238">
            <v>3.8407407401915208</v>
          </cell>
          <cell r="EU238">
            <v>4.0863521824065856</v>
          </cell>
          <cell r="EV238">
            <v>4.0606984379843709</v>
          </cell>
          <cell r="EW238">
            <v>3.8319583613233306</v>
          </cell>
          <cell r="EX238">
            <v>3.4495621234856628</v>
          </cell>
          <cell r="EY238">
            <v>3.6879415072975803</v>
          </cell>
          <cell r="EZ238">
            <v>4.1233081749473257</v>
          </cell>
          <cell r="FA238">
            <v>3.8288104887755026</v>
          </cell>
          <cell r="FB238">
            <v>4.1136673858175783</v>
          </cell>
          <cell r="FC238">
            <v>3.8027785127345624</v>
          </cell>
          <cell r="FD238">
            <v>4.695439112543994</v>
          </cell>
          <cell r="FE238">
            <v>3.757153924149975</v>
          </cell>
          <cell r="FF238">
            <v>3.4072058022862564</v>
          </cell>
          <cell r="FG238">
            <v>3.2034594468718609</v>
          </cell>
          <cell r="FH238">
            <v>2.9920998375700947</v>
          </cell>
          <cell r="FI238">
            <v>2.9336837946770515</v>
          </cell>
          <cell r="FJ238">
            <v>2.5760153531086303</v>
          </cell>
          <cell r="FK238">
            <v>2.4921521764571111</v>
          </cell>
          <cell r="FL238">
            <v>2.664347129721051</v>
          </cell>
          <cell r="FM238">
            <v>2.2832540764411817</v>
          </cell>
          <cell r="FN238">
            <v>1.2335310328573996</v>
          </cell>
          <cell r="FO238">
            <v>8.8501515658919061E-2</v>
          </cell>
          <cell r="FP238">
            <v>-0.68497656211357594</v>
          </cell>
          <cell r="FQ238">
            <v>-0.3269593112936775</v>
          </cell>
          <cell r="FR238">
            <v>0.14693264644445492</v>
          </cell>
          <cell r="FS238">
            <v>0.87167655771742147</v>
          </cell>
          <cell r="FT238">
            <v>2.224378189751846</v>
          </cell>
          <cell r="FU238">
            <v>3.0427419204991537</v>
          </cell>
          <cell r="FV238">
            <v>3.4458605043753039</v>
          </cell>
          <cell r="FW238">
            <v>3.6925763856409617</v>
          </cell>
          <cell r="FX238">
            <v>2.792661117517639</v>
          </cell>
          <cell r="FY238">
            <v>2.6002296487647243</v>
          </cell>
          <cell r="FZ238">
            <v>2.2525351661579265</v>
          </cell>
          <cell r="GA238">
            <v>3.0008194293136228</v>
          </cell>
          <cell r="GB238">
            <v>4.3805116176828705</v>
          </cell>
          <cell r="GC238">
            <v>5.1591115101729628</v>
          </cell>
          <cell r="GD238">
            <v>7.101000636397174</v>
          </cell>
          <cell r="GE238">
            <v>6.9763087694503696</v>
          </cell>
          <cell r="GF238">
            <v>7.3383110605069817</v>
          </cell>
          <cell r="GG238">
            <v>7.3433847830519454</v>
          </cell>
          <cell r="GH238">
            <v>7.5300005217138875</v>
          </cell>
          <cell r="GI238">
            <v>7.4542521031510915</v>
          </cell>
          <cell r="GJ238">
            <v>6.8550069790532149</v>
          </cell>
          <cell r="GK238">
            <v>9.0444036296087376</v>
          </cell>
          <cell r="GL238">
            <v>10.121471394651365</v>
          </cell>
          <cell r="GM238">
            <v>10.378156858742798</v>
          </cell>
          <cell r="GN238">
            <v>9.9373688997946346</v>
          </cell>
          <cell r="GO238">
            <v>9.5350665413644009</v>
          </cell>
          <cell r="GP238">
            <v>9.3692678514411227</v>
          </cell>
          <cell r="GQ238">
            <v>6.7898794154813942</v>
          </cell>
          <cell r="GR238">
            <v>5.144728618821361</v>
          </cell>
          <cell r="GS238">
            <v>5.3995104200341189</v>
          </cell>
          <cell r="GT238">
            <v>5.7824674928851749</v>
          </cell>
          <cell r="GU238">
            <v>5.7661256980842381</v>
          </cell>
          <cell r="GV238">
            <v>5.7292965694676354</v>
          </cell>
          <cell r="GW238">
            <v>6.1948453025760557</v>
          </cell>
          <cell r="GX238">
            <v>7.2692497658776176</v>
          </cell>
          <cell r="GY238">
            <v>5.8112116537198517</v>
          </cell>
          <cell r="GZ238">
            <v>5.0109840501295366</v>
          </cell>
          <cell r="HA238">
            <v>5.2750256528045298</v>
          </cell>
          <cell r="HB238">
            <v>5.1990019810932608</v>
          </cell>
          <cell r="HC238">
            <v>5.8684468862843175</v>
          </cell>
          <cell r="HD238">
            <v>5.2352041287879985</v>
          </cell>
          <cell r="HE238">
            <v>5.5085284349013222</v>
          </cell>
          <cell r="HF238">
            <v>5.5030035725577306</v>
          </cell>
          <cell r="HG238">
            <v>4.8790859279454821</v>
          </cell>
          <cell r="HH238">
            <v>4.0527855591349038</v>
          </cell>
          <cell r="HI238">
            <v>4.304566653605832</v>
          </cell>
          <cell r="HJ238">
            <v>3.7115490540887208</v>
          </cell>
          <cell r="HK238">
            <v>4.4787428611531794</v>
          </cell>
          <cell r="HL238">
            <v>4.8088337716183105</v>
          </cell>
          <cell r="HM238">
            <v>4.7298457519567876</v>
          </cell>
          <cell r="HN238">
            <v>5.1029744074813692</v>
          </cell>
          <cell r="HO238">
            <v>5.1032528754016369</v>
          </cell>
          <cell r="HP238">
            <v>5.882881576384122</v>
          </cell>
          <cell r="HQ238">
            <v>6.7153324625816708</v>
          </cell>
          <cell r="HR238">
            <v>5.8239064482067846</v>
          </cell>
          <cell r="HS238">
            <v>7.0227670673347831</v>
          </cell>
          <cell r="HT238">
            <v>6.9744235302717072</v>
          </cell>
          <cell r="HU238">
            <v>6.481239185942016</v>
          </cell>
          <cell r="HV238"/>
          <cell r="HW238"/>
        </row>
        <row r="239">
          <cell r="B239"/>
          <cell r="C239"/>
          <cell r="D239" t="str">
            <v>Serviços subjacente</v>
          </cell>
          <cell r="E239"/>
          <cell r="F239"/>
          <cell r="G239"/>
          <cell r="H239"/>
          <cell r="I239"/>
          <cell r="J239">
            <v>4.6588575414233446</v>
          </cell>
          <cell r="K239">
            <v>4.8658536391066605</v>
          </cell>
          <cell r="L239">
            <v>4.5104436856195917</v>
          </cell>
          <cell r="M239">
            <v>4.2974081796183725</v>
          </cell>
          <cell r="N239">
            <v>4.1419274702310531</v>
          </cell>
          <cell r="O239">
            <v>3.8291608377151647</v>
          </cell>
          <cell r="P239">
            <v>4.2223855199968909</v>
          </cell>
          <cell r="Q239">
            <v>4.5710629376985139</v>
          </cell>
          <cell r="R239">
            <v>5.0319114962600793</v>
          </cell>
          <cell r="S239">
            <v>6.1202287212146018</v>
          </cell>
          <cell r="T239">
            <v>6.8678564910353685</v>
          </cell>
          <cell r="U239">
            <v>7.5780671424502657</v>
          </cell>
          <cell r="V239">
            <v>7.1874644796866107</v>
          </cell>
          <cell r="W239">
            <v>7.4949461176538819</v>
          </cell>
          <cell r="X239">
            <v>7.7934584931415856</v>
          </cell>
          <cell r="Y239">
            <v>7.8687261878893651</v>
          </cell>
          <cell r="Z239">
            <v>8.0269219956597055</v>
          </cell>
          <cell r="AA239">
            <v>8.8502840397286775</v>
          </cell>
          <cell r="AB239">
            <v>9.3839386604853701</v>
          </cell>
          <cell r="AC239">
            <v>9.8841145155606824</v>
          </cell>
          <cell r="AD239">
            <v>9.7377624922897326</v>
          </cell>
          <cell r="AE239">
            <v>9.1600531771660769</v>
          </cell>
          <cell r="AF239">
            <v>8.5071407237976331</v>
          </cell>
          <cell r="AG239">
            <v>7.8939454920330547</v>
          </cell>
          <cell r="AH239">
            <v>8.0970316062771701</v>
          </cell>
          <cell r="AI239">
            <v>7.0208448044387666</v>
          </cell>
          <cell r="AJ239">
            <v>6.9268461458459711</v>
          </cell>
          <cell r="AK239">
            <v>6.8566309320436716</v>
          </cell>
          <cell r="AL239">
            <v>6.910592325639243</v>
          </cell>
          <cell r="AM239">
            <v>6.771088877187907</v>
          </cell>
          <cell r="AN239">
            <v>6.3514048291633856</v>
          </cell>
          <cell r="AO239">
            <v>6.5076573993465843</v>
          </cell>
          <cell r="AP239">
            <v>5.9111033706475951</v>
          </cell>
          <cell r="AQ239">
            <v>6.278512397116657</v>
          </cell>
          <cell r="AR239">
            <v>6.347054776089152</v>
          </cell>
          <cell r="AS239">
            <v>6.2472974027776047</v>
          </cell>
          <cell r="AT239">
            <v>6.0635238138729619</v>
          </cell>
          <cell r="AU239">
            <v>6.3687463812557894</v>
          </cell>
          <cell r="AV239">
            <v>6.890620652627149</v>
          </cell>
          <cell r="AW239">
            <v>7.142374638398195</v>
          </cell>
          <cell r="AX239">
            <v>7.2269013958629245</v>
          </cell>
          <cell r="AY239">
            <v>7.047013990818769</v>
          </cell>
          <cell r="AZ239">
            <v>7.2221961517730193</v>
          </cell>
          <cell r="BA239">
            <v>7.0842121200557386</v>
          </cell>
          <cell r="BB239">
            <v>7.5565528069248842</v>
          </cell>
          <cell r="BC239">
            <v>7.6204343907284766</v>
          </cell>
          <cell r="BD239">
            <v>8.6518469271778429</v>
          </cell>
          <cell r="BE239">
            <v>9.422524233104042</v>
          </cell>
          <cell r="BF239">
            <v>9.8105993996004344</v>
          </cell>
          <cell r="BG239">
            <v>10.331176241726808</v>
          </cell>
          <cell r="BH239">
            <v>10.353193819838765</v>
          </cell>
          <cell r="BI239">
            <v>10.283225038352214</v>
          </cell>
          <cell r="BJ239">
            <v>9.5977654408864623</v>
          </cell>
          <cell r="BK239">
            <v>9.5807205049850666</v>
          </cell>
          <cell r="BL239">
            <v>9.3768340732505351</v>
          </cell>
          <cell r="BM239">
            <v>9.3974693638060103</v>
          </cell>
          <cell r="BN239">
            <v>9.5057607041841123</v>
          </cell>
          <cell r="BO239">
            <v>9.3362158070856083</v>
          </cell>
          <cell r="BP239">
            <v>9.2873962888368595</v>
          </cell>
          <cell r="BQ239">
            <v>9.4769547956642413</v>
          </cell>
          <cell r="BR239">
            <v>9.467896121449499</v>
          </cell>
          <cell r="BS239">
            <v>8.8359908745261606</v>
          </cell>
          <cell r="BT239">
            <v>8.4816619555510897</v>
          </cell>
          <cell r="BU239">
            <v>7.9453757126134406</v>
          </cell>
          <cell r="BV239">
            <v>7.6698978382017629</v>
          </cell>
          <cell r="BW239">
            <v>8.108859144297881</v>
          </cell>
          <cell r="BX239">
            <v>8.3260135891193983</v>
          </cell>
          <cell r="BY239">
            <v>8.4727095741463216</v>
          </cell>
          <cell r="BZ239">
            <v>8.4202703595003499</v>
          </cell>
          <cell r="CA239">
            <v>9.1715408711374522</v>
          </cell>
          <cell r="CB239">
            <v>9.0397666621294945</v>
          </cell>
          <cell r="CC239">
            <v>8.5091857544815355</v>
          </cell>
          <cell r="CD239">
            <v>9.2243325849146913</v>
          </cell>
          <cell r="CE239">
            <v>9.2532351056137117</v>
          </cell>
          <cell r="CF239">
            <v>9.7663398844249656</v>
          </cell>
          <cell r="CG239">
            <v>9.5176121247721142</v>
          </cell>
          <cell r="CH239">
            <v>9.9039916991848145</v>
          </cell>
          <cell r="CI239">
            <v>9.4645023319715733</v>
          </cell>
          <cell r="CJ239">
            <v>8.7416281667238565</v>
          </cell>
          <cell r="CK239">
            <v>9.11163928754479</v>
          </cell>
          <cell r="CL239">
            <v>8.9310932837302346</v>
          </cell>
          <cell r="CM239">
            <v>8.8932619765873966</v>
          </cell>
          <cell r="CN239">
            <v>9.0208461619529174</v>
          </cell>
          <cell r="CO239">
            <v>8.7378637677831108</v>
          </cell>
          <cell r="CP239">
            <v>9.1028058159570406</v>
          </cell>
          <cell r="CQ239">
            <v>9.0653323243850679</v>
          </cell>
          <cell r="CR239">
            <v>8.8497432085362675</v>
          </cell>
          <cell r="CS239">
            <v>9.1774699127864068</v>
          </cell>
          <cell r="CT239">
            <v>9.1748936550408473</v>
          </cell>
          <cell r="CU239">
            <v>9.6466157581779299</v>
          </cell>
          <cell r="CV239">
            <v>9.1658625153797573</v>
          </cell>
          <cell r="CW239">
            <v>9.3560784124243384</v>
          </cell>
          <cell r="CX239">
            <v>9.0343316508473919</v>
          </cell>
          <cell r="CY239">
            <v>8.6889606216750366</v>
          </cell>
          <cell r="CZ239">
            <v>8.6494050075433222</v>
          </cell>
          <cell r="DA239">
            <v>8.8533635225398655</v>
          </cell>
          <cell r="DB239">
            <v>9.062864621526117</v>
          </cell>
          <cell r="DC239">
            <v>9.3575555391985858</v>
          </cell>
          <cell r="DD239">
            <v>9.9848867447224876</v>
          </cell>
          <cell r="DE239">
            <v>10.319269399066442</v>
          </cell>
          <cell r="DF239">
            <v>10.167766807798046</v>
          </cell>
          <cell r="DG239">
            <v>10.132505963185267</v>
          </cell>
          <cell r="DH239">
            <v>9.888674621636568</v>
          </cell>
          <cell r="DI239">
            <v>9.3760005691020325</v>
          </cell>
          <cell r="DJ239">
            <v>9.0740719221674766</v>
          </cell>
          <cell r="DK239">
            <v>8.7169293914485024</v>
          </cell>
          <cell r="DL239">
            <v>8.4345751912512128</v>
          </cell>
          <cell r="DM239">
            <v>8.3859387778773709</v>
          </cell>
          <cell r="DN239">
            <v>7.9590623552397091</v>
          </cell>
          <cell r="DO239">
            <v>7.1636558263262771</v>
          </cell>
          <cell r="DP239">
            <v>7.152280145525225</v>
          </cell>
          <cell r="DQ239">
            <v>7.06710357341791</v>
          </cell>
          <cell r="DR239">
            <v>6.9164602810120215</v>
          </cell>
          <cell r="DS239">
            <v>6.5048938024278726</v>
          </cell>
          <cell r="DT239">
            <v>6.443387751068073</v>
          </cell>
          <cell r="DU239">
            <v>6.5888409349969379</v>
          </cell>
          <cell r="DV239">
            <v>6.2428655902329524</v>
          </cell>
          <cell r="DW239">
            <v>6.0545910243412777</v>
          </cell>
          <cell r="DX239">
            <v>5.6211987534850181</v>
          </cell>
          <cell r="DY239">
            <v>5.0698269881497993</v>
          </cell>
          <cell r="DZ239">
            <v>4.5926529991381528</v>
          </cell>
          <cell r="EA239">
            <v>4.3384092380384942</v>
          </cell>
          <cell r="EB239">
            <v>4.0794882459703103</v>
          </cell>
          <cell r="EC239">
            <v>3.5443779590124365</v>
          </cell>
          <cell r="ED239">
            <v>4.0043058526161701</v>
          </cell>
          <cell r="EE239">
            <v>4.0061177867090549</v>
          </cell>
          <cell r="EF239">
            <v>4.1469343332953628</v>
          </cell>
          <cell r="EG239">
            <v>4.074786651497476</v>
          </cell>
          <cell r="EH239">
            <v>3.9698447691084908</v>
          </cell>
          <cell r="EI239">
            <v>3.7922630070297032</v>
          </cell>
          <cell r="EJ239">
            <v>3.3204505160429107</v>
          </cell>
          <cell r="EK239">
            <v>2.7867959890387084</v>
          </cell>
          <cell r="EL239">
            <v>2.6790708059175756</v>
          </cell>
          <cell r="EM239">
            <v>2.8216389270148738</v>
          </cell>
          <cell r="EN239">
            <v>2.3118371203415933</v>
          </cell>
          <cell r="EO239">
            <v>2.2754397581520038</v>
          </cell>
          <cell r="EP239">
            <v>2.4889499877043306</v>
          </cell>
          <cell r="EQ239">
            <v>3.265314025115984</v>
          </cell>
          <cell r="ER239">
            <v>3.1721462891171512</v>
          </cell>
          <cell r="ES239">
            <v>3.3106420828155763</v>
          </cell>
          <cell r="ET239">
            <v>3.2010581298519867</v>
          </cell>
          <cell r="EU239">
            <v>3.8014313142105323</v>
          </cell>
          <cell r="EV239">
            <v>3.5898710062006955</v>
          </cell>
          <cell r="EW239">
            <v>3.8600404372203201</v>
          </cell>
          <cell r="EX239">
            <v>3.6187336152865441</v>
          </cell>
          <cell r="EY239">
            <v>3.2322081801474241</v>
          </cell>
          <cell r="EZ239">
            <v>4.0366199900992967</v>
          </cell>
          <cell r="FA239">
            <v>3.8359522443345924</v>
          </cell>
          <cell r="FB239">
            <v>3.6399134641045663</v>
          </cell>
          <cell r="FC239">
            <v>2.8919412059630787</v>
          </cell>
          <cell r="FD239">
            <v>3.6084574426889588</v>
          </cell>
          <cell r="FE239">
            <v>3.5269889207137481</v>
          </cell>
          <cell r="FF239">
            <v>3.2110675931751729</v>
          </cell>
          <cell r="FG239">
            <v>2.7638373296889682</v>
          </cell>
          <cell r="FH239">
            <v>3.5827388933654021</v>
          </cell>
          <cell r="FI239">
            <v>4.0200792455846539</v>
          </cell>
          <cell r="FJ239">
            <v>3.3358088929687852</v>
          </cell>
          <cell r="FK239">
            <v>3.2853663774587574</v>
          </cell>
          <cell r="FL239">
            <v>3.122915310555598</v>
          </cell>
          <cell r="FM239">
            <v>2.9365139662702973</v>
          </cell>
          <cell r="FN239">
            <v>1.9513177183010981</v>
          </cell>
          <cell r="FO239">
            <v>1.1518763410478812</v>
          </cell>
          <cell r="FP239">
            <v>1.2481106362867109</v>
          </cell>
          <cell r="FQ239">
            <v>1.5148521122421812</v>
          </cell>
          <cell r="FR239">
            <v>1.9461271378759477</v>
          </cell>
          <cell r="FS239">
            <v>2.8292902301053147</v>
          </cell>
          <cell r="FT239">
            <v>3.1988186690145852</v>
          </cell>
          <cell r="FU239">
            <v>4.2272737624645202</v>
          </cell>
          <cell r="FV239">
            <v>4.474153658295748</v>
          </cell>
          <cell r="FW239">
            <v>5.0013180017813141</v>
          </cell>
          <cell r="FX239">
            <v>4.3469086904127892</v>
          </cell>
          <cell r="FY239">
            <v>4.2306959878346504</v>
          </cell>
          <cell r="FZ239">
            <v>4.5563958489323539</v>
          </cell>
          <cell r="GA239">
            <v>4.600017950973978</v>
          </cell>
          <cell r="GB239">
            <v>5.4238116659619493</v>
          </cell>
          <cell r="GC239">
            <v>5.255787248689046</v>
          </cell>
          <cell r="GD239">
            <v>6.6392606016505624</v>
          </cell>
          <cell r="GE239">
            <v>6.7281317779509777</v>
          </cell>
          <cell r="GF239">
            <v>7.365440220296037</v>
          </cell>
          <cell r="GG239">
            <v>7.8052159854036915</v>
          </cell>
          <cell r="GH239">
            <v>8.0033203817669829</v>
          </cell>
          <cell r="GI239">
            <v>8.7724760032994737</v>
          </cell>
          <cell r="GJ239">
            <v>8.8713113166159587</v>
          </cell>
          <cell r="GK239">
            <v>9.6685354665605416</v>
          </cell>
          <cell r="GL239">
            <v>10.311677671426736</v>
          </cell>
          <cell r="GM239">
            <v>10.488871909112277</v>
          </cell>
          <cell r="GN239">
            <v>10.480694198768134</v>
          </cell>
          <cell r="GO239">
            <v>10.241466223763723</v>
          </cell>
          <cell r="GP239">
            <v>9.4874930528552568</v>
          </cell>
          <cell r="GQ239">
            <v>8.9032322803948745</v>
          </cell>
          <cell r="GR239">
            <v>7.5758033138671976</v>
          </cell>
          <cell r="GS239">
            <v>6.6331636428721907</v>
          </cell>
          <cell r="GT239">
            <v>6.0868113697691655</v>
          </cell>
          <cell r="GU239">
            <v>5.3733530730884382</v>
          </cell>
          <cell r="GV239">
            <v>5.6038485491242511</v>
          </cell>
          <cell r="GW239">
            <v>5.3584412681118039</v>
          </cell>
          <cell r="GX239">
            <v>5.8504574861832879</v>
          </cell>
          <cell r="GY239">
            <v>5.5029235558859568</v>
          </cell>
          <cell r="GZ239">
            <v>4.8337098991429741</v>
          </cell>
          <cell r="HA239">
            <v>4.9532326170959067</v>
          </cell>
          <cell r="HB239">
            <v>4.4460419596138507</v>
          </cell>
          <cell r="HC239">
            <v>4.2224696749973702</v>
          </cell>
          <cell r="HD239">
            <v>3.8546355851750747</v>
          </cell>
          <cell r="HE239">
            <v>4.5487313548478596</v>
          </cell>
          <cell r="HF239">
            <v>4.9777982742474052</v>
          </cell>
          <cell r="HG239">
            <v>5.0347699222556912</v>
          </cell>
          <cell r="HH239">
            <v>5.0370282775799069</v>
          </cell>
          <cell r="HI239">
            <v>5.3003503100828482</v>
          </cell>
          <cell r="HJ239">
            <v>5.0300583836362165</v>
          </cell>
          <cell r="HK239">
            <v>5.2260248909661584</v>
          </cell>
          <cell r="HL239">
            <v>5.1121991953849744</v>
          </cell>
          <cell r="HM239">
            <v>4.4138655386451404</v>
          </cell>
          <cell r="HN239">
            <v>5.6313029976383433</v>
          </cell>
          <cell r="HO239">
            <v>6.0682623710341232</v>
          </cell>
          <cell r="HP239">
            <v>6.6870264410111417</v>
          </cell>
          <cell r="HQ239">
            <v>6.7132115168422786</v>
          </cell>
          <cell r="HR239">
            <v>7.3543368116734058</v>
          </cell>
          <cell r="HS239">
            <v>8.5045643272501508</v>
          </cell>
          <cell r="HT239">
            <v>7.8519586756982278</v>
          </cell>
          <cell r="HU239">
            <v>7.4257405428093932</v>
          </cell>
          <cell r="HV239"/>
          <cell r="HW239"/>
        </row>
        <row r="240">
          <cell r="B240"/>
          <cell r="C240"/>
          <cell r="D240" t="str">
            <v>Alimentação fora do domicílio</v>
          </cell>
          <cell r="E240"/>
          <cell r="F240"/>
          <cell r="G240"/>
          <cell r="H240"/>
          <cell r="I240"/>
          <cell r="J240">
            <v>6.2078053309956971</v>
          </cell>
          <cell r="K240">
            <v>6.6527306395688584</v>
          </cell>
          <cell r="L240">
            <v>6.4297440362559826</v>
          </cell>
          <cell r="M240">
            <v>6.4396234812830357</v>
          </cell>
          <cell r="N240">
            <v>6.8372266881047778</v>
          </cell>
          <cell r="O240">
            <v>6.3013826561646056</v>
          </cell>
          <cell r="P240">
            <v>6.4899763629018992</v>
          </cell>
          <cell r="Q240">
            <v>7.0915308724484873</v>
          </cell>
          <cell r="R240">
            <v>7.1670304281466883</v>
          </cell>
          <cell r="S240">
            <v>8.0437749331486259</v>
          </cell>
          <cell r="T240">
            <v>8.4999661966932365</v>
          </cell>
          <cell r="U240">
            <v>9.7839529697437655</v>
          </cell>
          <cell r="V240">
            <v>9.9660960262773415</v>
          </cell>
          <cell r="W240">
            <v>10.267376089614899</v>
          </cell>
          <cell r="X240">
            <v>11.128280998748295</v>
          </cell>
          <cell r="Y240">
            <v>11.69388088929837</v>
          </cell>
          <cell r="Z240">
            <v>12.664344365621915</v>
          </cell>
          <cell r="AA240">
            <v>14.461198493190878</v>
          </cell>
          <cell r="AB240">
            <v>14.417502987258175</v>
          </cell>
          <cell r="AC240">
            <v>15.113616136638925</v>
          </cell>
          <cell r="AD240">
            <v>14.595816542233365</v>
          </cell>
          <cell r="AE240">
            <v>12.807441410729695</v>
          </cell>
          <cell r="AF240">
            <v>11.316096707386365</v>
          </cell>
          <cell r="AG240">
            <v>9.0933315013192413</v>
          </cell>
          <cell r="AH240">
            <v>9.7251584736259673</v>
          </cell>
          <cell r="AI240">
            <v>8.6180185716479514</v>
          </cell>
          <cell r="AJ240">
            <v>7.8529213959889717</v>
          </cell>
          <cell r="AK240">
            <v>7.720665216128225</v>
          </cell>
          <cell r="AL240">
            <v>7.529828126005782</v>
          </cell>
          <cell r="AM240">
            <v>7.8333674788744361</v>
          </cell>
          <cell r="AN240">
            <v>7.2135259920406156</v>
          </cell>
          <cell r="AO240">
            <v>7.080178200822715</v>
          </cell>
          <cell r="AP240">
            <v>6.43802139413026</v>
          </cell>
          <cell r="AQ240">
            <v>7.7011414461544376</v>
          </cell>
          <cell r="AR240">
            <v>7.9037699717886483</v>
          </cell>
          <cell r="AS240">
            <v>7.7626576380713175</v>
          </cell>
          <cell r="AT240">
            <v>7.282961755894263</v>
          </cell>
          <cell r="AU240">
            <v>7.4238513415523641</v>
          </cell>
          <cell r="AV240">
            <v>8.534355739139059</v>
          </cell>
          <cell r="AW240">
            <v>8.4443953036866191</v>
          </cell>
          <cell r="AX240">
            <v>8.6238481931886497</v>
          </cell>
          <cell r="AY240">
            <v>8.0137309740298832</v>
          </cell>
          <cell r="AZ240">
            <v>8.0743695351421962</v>
          </cell>
          <cell r="BA240">
            <v>8.1509226521973517</v>
          </cell>
          <cell r="BB240">
            <v>8.6725608984058908</v>
          </cell>
          <cell r="BC240">
            <v>9.3038884185853874</v>
          </cell>
          <cell r="BD240">
            <v>10.96959046703023</v>
          </cell>
          <cell r="BE240">
            <v>11.784751546810952</v>
          </cell>
          <cell r="BF240">
            <v>12.578952773015743</v>
          </cell>
          <cell r="BG240">
            <v>13.165550001233697</v>
          </cell>
          <cell r="BH240">
            <v>13.125538122571328</v>
          </cell>
          <cell r="BI240">
            <v>12.469100398552897</v>
          </cell>
          <cell r="BJ240">
            <v>10.271031110673661</v>
          </cell>
          <cell r="BK240">
            <v>10.649256599484232</v>
          </cell>
          <cell r="BL240">
            <v>10.445461113860304</v>
          </cell>
          <cell r="BM240">
            <v>10.117829491824182</v>
          </cell>
          <cell r="BN240">
            <v>9.9252449936801241</v>
          </cell>
          <cell r="BO240">
            <v>9.5831539386124405</v>
          </cell>
          <cell r="BP240">
            <v>10.724737883624783</v>
          </cell>
          <cell r="BQ240">
            <v>10.831616154222161</v>
          </cell>
          <cell r="BR240">
            <v>10.212453923856984</v>
          </cell>
          <cell r="BS240">
            <v>9.1708677145171009</v>
          </cell>
          <cell r="BT240">
            <v>8.4208367952463448</v>
          </cell>
          <cell r="BU240">
            <v>7.9804388005098019</v>
          </cell>
          <cell r="BV240">
            <v>7.5121839666695251</v>
          </cell>
          <cell r="BW240">
            <v>8.104015361505887</v>
          </cell>
          <cell r="BX240">
            <v>9.0977781316241391</v>
          </cell>
          <cell r="BY240">
            <v>9.8708228165494489</v>
          </cell>
          <cell r="BZ240">
            <v>10.750086385779213</v>
          </cell>
          <cell r="CA240">
            <v>12.380239112146739</v>
          </cell>
          <cell r="CB240">
            <v>11.611359240040713</v>
          </cell>
          <cell r="CC240">
            <v>10.603160278579594</v>
          </cell>
          <cell r="CD240">
            <v>10.727500953495863</v>
          </cell>
          <cell r="CE240">
            <v>10.795256523422253</v>
          </cell>
          <cell r="CF240">
            <v>10.668995169533531</v>
          </cell>
          <cell r="CG240">
            <v>9.7751367639688453</v>
          </cell>
          <cell r="CH240">
            <v>10.707369575546949</v>
          </cell>
          <cell r="CI240">
            <v>10.197818309672684</v>
          </cell>
          <cell r="CJ240">
            <v>9.7283248182607736</v>
          </cell>
          <cell r="CK240">
            <v>9.7105858513674974</v>
          </cell>
          <cell r="CL240">
            <v>9.6644872464234624</v>
          </cell>
          <cell r="CM240">
            <v>9.5978641424460704</v>
          </cell>
          <cell r="CN240">
            <v>9.5466864260815782</v>
          </cell>
          <cell r="CO240">
            <v>9.409356454385005</v>
          </cell>
          <cell r="CP240">
            <v>10.165620572453847</v>
          </cell>
          <cell r="CQ240">
            <v>10.643610714016049</v>
          </cell>
          <cell r="CR240">
            <v>10.272601929946148</v>
          </cell>
          <cell r="CS240">
            <v>10.603811189916641</v>
          </cell>
          <cell r="CT240">
            <v>10.596020695404732</v>
          </cell>
          <cell r="CU240">
            <v>10.88363631832334</v>
          </cell>
          <cell r="CV240">
            <v>10.233029417895168</v>
          </cell>
          <cell r="CW240">
            <v>10.405888410977894</v>
          </cell>
          <cell r="CX240">
            <v>9.6526483874690001</v>
          </cell>
          <cell r="CY240">
            <v>8.4143601267176109</v>
          </cell>
          <cell r="CZ240">
            <v>9.104595831410478</v>
          </cell>
          <cell r="DA240">
            <v>9.377611391998002</v>
          </cell>
          <cell r="DB240">
            <v>9.5637024225337655</v>
          </cell>
          <cell r="DC240">
            <v>9.8093074097437665</v>
          </cell>
          <cell r="DD240">
            <v>11.274490265154242</v>
          </cell>
          <cell r="DE240">
            <v>12.661069323496548</v>
          </cell>
          <cell r="DF240">
            <v>11.126186991872089</v>
          </cell>
          <cell r="DG240">
            <v>11.403178154531574</v>
          </cell>
          <cell r="DH240">
            <v>10.918949132946835</v>
          </cell>
          <cell r="DI240">
            <v>10.480555631529725</v>
          </cell>
          <cell r="DJ240">
            <v>10.185131710390621</v>
          </cell>
          <cell r="DK240">
            <v>9.4881241564637833</v>
          </cell>
          <cell r="DL240">
            <v>9.7118851412768379</v>
          </cell>
          <cell r="DM240">
            <v>9.5791477027813272</v>
          </cell>
          <cell r="DN240">
            <v>9.5310200973303125</v>
          </cell>
          <cell r="DO240">
            <v>8.6078047478128212</v>
          </cell>
          <cell r="DP240">
            <v>8.7417697781047963</v>
          </cell>
          <cell r="DQ240">
            <v>8.8047174564235036</v>
          </cell>
          <cell r="DR240">
            <v>9.0680361875781728</v>
          </cell>
          <cell r="DS240">
            <v>8.5593113587194125</v>
          </cell>
          <cell r="DT240">
            <v>7.7164551272630604</v>
          </cell>
          <cell r="DU240">
            <v>7.6027376415320305</v>
          </cell>
          <cell r="DV240">
            <v>7.2099490323765281</v>
          </cell>
          <cell r="DW240">
            <v>6.3641782429183991</v>
          </cell>
          <cell r="DX240">
            <v>5.4456769523776245</v>
          </cell>
          <cell r="DY240">
            <v>4.9618714076595296</v>
          </cell>
          <cell r="DZ240">
            <v>4.801991038703207</v>
          </cell>
          <cell r="EA240">
            <v>4.6676960687587865</v>
          </cell>
          <cell r="EB240">
            <v>3.6063177987449819</v>
          </cell>
          <cell r="EC240">
            <v>3.3973090331097779</v>
          </cell>
          <cell r="ED240">
            <v>3.5138912683782735</v>
          </cell>
          <cell r="EE240">
            <v>3.3180351145073388</v>
          </cell>
          <cell r="EF240">
            <v>3.7270268404293176</v>
          </cell>
          <cell r="EG240">
            <v>3.5250560996424269</v>
          </cell>
          <cell r="EH240">
            <v>3.4836398761281799</v>
          </cell>
          <cell r="EI240">
            <v>3.4203270009691096</v>
          </cell>
          <cell r="EJ240">
            <v>4.1087621554245572</v>
          </cell>
          <cell r="EK240">
            <v>2.9499588621256976</v>
          </cell>
          <cell r="EL240">
            <v>2.8170936996068718</v>
          </cell>
          <cell r="EM240">
            <v>3.2478773976590816</v>
          </cell>
          <cell r="EN240">
            <v>1.9611723757250559</v>
          </cell>
          <cell r="EO240">
            <v>2.4640061615044004</v>
          </cell>
          <cell r="EP240">
            <v>1.5088837144220406</v>
          </cell>
          <cell r="EQ240">
            <v>3.9153751423635583</v>
          </cell>
          <cell r="ER240">
            <v>3.8108255261525983</v>
          </cell>
          <cell r="ES240">
            <v>3.587051179700012</v>
          </cell>
          <cell r="ET240">
            <v>4.7293095409584112</v>
          </cell>
          <cell r="EU240">
            <v>4.8016669368729339</v>
          </cell>
          <cell r="EV240">
            <v>4.7990287491873858</v>
          </cell>
          <cell r="EW240">
            <v>3.9371623870690655</v>
          </cell>
          <cell r="EX240">
            <v>3.6657894798338049</v>
          </cell>
          <cell r="EY240">
            <v>2.9857803283521207</v>
          </cell>
          <cell r="EZ240">
            <v>3.6360997249000491</v>
          </cell>
          <cell r="FA240">
            <v>3.0364281514199121</v>
          </cell>
          <cell r="FB240">
            <v>2.7196286695063634</v>
          </cell>
          <cell r="FC240">
            <v>2.4957659029922041</v>
          </cell>
          <cell r="FD240">
            <v>3.0566598690150499</v>
          </cell>
          <cell r="FE240">
            <v>3.2117559816760917</v>
          </cell>
          <cell r="FF240">
            <v>3.0085138956506228</v>
          </cell>
          <cell r="FG240">
            <v>3.0373811209964714</v>
          </cell>
          <cell r="FH240">
            <v>4.7466566533386612</v>
          </cell>
          <cell r="FI240">
            <v>5.1534245277927937</v>
          </cell>
          <cell r="FJ240">
            <v>5.1641184023964399</v>
          </cell>
          <cell r="FK240">
            <v>5.7883062840945172</v>
          </cell>
          <cell r="FL240">
            <v>6.3023120022304795</v>
          </cell>
          <cell r="FM240">
            <v>6.1748231538800269</v>
          </cell>
          <cell r="FN240">
            <v>4.8602953696629072</v>
          </cell>
          <cell r="FO240">
            <v>3.5900453921262852</v>
          </cell>
          <cell r="FP240">
            <v>2.1996697985764371</v>
          </cell>
          <cell r="FQ240">
            <v>3.1965717099744779</v>
          </cell>
          <cell r="FR240">
            <v>3.0594875745560728</v>
          </cell>
          <cell r="FS240">
            <v>3.9743289081579434</v>
          </cell>
          <cell r="FT240">
            <v>4.6498106007689728</v>
          </cell>
          <cell r="FU240">
            <v>6.3193516524615632</v>
          </cell>
          <cell r="FV240">
            <v>7.8092906063859999</v>
          </cell>
          <cell r="FW240">
            <v>7.5344992496967365</v>
          </cell>
          <cell r="FX240">
            <v>6.6155213012127945</v>
          </cell>
          <cell r="FY240">
            <v>7.5203319981855117</v>
          </cell>
          <cell r="FZ240">
            <v>7.740234765290495</v>
          </cell>
          <cell r="GA240">
            <v>6.9582122693404074</v>
          </cell>
          <cell r="GB240">
            <v>7.3889695557972601</v>
          </cell>
          <cell r="GC240">
            <v>7.2038700617642348</v>
          </cell>
          <cell r="GD240">
            <v>8.9652029468622061</v>
          </cell>
          <cell r="GE240">
            <v>6.3140500009306351</v>
          </cell>
          <cell r="GF240">
            <v>6.5453724596974183</v>
          </cell>
          <cell r="GG240">
            <v>6.0820218796399956</v>
          </cell>
          <cell r="GH240">
            <v>5.6510711085038707</v>
          </cell>
          <cell r="GI240">
            <v>5.2839325807830306</v>
          </cell>
          <cell r="GJ240">
            <v>4.4680843782375348</v>
          </cell>
          <cell r="GK240">
            <v>6.1581326192642791</v>
          </cell>
          <cell r="GL240">
            <v>7.1761858670699894</v>
          </cell>
          <cell r="GM240">
            <v>9.0732157377021281</v>
          </cell>
          <cell r="GN240">
            <v>9.9167287645101112</v>
          </cell>
          <cell r="GO240">
            <v>10.06745853253048</v>
          </cell>
          <cell r="GP240">
            <v>10.205238549487802</v>
          </cell>
          <cell r="GQ240">
            <v>9.8597467652237469</v>
          </cell>
          <cell r="GR240">
            <v>7.7810431604901282</v>
          </cell>
          <cell r="GS240">
            <v>6.7372263780672199</v>
          </cell>
          <cell r="GT240">
            <v>6.2285426537635828</v>
          </cell>
          <cell r="GU240">
            <v>5.9785569529632312</v>
          </cell>
          <cell r="GV240">
            <v>6.007085599687926</v>
          </cell>
          <cell r="GW240">
            <v>6.1852973814149266</v>
          </cell>
          <cell r="GX240">
            <v>6.5318829166839123</v>
          </cell>
          <cell r="GY240">
            <v>6.1790798371434477</v>
          </cell>
          <cell r="GZ240">
            <v>5.4236079842897738</v>
          </cell>
          <cell r="HA240">
            <v>4.9724436843338111</v>
          </cell>
          <cell r="HB240">
            <v>4.7405655313746706</v>
          </cell>
          <cell r="HC240">
            <v>4.3833969708273202</v>
          </cell>
          <cell r="HD240">
            <v>4.1064825591740117</v>
          </cell>
          <cell r="HE240">
            <v>3.8200658561651153</v>
          </cell>
          <cell r="HF240">
            <v>4.4739013088025388</v>
          </cell>
          <cell r="HG240">
            <v>4.4335450794828404</v>
          </cell>
          <cell r="HH240">
            <v>4.1145657451597657</v>
          </cell>
          <cell r="HI240">
            <v>4.2733873122208479</v>
          </cell>
          <cell r="HJ240">
            <v>4.4076027369461315</v>
          </cell>
          <cell r="HK240">
            <v>4.9921676426706512</v>
          </cell>
          <cell r="HL240">
            <v>4.6703679833118201</v>
          </cell>
          <cell r="HM240">
            <v>5.2145628434905404</v>
          </cell>
          <cell r="HN240">
            <v>5.9702930422676985</v>
          </cell>
          <cell r="HO240">
            <v>6.9673978744641829</v>
          </cell>
          <cell r="HP240">
            <v>8.2232255213181986</v>
          </cell>
          <cell r="HQ240">
            <v>8.5233086485838214</v>
          </cell>
          <cell r="HR240">
            <v>8.7536667885378137</v>
          </cell>
          <cell r="HS240">
            <v>9.1451934233753462</v>
          </cell>
          <cell r="HT240">
            <v>9.2436008147815727</v>
          </cell>
          <cell r="HU240">
            <v>8.4014488731992429</v>
          </cell>
          <cell r="HV240"/>
          <cell r="HW240"/>
        </row>
        <row r="241">
          <cell r="B241"/>
          <cell r="C241"/>
          <cell r="D241" t="str">
            <v>Aluguel e condomínio</v>
          </cell>
          <cell r="E241"/>
          <cell r="F241"/>
          <cell r="G241"/>
          <cell r="H241"/>
          <cell r="I241"/>
          <cell r="J241">
            <v>4.8091452627857336</v>
          </cell>
          <cell r="K241">
            <v>4.9745137307368452</v>
          </cell>
          <cell r="L241">
            <v>4.6087321751866455</v>
          </cell>
          <cell r="M241">
            <v>4.1191381849560855</v>
          </cell>
          <cell r="N241">
            <v>3.9541341145096425</v>
          </cell>
          <cell r="O241">
            <v>3.2514254739095918</v>
          </cell>
          <cell r="P241">
            <v>3.107177721423767</v>
          </cell>
          <cell r="Q241">
            <v>3.6309568349849712</v>
          </cell>
          <cell r="R241">
            <v>4.6198556738961543</v>
          </cell>
          <cell r="S241">
            <v>6.310158960610039</v>
          </cell>
          <cell r="T241">
            <v>6.7090669213767171</v>
          </cell>
          <cell r="U241">
            <v>6.7921744029346911</v>
          </cell>
          <cell r="V241">
            <v>6.4015390868120932</v>
          </cell>
          <cell r="W241">
            <v>6.1088924037531029</v>
          </cell>
          <cell r="X241">
            <v>5.6608964552740275</v>
          </cell>
          <cell r="Y241">
            <v>4.5683883411270756</v>
          </cell>
          <cell r="Z241">
            <v>4.0787230232640184</v>
          </cell>
          <cell r="AA241">
            <v>4.5775192686886186</v>
          </cell>
          <cell r="AB241">
            <v>5.3367634981382821</v>
          </cell>
          <cell r="AC241">
            <v>5.445719684826301</v>
          </cell>
          <cell r="AD241">
            <v>5.4989448931475948</v>
          </cell>
          <cell r="AE241">
            <v>6.3057108383491141</v>
          </cell>
          <cell r="AF241">
            <v>6.0387488015497723</v>
          </cell>
          <cell r="AG241">
            <v>6.6486979662778225</v>
          </cell>
          <cell r="AH241">
            <v>6.67467501041628</v>
          </cell>
          <cell r="AI241">
            <v>6.6681297927881076</v>
          </cell>
          <cell r="AJ241">
            <v>6.9501161726216054</v>
          </cell>
          <cell r="AK241">
            <v>7.2015834195705537</v>
          </cell>
          <cell r="AL241">
            <v>7.8248430484896971</v>
          </cell>
          <cell r="AM241">
            <v>7.1828698703682647</v>
          </cell>
          <cell r="AN241">
            <v>7.1459260724614353</v>
          </cell>
          <cell r="AO241">
            <v>7.07360371141705</v>
          </cell>
          <cell r="AP241">
            <v>5.9731576827319941</v>
          </cell>
          <cell r="AQ241">
            <v>4.5012481508827022</v>
          </cell>
          <cell r="AR241">
            <v>4.409097531557606</v>
          </cell>
          <cell r="AS241">
            <v>3.5076367129844215</v>
          </cell>
          <cell r="AT241">
            <v>3.3451034818245944</v>
          </cell>
          <cell r="AU241">
            <v>3.5775838911017388</v>
          </cell>
          <cell r="AV241">
            <v>3.5000386204008436</v>
          </cell>
          <cell r="AW241">
            <v>5.3006209942914211</v>
          </cell>
          <cell r="AX241">
            <v>5.684102350288228</v>
          </cell>
          <cell r="AY241">
            <v>6.868587829556418</v>
          </cell>
          <cell r="AZ241">
            <v>6.8558723298226312</v>
          </cell>
          <cell r="BA241">
            <v>6.7245364575436071</v>
          </cell>
          <cell r="BB241">
            <v>8.3802601101545804</v>
          </cell>
          <cell r="BC241">
            <v>8.7580363167165416</v>
          </cell>
          <cell r="BD241">
            <v>9.0145630136948256</v>
          </cell>
          <cell r="BE241">
            <v>9.9011573778423809</v>
          </cell>
          <cell r="BF241">
            <v>9.5715246611687093</v>
          </cell>
          <cell r="BG241">
            <v>9.9084710149434301</v>
          </cell>
          <cell r="BH241">
            <v>9.9184706413831094</v>
          </cell>
          <cell r="BI241">
            <v>9.6601282526652454</v>
          </cell>
          <cell r="BJ241">
            <v>9.7400915759801023</v>
          </cell>
          <cell r="BK241">
            <v>7.9735223592553979</v>
          </cell>
          <cell r="BL241">
            <v>8.3905415951247306</v>
          </cell>
          <cell r="BM241">
            <v>8.5327589122363463</v>
          </cell>
          <cell r="BN241">
            <v>8.5916938547162118</v>
          </cell>
          <cell r="BO241">
            <v>8.0485123523860125</v>
          </cell>
          <cell r="BP241">
            <v>7.6745673829202303</v>
          </cell>
          <cell r="BQ241">
            <v>9.2067604350851724</v>
          </cell>
          <cell r="BR241">
            <v>9.8175402764045572</v>
          </cell>
          <cell r="BS241">
            <v>9.5959640191207569</v>
          </cell>
          <cell r="BT241">
            <v>9.6063947020701619</v>
          </cell>
          <cell r="BU241">
            <v>9.3157847285531261</v>
          </cell>
          <cell r="BV241">
            <v>9.176102623911504</v>
          </cell>
          <cell r="BW241">
            <v>9.5561959540146262</v>
          </cell>
          <cell r="BX241">
            <v>9.4109369280799342</v>
          </cell>
          <cell r="BY241">
            <v>9.8129026709003568</v>
          </cell>
          <cell r="BZ241">
            <v>9.0048894126332613</v>
          </cell>
          <cell r="CA241">
            <v>8.8929356961976396</v>
          </cell>
          <cell r="CB241">
            <v>8.6587886384444914</v>
          </cell>
          <cell r="CC241">
            <v>8.9140832855639189</v>
          </cell>
          <cell r="CD241">
            <v>11.094252973295255</v>
          </cell>
          <cell r="CE241">
            <v>10.580278388945416</v>
          </cell>
          <cell r="CF241">
            <v>11.125742690833931</v>
          </cell>
          <cell r="CG241">
            <v>11.538353793457162</v>
          </cell>
          <cell r="CH241">
            <v>12.345702645841854</v>
          </cell>
          <cell r="CI241">
            <v>11.278103573300328</v>
          </cell>
          <cell r="CJ241">
            <v>9.4316689298507725</v>
          </cell>
          <cell r="CK241">
            <v>9.6148059634048195</v>
          </cell>
          <cell r="CL241">
            <v>10.250577008363493</v>
          </cell>
          <cell r="CM241">
            <v>9.9707195450899064</v>
          </cell>
          <cell r="CN241">
            <v>9.652313652606594</v>
          </cell>
          <cell r="CO241">
            <v>9.4147631269889303</v>
          </cell>
          <cell r="CP241">
            <v>9.3634271656843708</v>
          </cell>
          <cell r="CQ241">
            <v>9.2516828028871032</v>
          </cell>
          <cell r="CR241">
            <v>8.4112639457890168</v>
          </cell>
          <cell r="CS241">
            <v>8.794811143628678</v>
          </cell>
          <cell r="CT241">
            <v>8.7869182883881365</v>
          </cell>
          <cell r="CU241">
            <v>9.4451932251990058</v>
          </cell>
          <cell r="CV241">
            <v>9.5838493418229405</v>
          </cell>
          <cell r="CW241">
            <v>9.4053587882916503</v>
          </cell>
          <cell r="CX241">
            <v>9.348732979258088</v>
          </cell>
          <cell r="CY241">
            <v>9.0788237176003861</v>
          </cell>
          <cell r="CZ241">
            <v>8.813152242963568</v>
          </cell>
          <cell r="DA241">
            <v>8.7232444051368958</v>
          </cell>
          <cell r="DB241">
            <v>7.9090996151019937</v>
          </cell>
          <cell r="DC241">
            <v>8.5173546287811774</v>
          </cell>
          <cell r="DD241">
            <v>8.9738516723722626</v>
          </cell>
          <cell r="DE241">
            <v>9.1712129059691563</v>
          </cell>
          <cell r="DF241">
            <v>9.2421489749914087</v>
          </cell>
          <cell r="DG241">
            <v>8.4097325487322081</v>
          </cell>
          <cell r="DH241">
            <v>8.4154820379723105</v>
          </cell>
          <cell r="DI241">
            <v>7.9106822079191659</v>
          </cell>
          <cell r="DJ241">
            <v>7.2866367270279824</v>
          </cell>
          <cell r="DK241">
            <v>7.2985657682923488</v>
          </cell>
          <cell r="DL241">
            <v>7.3955188534176983</v>
          </cell>
          <cell r="DM241">
            <v>6.9819524907067176</v>
          </cell>
          <cell r="DN241">
            <v>6.3914613352172154</v>
          </cell>
          <cell r="DO241">
            <v>6.0790486256721294</v>
          </cell>
          <cell r="DP241">
            <v>5.7643120905094776</v>
          </cell>
          <cell r="DQ241">
            <v>5.2963366944016883</v>
          </cell>
          <cell r="DR241">
            <v>4.8948816780700213</v>
          </cell>
          <cell r="DS241">
            <v>5.3421962743798161</v>
          </cell>
          <cell r="DT241">
            <v>6.2674454199421916</v>
          </cell>
          <cell r="DU241">
            <v>6.7297609681925792</v>
          </cell>
          <cell r="DV241">
            <v>6.9578260471615749</v>
          </cell>
          <cell r="DW241">
            <v>6.7555677880159095</v>
          </cell>
          <cell r="DX241">
            <v>6.476318172897038</v>
          </cell>
          <cell r="DY241">
            <v>5.5575544504294925</v>
          </cell>
          <cell r="DZ241">
            <v>4.6551077946297426</v>
          </cell>
          <cell r="EA241">
            <v>3.9363918515942657</v>
          </cell>
          <cell r="EB241">
            <v>3.6580662056174162</v>
          </cell>
          <cell r="EC241">
            <v>3.7799744294525937</v>
          </cell>
          <cell r="ED241">
            <v>3.8193763868231656</v>
          </cell>
          <cell r="EE241">
            <v>4.2560799053787974</v>
          </cell>
          <cell r="EF241">
            <v>3.5904329522751084</v>
          </cell>
          <cell r="EG241">
            <v>3.1424912167908872</v>
          </cell>
          <cell r="EH241">
            <v>3.4288775294665044</v>
          </cell>
          <cell r="EI241">
            <v>2.0930381289750102</v>
          </cell>
          <cell r="EJ241">
            <v>1.7271698968590812</v>
          </cell>
          <cell r="EK241">
            <v>1.9586565822567792</v>
          </cell>
          <cell r="EL241">
            <v>2.6120341444634079</v>
          </cell>
          <cell r="EM241">
            <v>3.0246795734129535</v>
          </cell>
          <cell r="EN241">
            <v>1.8152772537864763</v>
          </cell>
          <cell r="EO241">
            <v>2.2348866749577638</v>
          </cell>
          <cell r="EP241">
            <v>2.1928805704614973</v>
          </cell>
          <cell r="EQ241">
            <v>1.8795671473714322</v>
          </cell>
          <cell r="ER241">
            <v>1.8176187348634585</v>
          </cell>
          <cell r="ES241">
            <v>1.8617146470499364</v>
          </cell>
          <cell r="ET241">
            <v>2.5179482473474195</v>
          </cell>
          <cell r="EU241">
            <v>3.3594941493663981</v>
          </cell>
          <cell r="EV241">
            <v>3.8624789937831849</v>
          </cell>
          <cell r="EW241">
            <v>3.9096916902914103</v>
          </cell>
          <cell r="EX241">
            <v>3.7170501757567251</v>
          </cell>
          <cell r="EY241">
            <v>3.8560531505085578</v>
          </cell>
          <cell r="EZ241">
            <v>4.270912860484799</v>
          </cell>
          <cell r="FA241">
            <v>4.8757596657305271</v>
          </cell>
          <cell r="FB241">
            <v>4.6000375878916913</v>
          </cell>
          <cell r="FC241">
            <v>3.9802349514113757</v>
          </cell>
          <cell r="FD241">
            <v>4.6199819450114035</v>
          </cell>
          <cell r="FE241">
            <v>4.5475000536635264</v>
          </cell>
          <cell r="FF241">
            <v>4.1885721275298522</v>
          </cell>
          <cell r="FG241">
            <v>2.5257620782041244</v>
          </cell>
          <cell r="FH241">
            <v>3.1115925335787296</v>
          </cell>
          <cell r="FI241">
            <v>4.475402489540329</v>
          </cell>
          <cell r="FJ241">
            <v>3.4804258931951324</v>
          </cell>
          <cell r="FK241">
            <v>3.2367267943927942</v>
          </cell>
          <cell r="FL241">
            <v>3.2696472742102003</v>
          </cell>
          <cell r="FM241">
            <v>3.5603705843896023</v>
          </cell>
          <cell r="FN241">
            <v>2.239644242085987</v>
          </cell>
          <cell r="FO241">
            <v>1.279201070573265</v>
          </cell>
          <cell r="FP241">
            <v>2.0398585570511329</v>
          </cell>
          <cell r="FQ241">
            <v>2.0056348498970635</v>
          </cell>
          <cell r="FR241">
            <v>2.1116502661154186</v>
          </cell>
          <cell r="FS241">
            <v>2.6365912032021015</v>
          </cell>
          <cell r="FT241">
            <v>3.2241358207897548</v>
          </cell>
          <cell r="FU241">
            <v>3.6212635025186728</v>
          </cell>
          <cell r="FV241">
            <v>3.5042934977108189</v>
          </cell>
          <cell r="FW241">
            <v>3.8898183178765748</v>
          </cell>
          <cell r="FX241">
            <v>3.7690621774975313</v>
          </cell>
          <cell r="FY241">
            <v>3.1215096028332425</v>
          </cell>
          <cell r="FZ241">
            <v>3.5011859206784948</v>
          </cell>
          <cell r="GA241">
            <v>4.2150195111680944</v>
          </cell>
          <cell r="GB241">
            <v>4.5801135832680018</v>
          </cell>
          <cell r="GC241">
            <v>4.9447510203138876</v>
          </cell>
          <cell r="GD241">
            <v>5.86261107092092</v>
          </cell>
          <cell r="GE241">
            <v>7.4519299431862152</v>
          </cell>
          <cell r="GF241">
            <v>8.5628987377502028</v>
          </cell>
          <cell r="GG241">
            <v>9.0612736690483899</v>
          </cell>
          <cell r="GH241">
            <v>9.5472912013783855</v>
          </cell>
          <cell r="GI241">
            <v>9.0002934447435763</v>
          </cell>
          <cell r="GJ241">
            <v>9.4336688404086146</v>
          </cell>
          <cell r="GK241">
            <v>9.8204949137663959</v>
          </cell>
          <cell r="GL241">
            <v>9.6494653690547381</v>
          </cell>
          <cell r="GM241">
            <v>9.1292438840135475</v>
          </cell>
          <cell r="GN241">
            <v>9.2188381264044494</v>
          </cell>
          <cell r="GO241">
            <v>9.6740255233629426</v>
          </cell>
          <cell r="GP241">
            <v>8.5921208082451841</v>
          </cell>
          <cell r="GQ241">
            <v>7.8446966715442414</v>
          </cell>
          <cell r="GR241">
            <v>6.4460536862087139</v>
          </cell>
          <cell r="GS241">
            <v>5.0517349270799912</v>
          </cell>
          <cell r="GT241">
            <v>4.595403548045212</v>
          </cell>
          <cell r="GU241">
            <v>3.981877336104489</v>
          </cell>
          <cell r="GV241">
            <v>4.586620679666666</v>
          </cell>
          <cell r="GW241">
            <v>3.9967792816114809</v>
          </cell>
          <cell r="GX241">
            <v>5.8200707955319899</v>
          </cell>
          <cell r="GY241">
            <v>5.7759471882235403</v>
          </cell>
          <cell r="GZ241">
            <v>4.5378213690404863</v>
          </cell>
          <cell r="HA241">
            <v>5.3684794791609249</v>
          </cell>
          <cell r="HB241">
            <v>4.7852260496141383</v>
          </cell>
          <cell r="HC241">
            <v>4.7925572713527771</v>
          </cell>
          <cell r="HD241">
            <v>3.2959010353271481</v>
          </cell>
          <cell r="HE241">
            <v>4.0743475557755175</v>
          </cell>
          <cell r="HF241">
            <v>4.6287883497643065</v>
          </cell>
          <cell r="HG241">
            <v>4.3539908702854007</v>
          </cell>
          <cell r="HH241">
            <v>4.166937456632354</v>
          </cell>
          <cell r="HI241">
            <v>4.5328949409740602</v>
          </cell>
          <cell r="HJ241">
            <v>4.1650403385910835</v>
          </cell>
          <cell r="HK241">
            <v>4.1327827934499481</v>
          </cell>
          <cell r="HL241">
            <v>4.5468514819323076</v>
          </cell>
          <cell r="HM241">
            <v>4.4025658565573877</v>
          </cell>
          <cell r="HN241">
            <v>4.555333112238543</v>
          </cell>
          <cell r="HO241">
            <v>4.2741306187233761</v>
          </cell>
          <cell r="HP241">
            <v>4.8970738737031354</v>
          </cell>
          <cell r="HQ241">
            <v>5.3973243049512121</v>
          </cell>
          <cell r="HR241">
            <v>6.7607495319564492</v>
          </cell>
          <cell r="HS241">
            <v>6.6227031923607598</v>
          </cell>
          <cell r="HT241">
            <v>6.3252461537039721</v>
          </cell>
          <cell r="HU241">
            <v>6.2755004911781498</v>
          </cell>
          <cell r="HV241"/>
          <cell r="HW241"/>
        </row>
        <row r="242">
          <cell r="B242" t="str">
            <v>6M SAAR (6.69)</v>
          </cell>
          <cell r="C242"/>
          <cell r="D242" t="str">
            <v>Servic;os Intensivos de trabalho</v>
          </cell>
          <cell r="E242"/>
          <cell r="F242"/>
          <cell r="G242"/>
          <cell r="H242"/>
          <cell r="I242"/>
          <cell r="J242">
            <v>8.2893904136708016</v>
          </cell>
          <cell r="K242">
            <v>7.4770997514713002</v>
          </cell>
          <cell r="L242">
            <v>6.6705746022399808</v>
          </cell>
          <cell r="M242">
            <v>6.5498327718596556</v>
          </cell>
          <cell r="N242">
            <v>8.0992618875684457</v>
          </cell>
          <cell r="O242">
            <v>9.1579211315568898</v>
          </cell>
          <cell r="P242">
            <v>9.6808830070673508</v>
          </cell>
          <cell r="Q242">
            <v>8.9856166862216895</v>
          </cell>
          <cell r="R242">
            <v>9.2094551863295635</v>
          </cell>
          <cell r="S242">
            <v>9.9318131658429252</v>
          </cell>
          <cell r="T242">
            <v>9.7499568788251452</v>
          </cell>
          <cell r="U242">
            <v>8.8739125509571721</v>
          </cell>
          <cell r="V242">
            <v>9.0315049316730835</v>
          </cell>
          <cell r="W242">
            <v>8.2749789640138829</v>
          </cell>
          <cell r="X242">
            <v>8.0082460104296587</v>
          </cell>
          <cell r="Y242">
            <v>7.8075787502707357</v>
          </cell>
          <cell r="Z242">
            <v>7.580390436704775</v>
          </cell>
          <cell r="AA242">
            <v>7.9575828561188473</v>
          </cell>
          <cell r="AB242">
            <v>8.3718515029790126</v>
          </cell>
          <cell r="AC242">
            <v>9.6083310840471654</v>
          </cell>
          <cell r="AD242">
            <v>10.604170627575328</v>
          </cell>
          <cell r="AE242">
            <v>11.119139947069726</v>
          </cell>
          <cell r="AF242">
            <v>11.386473632934951</v>
          </cell>
          <cell r="AG242">
            <v>11.146088120555348</v>
          </cell>
          <cell r="AH242">
            <v>10.639878113191386</v>
          </cell>
          <cell r="AI242">
            <v>9.5748957613685803</v>
          </cell>
          <cell r="AJ242">
            <v>10.156419023059101</v>
          </cell>
          <cell r="AK242">
            <v>10.097282393117752</v>
          </cell>
          <cell r="AL242">
            <v>9.9041000136037383</v>
          </cell>
          <cell r="AM242">
            <v>9.1343047680359177</v>
          </cell>
          <cell r="AN242">
            <v>8.8420081111343194</v>
          </cell>
          <cell r="AO242">
            <v>9.9650664421181858</v>
          </cell>
          <cell r="AP242">
            <v>8.5376370141967612</v>
          </cell>
          <cell r="AQ242">
            <v>7.4837124258094292</v>
          </cell>
          <cell r="AR242">
            <v>6.6531416735302571</v>
          </cell>
          <cell r="AS242">
            <v>7.7354577709541275</v>
          </cell>
          <cell r="AT242">
            <v>7.7767672795403797</v>
          </cell>
          <cell r="AU242">
            <v>8.7584576750387271</v>
          </cell>
          <cell r="AV242">
            <v>9.6609381337998741</v>
          </cell>
          <cell r="AW242">
            <v>10.580889163445235</v>
          </cell>
          <cell r="AX242">
            <v>11.366948146437664</v>
          </cell>
          <cell r="AY242">
            <v>10.611795542063618</v>
          </cell>
          <cell r="AZ242">
            <v>10.265069292064766</v>
          </cell>
          <cell r="BA242">
            <v>9.0980419097757022</v>
          </cell>
          <cell r="BB242">
            <v>9.371939712293738</v>
          </cell>
          <cell r="BC242">
            <v>10.276957714810166</v>
          </cell>
          <cell r="BD242">
            <v>10.465455200397457</v>
          </cell>
          <cell r="BE242">
            <v>11.30533724085663</v>
          </cell>
          <cell r="BF242">
            <v>11.677497128846809</v>
          </cell>
          <cell r="BG242">
            <v>12.293283431181351</v>
          </cell>
          <cell r="BH242">
            <v>10.586337252424727</v>
          </cell>
          <cell r="BI242">
            <v>9.7087579173033021</v>
          </cell>
          <cell r="BJ242">
            <v>9.3652302816413169</v>
          </cell>
          <cell r="BK242">
            <v>9.7525966041258414</v>
          </cell>
          <cell r="BL242">
            <v>10.206684334801494</v>
          </cell>
          <cell r="BM242">
            <v>9.6285899670703827</v>
          </cell>
          <cell r="BN242">
            <v>10.005179227446902</v>
          </cell>
          <cell r="BO242">
            <v>11.208051028780062</v>
          </cell>
          <cell r="BP242">
            <v>11.926573326846366</v>
          </cell>
          <cell r="BQ242">
            <v>11.589453577009451</v>
          </cell>
          <cell r="BR242">
            <v>12.374280950799132</v>
          </cell>
          <cell r="BS242">
            <v>12.91358040875798</v>
          </cell>
          <cell r="BT242">
            <v>14.62789526720853</v>
          </cell>
          <cell r="BU242">
            <v>13.200670010089311</v>
          </cell>
          <cell r="BV242">
            <v>12.996243264174893</v>
          </cell>
          <cell r="BW242">
            <v>13.165805431044774</v>
          </cell>
          <cell r="BX242">
            <v>12.766198215468606</v>
          </cell>
          <cell r="BY242">
            <v>12.575680212936916</v>
          </cell>
          <cell r="BZ242">
            <v>11.101639748254982</v>
          </cell>
          <cell r="CA242">
            <v>11.350689798198644</v>
          </cell>
          <cell r="CB242">
            <v>10.872799238874279</v>
          </cell>
          <cell r="CC242">
            <v>10.024545876809185</v>
          </cell>
          <cell r="CD242">
            <v>9.4770946522873629</v>
          </cell>
          <cell r="CE242">
            <v>9.5733168474273072</v>
          </cell>
          <cell r="CF242">
            <v>10.358962102556845</v>
          </cell>
          <cell r="CG242">
            <v>10.675647909353131</v>
          </cell>
          <cell r="CH242">
            <v>10.638443158259506</v>
          </cell>
          <cell r="CI242">
            <v>11.696630707395911</v>
          </cell>
          <cell r="CJ242">
            <v>11.761814145218551</v>
          </cell>
          <cell r="CK242">
            <v>11.136436595086053</v>
          </cell>
          <cell r="CL242">
            <v>10.728553578873431</v>
          </cell>
          <cell r="CM242">
            <v>10.462845211674548</v>
          </cell>
          <cell r="CN242">
            <v>10.505863529584246</v>
          </cell>
          <cell r="CO242">
            <v>10.16389004139775</v>
          </cell>
          <cell r="CP242">
            <v>10.451913164296698</v>
          </cell>
          <cell r="CQ242">
            <v>11.406814098690305</v>
          </cell>
          <cell r="CR242">
            <v>10.715466933916645</v>
          </cell>
          <cell r="CS242">
            <v>10.557035046682969</v>
          </cell>
          <cell r="CT242">
            <v>10.433450761832191</v>
          </cell>
          <cell r="CU242">
            <v>9.4322393538116813</v>
          </cell>
          <cell r="CV242">
            <v>9.4073689946847736</v>
          </cell>
          <cell r="CW242">
            <v>8.9953105612493545</v>
          </cell>
          <cell r="CX242">
            <v>9.446586114931435</v>
          </cell>
          <cell r="CY242">
            <v>9.2622049285510286</v>
          </cell>
          <cell r="CZ242">
            <v>9.5618788451964321</v>
          </cell>
          <cell r="DA242">
            <v>10.983000617351195</v>
          </cell>
          <cell r="DB242">
            <v>10.01943878049876</v>
          </cell>
          <cell r="DC242">
            <v>9.5591183868186391</v>
          </cell>
          <cell r="DD242">
            <v>9.837702785871187</v>
          </cell>
          <cell r="DE242">
            <v>8.9622607935366148</v>
          </cell>
          <cell r="DF242">
            <v>8.8267179509958709</v>
          </cell>
          <cell r="DG242">
            <v>7.5639537089857214</v>
          </cell>
          <cell r="DH242">
            <v>7.7029432288782544</v>
          </cell>
          <cell r="DI242">
            <v>7.2951266987050616</v>
          </cell>
          <cell r="DJ242">
            <v>7.3407304262486832</v>
          </cell>
          <cell r="DK242">
            <v>7.7223213468630831</v>
          </cell>
          <cell r="DL242">
            <v>7.3337759558087328</v>
          </cell>
          <cell r="DM242">
            <v>7.2877445936288581</v>
          </cell>
          <cell r="DN242">
            <v>7.2519078922117046</v>
          </cell>
          <cell r="DO242">
            <v>7.3694566506976855</v>
          </cell>
          <cell r="DP242">
            <v>6.6266008544173758</v>
          </cell>
          <cell r="DQ242">
            <v>7.6115331559720545</v>
          </cell>
          <cell r="DR242">
            <v>8.194248032215981</v>
          </cell>
          <cell r="DS242">
            <v>8.7534226918180451</v>
          </cell>
          <cell r="DT242">
            <v>9.4053278407086509</v>
          </cell>
          <cell r="DU242">
            <v>9.9484801865462344</v>
          </cell>
          <cell r="DV242">
            <v>10.363024775294889</v>
          </cell>
          <cell r="DW242">
            <v>10.091513185904731</v>
          </cell>
          <cell r="DX242">
            <v>9.959021734039041</v>
          </cell>
          <cell r="DY242">
            <v>9.015293032548243</v>
          </cell>
          <cell r="DZ242">
            <v>8.2099306922981157</v>
          </cell>
          <cell r="EA242">
            <v>7.5800582646108552</v>
          </cell>
          <cell r="EB242">
            <v>7.0010557829972555</v>
          </cell>
          <cell r="EC242">
            <v>6.5559897694843272</v>
          </cell>
          <cell r="ED242">
            <v>6.0757153069205714</v>
          </cell>
          <cell r="EE242">
            <v>6.4302259481075765</v>
          </cell>
          <cell r="EF242">
            <v>6.4392899266661772</v>
          </cell>
          <cell r="EG242">
            <v>6.2618246768771968</v>
          </cell>
          <cell r="EH242">
            <v>6.2322339035719949</v>
          </cell>
          <cell r="EI242">
            <v>5.9392172956732168</v>
          </cell>
          <cell r="EJ242">
            <v>5.8958015480877322</v>
          </cell>
          <cell r="EK242">
            <v>4.9026874402780152</v>
          </cell>
          <cell r="EL242">
            <v>4.370309315503647</v>
          </cell>
          <cell r="EM242">
            <v>4.0647166170001015</v>
          </cell>
          <cell r="EN242">
            <v>3.6506576340233039</v>
          </cell>
          <cell r="EO242">
            <v>3.3534026161415937</v>
          </cell>
          <cell r="EP242">
            <v>2.7602425893016971</v>
          </cell>
          <cell r="EQ242">
            <v>3.3748963044816236</v>
          </cell>
          <cell r="ER242">
            <v>3.4417150635968738</v>
          </cell>
          <cell r="ES242">
            <v>3.4779388593231317</v>
          </cell>
          <cell r="ET242">
            <v>3.4677545712969362</v>
          </cell>
          <cell r="EU242">
            <v>3.5478990594369577</v>
          </cell>
          <cell r="EV242">
            <v>3.7209692466229001</v>
          </cell>
          <cell r="EW242">
            <v>3.5606714760748162</v>
          </cell>
          <cell r="EX242">
            <v>3.606730064012865</v>
          </cell>
          <cell r="EY242">
            <v>3.5206700235478934</v>
          </cell>
          <cell r="EZ242">
            <v>3.6880421917005606</v>
          </cell>
          <cell r="FA242">
            <v>3.5322025778316402</v>
          </cell>
          <cell r="FB242">
            <v>3.1423926375875766</v>
          </cell>
          <cell r="FC242">
            <v>2.9990761969016688</v>
          </cell>
          <cell r="FD242">
            <v>2.8597109738641251</v>
          </cell>
          <cell r="FE242">
            <v>2.8924478479161735</v>
          </cell>
          <cell r="FF242">
            <v>2.7283850653137875</v>
          </cell>
          <cell r="FG242">
            <v>2.7122377086895426</v>
          </cell>
          <cell r="FH242">
            <v>2.8838044878809939</v>
          </cell>
          <cell r="FI242">
            <v>2.9114880568985342</v>
          </cell>
          <cell r="FJ242">
            <v>3.0613864752418323</v>
          </cell>
          <cell r="FK242">
            <v>2.8312051706794676</v>
          </cell>
          <cell r="FL242">
            <v>2.8540939845414783</v>
          </cell>
          <cell r="FM242">
            <v>2.6377866953074829</v>
          </cell>
          <cell r="FN242">
            <v>2.4445703538394099</v>
          </cell>
          <cell r="FO242">
            <v>1.6283892531406536</v>
          </cell>
          <cell r="FP242">
            <v>0.80400218132703571</v>
          </cell>
          <cell r="FQ242">
            <v>0.52185931910059935</v>
          </cell>
          <cell r="FR242">
            <v>0.68764088276918756</v>
          </cell>
          <cell r="FS242">
            <v>0.43025365765447532</v>
          </cell>
          <cell r="FT242">
            <v>0.4556169119706226</v>
          </cell>
          <cell r="FU242">
            <v>1.0835235110395303</v>
          </cell>
          <cell r="FV242">
            <v>1.6346933412051357</v>
          </cell>
          <cell r="FW242">
            <v>1.9852444044884834</v>
          </cell>
          <cell r="FX242">
            <v>1.7402980804650525</v>
          </cell>
          <cell r="FY242">
            <v>2.1504291903132469</v>
          </cell>
          <cell r="FZ242">
            <v>2.3303842101799717</v>
          </cell>
          <cell r="GA242">
            <v>2.4476562873412746</v>
          </cell>
          <cell r="GB242">
            <v>2.9368751016894947</v>
          </cell>
          <cell r="GC242">
            <v>3.031282960069916</v>
          </cell>
          <cell r="GD242">
            <v>3.3149472515364238</v>
          </cell>
          <cell r="GE242">
            <v>3.6677566253157323</v>
          </cell>
          <cell r="GF242">
            <v>3.8020652430498245</v>
          </cell>
          <cell r="GG242">
            <v>4.2152857907156402</v>
          </cell>
          <cell r="GH242">
            <v>4.0991939825082824</v>
          </cell>
          <cell r="GI242">
            <v>4.6222899448254111</v>
          </cell>
          <cell r="GJ242">
            <v>4.4700492433182148</v>
          </cell>
          <cell r="GK242">
            <v>4.9740015579535992</v>
          </cell>
          <cell r="GL242">
            <v>5.6179160192747304</v>
          </cell>
          <cell r="GM242">
            <v>7.0902682988889012</v>
          </cell>
          <cell r="GN242">
            <v>7.7706553657447444</v>
          </cell>
          <cell r="GO242">
            <v>8.1404445927311286</v>
          </cell>
          <cell r="GP242">
            <v>8.5962245583416319</v>
          </cell>
          <cell r="GQ242">
            <v>8.0164853604772333</v>
          </cell>
          <cell r="GR242">
            <v>7.1632673633635875</v>
          </cell>
          <cell r="GS242">
            <v>6.0624048851476715</v>
          </cell>
          <cell r="GT242">
            <v>5.6808322296873115</v>
          </cell>
          <cell r="GU242">
            <v>5.1221547639835592</v>
          </cell>
          <cell r="GV242">
            <v>5.0959665584933163</v>
          </cell>
          <cell r="GW242">
            <v>4.9914980840686951</v>
          </cell>
          <cell r="GX242">
            <v>5.3328199863251768</v>
          </cell>
          <cell r="GY242">
            <v>5.0417263025535988</v>
          </cell>
          <cell r="GZ242">
            <v>4.8313495282321384</v>
          </cell>
          <cell r="HA242">
            <v>5.1327649473894752</v>
          </cell>
          <cell r="HB242">
            <v>5.0012879425050016</v>
          </cell>
          <cell r="HC242">
            <v>5.3425001944326738</v>
          </cell>
          <cell r="HD242">
            <v>5.6743483971557538</v>
          </cell>
          <cell r="HE242">
            <v>5.6491656879435368</v>
          </cell>
          <cell r="HF242">
            <v>5.9817312205436366</v>
          </cell>
          <cell r="HG242">
            <v>5.8661450322426276</v>
          </cell>
          <cell r="HH242">
            <v>5.9516843862633237</v>
          </cell>
          <cell r="HI242">
            <v>5.9963219540762935</v>
          </cell>
          <cell r="HJ242">
            <v>5.6757804279841935</v>
          </cell>
          <cell r="HK242">
            <v>5.5403428615540662</v>
          </cell>
          <cell r="HL242">
            <v>5.0604938493362681</v>
          </cell>
          <cell r="HM242">
            <v>4.7121170283917593</v>
          </cell>
          <cell r="HN242">
            <v>4.7404046257629773</v>
          </cell>
          <cell r="HO242">
            <v>4.9260490628696232</v>
          </cell>
          <cell r="HP242">
            <v>5.2905271817189004</v>
          </cell>
          <cell r="HQ242">
            <v>5.8811422975061873</v>
          </cell>
          <cell r="HR242">
            <v>6.3203505453897293</v>
          </cell>
          <cell r="HS242">
            <v>6.6982400431478482</v>
          </cell>
          <cell r="HT242">
            <v>6.8583004109616041</v>
          </cell>
          <cell r="HU242">
            <v>6.6861374414456378</v>
          </cell>
          <cell r="HV242"/>
          <cell r="HW242"/>
        </row>
        <row r="243">
          <cell r="B243"/>
          <cell r="C243"/>
          <cell r="D243" t="str">
            <v>Relacionados ao mercado de trabalho</v>
          </cell>
          <cell r="E243"/>
          <cell r="F243"/>
          <cell r="G243"/>
          <cell r="H243"/>
          <cell r="I243"/>
          <cell r="J243">
            <v>2.248312340223606</v>
          </cell>
          <cell r="K243">
            <v>2.3584373260742808</v>
          </cell>
          <cell r="L243">
            <v>2.5793816209495759</v>
          </cell>
          <cell r="M243">
            <v>2.4996992654677399</v>
          </cell>
          <cell r="N243">
            <v>2.7292604831234684</v>
          </cell>
          <cell r="O243">
            <v>3.8766646837798362</v>
          </cell>
          <cell r="P243">
            <v>3.8990398947115636</v>
          </cell>
          <cell r="Q243">
            <v>4.5742969365499988</v>
          </cell>
          <cell r="R243">
            <v>5.7516538226841476</v>
          </cell>
          <cell r="S243">
            <v>6.5202644053171497</v>
          </cell>
          <cell r="T243">
            <v>7.220675436609298</v>
          </cell>
          <cell r="U243">
            <v>6.7485604880961603</v>
          </cell>
          <cell r="V243">
            <v>6.2659993265637297</v>
          </cell>
          <cell r="W243">
            <v>6.1902080709051148</v>
          </cell>
          <cell r="X243">
            <v>6.4361963810839313</v>
          </cell>
          <cell r="Y243">
            <v>5.9584113761504085</v>
          </cell>
          <cell r="Z243">
            <v>5.2900391331453704</v>
          </cell>
          <cell r="AA243">
            <v>5.6745095831228269</v>
          </cell>
          <cell r="AB243">
            <v>7.80938353522005</v>
          </cell>
          <cell r="AC243">
            <v>7.3316380593579424</v>
          </cell>
          <cell r="AD243">
            <v>6.2721329629561922</v>
          </cell>
          <cell r="AE243">
            <v>6.8127171110258473</v>
          </cell>
          <cell r="AF243">
            <v>7.096425193070985</v>
          </cell>
          <cell r="AG243">
            <v>6.6766105488639766</v>
          </cell>
          <cell r="AH243">
            <v>7.1727585516096752</v>
          </cell>
          <cell r="AI243">
            <v>6.7877355203460183</v>
          </cell>
          <cell r="AJ243">
            <v>7.3408392901816626</v>
          </cell>
          <cell r="AK243">
            <v>7.6361178525870059</v>
          </cell>
          <cell r="AL243">
            <v>8.0502954991926288</v>
          </cell>
          <cell r="AM243">
            <v>7.8383272213607569</v>
          </cell>
          <cell r="AN243">
            <v>5.776603089552296</v>
          </cell>
          <cell r="AO243">
            <v>6.0384363137887931</v>
          </cell>
          <cell r="AP243">
            <v>6.5925417242988544</v>
          </cell>
          <cell r="AQ243">
            <v>5.9084874691998124</v>
          </cell>
          <cell r="AR243">
            <v>5.502598346366355</v>
          </cell>
          <cell r="AS243">
            <v>6.6933786299933047</v>
          </cell>
          <cell r="AT243">
            <v>6.9480630163492663</v>
          </cell>
          <cell r="AU243">
            <v>7.5474068285853235</v>
          </cell>
          <cell r="AV243">
            <v>6.9053089640906933</v>
          </cell>
          <cell r="AW243">
            <v>7.4989444852818963</v>
          </cell>
          <cell r="AX243">
            <v>7.9163430225265898</v>
          </cell>
          <cell r="AY243">
            <v>7.3336741603339277</v>
          </cell>
          <cell r="AZ243">
            <v>7.9177529700986184</v>
          </cell>
          <cell r="BA243">
            <v>7.6880882805530746</v>
          </cell>
          <cell r="BB243">
            <v>7.9626280766207742</v>
          </cell>
          <cell r="BC243">
            <v>8.2378079031041551</v>
          </cell>
          <cell r="BD243">
            <v>8.3733484664879114</v>
          </cell>
          <cell r="BE243">
            <v>8.4293755199652765</v>
          </cell>
          <cell r="BF243">
            <v>7.8295968719873912</v>
          </cell>
          <cell r="BG243">
            <v>7.8185080851494604</v>
          </cell>
          <cell r="BH243">
            <v>7.61352417034837</v>
          </cell>
          <cell r="BI243">
            <v>7.3983709665355661</v>
          </cell>
          <cell r="BJ243">
            <v>7.6150866755560145</v>
          </cell>
          <cell r="BK243">
            <v>8.7570463138011831</v>
          </cell>
          <cell r="BL243">
            <v>9.1092393765629822</v>
          </cell>
          <cell r="BM243">
            <v>9.641933976786234</v>
          </cell>
          <cell r="BN243">
            <v>9.5240231328838689</v>
          </cell>
          <cell r="BO243">
            <v>9.7589195942330349</v>
          </cell>
          <cell r="BP243">
            <v>9.8579441674501851</v>
          </cell>
          <cell r="BQ243">
            <v>9.5699130547954496</v>
          </cell>
          <cell r="BR243">
            <v>10.23650283485145</v>
          </cell>
          <cell r="BS243">
            <v>10.093016202069322</v>
          </cell>
          <cell r="BT243">
            <v>10.453554287717125</v>
          </cell>
          <cell r="BU243">
            <v>9.7412811287395158</v>
          </cell>
          <cell r="BV243">
            <v>9.3722510923419264</v>
          </cell>
          <cell r="BW243">
            <v>8.5955950137700796</v>
          </cell>
          <cell r="BX243">
            <v>7.8795993538139868</v>
          </cell>
          <cell r="BY243">
            <v>7.3863499955875795</v>
          </cell>
          <cell r="BZ243">
            <v>7.687481172509564</v>
          </cell>
          <cell r="CA243">
            <v>8.1357478478212215</v>
          </cell>
          <cell r="CB243">
            <v>7.8584666276553321</v>
          </cell>
          <cell r="CC243">
            <v>8.6954734666130804</v>
          </cell>
          <cell r="CD243">
            <v>9.0847417113898246</v>
          </cell>
          <cell r="CE243">
            <v>9.521602285292218</v>
          </cell>
          <cell r="CF243">
            <v>9.5340970775076244</v>
          </cell>
          <cell r="CG243">
            <v>9.4999708406995325</v>
          </cell>
          <cell r="CH243">
            <v>9.5660775482261187</v>
          </cell>
          <cell r="CI243">
            <v>8.733836210118767</v>
          </cell>
          <cell r="CJ243">
            <v>9.1422673026267915</v>
          </cell>
          <cell r="CK243">
            <v>9.5057522390183493</v>
          </cell>
          <cell r="CL243">
            <v>9.3104778966242918</v>
          </cell>
          <cell r="CM243">
            <v>9.0764722692878053</v>
          </cell>
          <cell r="CN243">
            <v>9.088279951950156</v>
          </cell>
          <cell r="CO243">
            <v>9.206034575873062</v>
          </cell>
          <cell r="CP243">
            <v>7.969481781348648</v>
          </cell>
          <cell r="CQ243">
            <v>8.1234522215472964</v>
          </cell>
          <cell r="CR243">
            <v>8.1840916144954861</v>
          </cell>
          <cell r="CS243">
            <v>8.5934779618529973</v>
          </cell>
          <cell r="CT243">
            <v>8.7314719479842751</v>
          </cell>
          <cell r="CU243">
            <v>8.8277641420186654</v>
          </cell>
          <cell r="CV243">
            <v>9.0287616220508369</v>
          </cell>
          <cell r="CW243">
            <v>8.4990364299977585</v>
          </cell>
          <cell r="CX243">
            <v>7.8988197628621037</v>
          </cell>
          <cell r="CY243">
            <v>7.9353449828902285</v>
          </cell>
          <cell r="CZ243">
            <v>8.3915470727822026</v>
          </cell>
          <cell r="DA243">
            <v>8.395972417464904</v>
          </cell>
          <cell r="DB243">
            <v>9.1386901443482316</v>
          </cell>
          <cell r="DC243">
            <v>9.7300840280091165</v>
          </cell>
          <cell r="DD243">
            <v>9.7222718331950659</v>
          </cell>
          <cell r="DE243">
            <v>9.6632041759445286</v>
          </cell>
          <cell r="DF243">
            <v>9.4535126283040967</v>
          </cell>
          <cell r="DG243">
            <v>9.5346543080565596</v>
          </cell>
          <cell r="DH243">
            <v>8.7669481136548342</v>
          </cell>
          <cell r="DI243">
            <v>7.7626374351414711</v>
          </cell>
          <cell r="DJ243">
            <v>8.440053580717418</v>
          </cell>
          <cell r="DK243">
            <v>7.899861328006736</v>
          </cell>
          <cell r="DL243">
            <v>7.666876688207708</v>
          </cell>
          <cell r="DM243">
            <v>8.1915995903187451</v>
          </cell>
          <cell r="DN243">
            <v>8.2209891354932267</v>
          </cell>
          <cell r="DO243">
            <v>7.7633264460257578</v>
          </cell>
          <cell r="DP243">
            <v>6.9430515063401543</v>
          </cell>
          <cell r="DQ243">
            <v>7.3174680958658485</v>
          </cell>
          <cell r="DR243">
            <v>6.9877375661086205</v>
          </cell>
          <cell r="DS243">
            <v>5.8702669976628812</v>
          </cell>
          <cell r="DT243">
            <v>6.3506328367687388</v>
          </cell>
          <cell r="DU243">
            <v>6.7185360972987951</v>
          </cell>
          <cell r="DV243">
            <v>6.5116886019217759</v>
          </cell>
          <cell r="DW243">
            <v>6.329599368645944</v>
          </cell>
          <cell r="DX243">
            <v>5.6946384498904905</v>
          </cell>
          <cell r="DY243">
            <v>5.0103301584790074</v>
          </cell>
          <cell r="DZ243">
            <v>4.2041164891049192</v>
          </cell>
          <cell r="EA243">
            <v>3.9543756646830133</v>
          </cell>
          <cell r="EB243">
            <v>4.1195997881010982</v>
          </cell>
          <cell r="EC243">
            <v>3.7882622247078785</v>
          </cell>
          <cell r="ED243">
            <v>4.5281284658370993</v>
          </cell>
          <cell r="EE243">
            <v>5.0549931413393523</v>
          </cell>
          <cell r="EF243">
            <v>5.1093169778316394</v>
          </cell>
          <cell r="EG243">
            <v>4.9814183928847484</v>
          </cell>
          <cell r="EH243">
            <v>4.550963615613199</v>
          </cell>
          <cell r="EI243">
            <v>4.5929660226530729</v>
          </cell>
          <cell r="EJ243">
            <v>3.9977606090874502</v>
          </cell>
          <cell r="EK243">
            <v>3.5275476191427373</v>
          </cell>
          <cell r="EL243">
            <v>3.3233993312450991</v>
          </cell>
          <cell r="EM243">
            <v>3.9453419914825503</v>
          </cell>
          <cell r="EN243">
            <v>4.5692318636590699</v>
          </cell>
          <cell r="EO243">
            <v>4.2402074126017197</v>
          </cell>
          <cell r="EP243">
            <v>4.3558132795596691</v>
          </cell>
          <cell r="EQ243">
            <v>4.871239518986755</v>
          </cell>
          <cell r="ER243">
            <v>4.434841043713277</v>
          </cell>
          <cell r="ES243">
            <v>3.8024267377193297</v>
          </cell>
          <cell r="ET243">
            <v>3.4162096669789719</v>
          </cell>
          <cell r="EU243">
            <v>3.1993391689675974</v>
          </cell>
          <cell r="EV243">
            <v>3.3932834290550886</v>
          </cell>
          <cell r="EW243">
            <v>3.7262370687886346</v>
          </cell>
          <cell r="EX243">
            <v>4.3305541428367889</v>
          </cell>
          <cell r="EY243">
            <v>4.9231857985873972</v>
          </cell>
          <cell r="EZ243">
            <v>4.8250588783321149</v>
          </cell>
          <cell r="FA243">
            <v>5.1798885789331734</v>
          </cell>
          <cell r="FB243">
            <v>4.6278481183121869</v>
          </cell>
          <cell r="FC243">
            <v>3.9215728471453986</v>
          </cell>
          <cell r="FD243">
            <v>3.8517320878381298</v>
          </cell>
          <cell r="FE243">
            <v>3.5537999270569145</v>
          </cell>
          <cell r="FF243">
            <v>3.4381136275673185</v>
          </cell>
          <cell r="FG243">
            <v>3.1089140281511618</v>
          </cell>
          <cell r="FH243">
            <v>3.0774739535634126</v>
          </cell>
          <cell r="FI243">
            <v>2.6420400886720614</v>
          </cell>
          <cell r="FJ243">
            <v>2.0091159965783163</v>
          </cell>
          <cell r="FK243">
            <v>0.84078865131442626</v>
          </cell>
          <cell r="FL243">
            <v>0.67401935992359086</v>
          </cell>
          <cell r="FM243">
            <v>0.44762160439837828</v>
          </cell>
          <cell r="FN243">
            <v>0.51747457280106346</v>
          </cell>
          <cell r="FO243">
            <v>1.0379294231232024</v>
          </cell>
          <cell r="FP243">
            <v>1.5687785580745981</v>
          </cell>
          <cell r="FQ243">
            <v>2.1424676763756025</v>
          </cell>
          <cell r="FR243">
            <v>3.3224522593838515</v>
          </cell>
          <cell r="FS243">
            <v>3.4483159390303939</v>
          </cell>
          <cell r="FT243">
            <v>4.1184881195278251</v>
          </cell>
          <cell r="FU243">
            <v>3.7911102637169876</v>
          </cell>
          <cell r="FV243">
            <v>3.7780449508079101</v>
          </cell>
          <cell r="FW243">
            <v>4.0844074166879665</v>
          </cell>
          <cell r="FX243">
            <v>3.2610042691477759</v>
          </cell>
          <cell r="FY243">
            <v>3.8039887445572447</v>
          </cell>
          <cell r="FZ243">
            <v>4.2391329945896956</v>
          </cell>
          <cell r="GA243">
            <v>4.7621144076314579</v>
          </cell>
          <cell r="GB243">
            <v>5.7361188965657135</v>
          </cell>
          <cell r="GC243">
            <v>6.2925576963874619</v>
          </cell>
          <cell r="GD243">
            <v>6.9554458566399688</v>
          </cell>
          <cell r="GE243">
            <v>7.2162639213131996</v>
          </cell>
          <cell r="GF243">
            <v>6.8490591557829106</v>
          </cell>
          <cell r="GG243">
            <v>7.3848599924734231</v>
          </cell>
          <cell r="GH243">
            <v>7.1351875383438284</v>
          </cell>
          <cell r="GI243">
            <v>8.0740536736472848</v>
          </cell>
          <cell r="GJ243">
            <v>7.6815916822275057</v>
          </cell>
          <cell r="GK243">
            <v>8.517332969226814</v>
          </cell>
          <cell r="GL243">
            <v>8.6187778846536389</v>
          </cell>
          <cell r="GM243">
            <v>9.2327900337711526</v>
          </cell>
          <cell r="GN243">
            <v>9.1970463554132778</v>
          </cell>
          <cell r="GO243">
            <v>8.7146466267288218</v>
          </cell>
          <cell r="GP243">
            <v>8.9963754598086325</v>
          </cell>
          <cell r="GQ243">
            <v>8.5466145523910768</v>
          </cell>
          <cell r="GR243">
            <v>8.4404719196721203</v>
          </cell>
          <cell r="GS243">
            <v>7.9929287375048546</v>
          </cell>
          <cell r="GT243">
            <v>7.7103095232038896</v>
          </cell>
          <cell r="GU243">
            <v>7.197004292030627</v>
          </cell>
          <cell r="GV243">
            <v>7.1243180782557118</v>
          </cell>
          <cell r="GW243">
            <v>6.2059550600882147</v>
          </cell>
          <cell r="GX243">
            <v>6.1535669792354213</v>
          </cell>
          <cell r="GY243">
            <v>5.8560476057134565</v>
          </cell>
          <cell r="GZ243">
            <v>5.7267277642633729</v>
          </cell>
          <cell r="HA243">
            <v>5.9760836082969604</v>
          </cell>
          <cell r="HB243">
            <v>5.8185241220430157</v>
          </cell>
          <cell r="HC243">
            <v>6.3185588334733467</v>
          </cell>
          <cell r="HD243">
            <v>6.8750083681055258</v>
          </cell>
          <cell r="HE243">
            <v>6.7494641592950302</v>
          </cell>
          <cell r="HF243">
            <v>7.1566559517614223</v>
          </cell>
          <cell r="HG243">
            <v>7.1241455601125807</v>
          </cell>
          <cell r="HH243">
            <v>7.2476920685803776</v>
          </cell>
          <cell r="HI243">
            <v>7.3893663186006933</v>
          </cell>
          <cell r="HJ243">
            <v>7.108012569879179</v>
          </cell>
          <cell r="HK243">
            <v>6.9082688979929685</v>
          </cell>
          <cell r="HL243">
            <v>6.7247291152554567</v>
          </cell>
          <cell r="HM243">
            <v>6.1119500072313997</v>
          </cell>
          <cell r="HN243">
            <v>6.3139715692826996</v>
          </cell>
          <cell r="HO243">
            <v>6.4299896173445745</v>
          </cell>
          <cell r="HP243">
            <v>6.4237568450672029</v>
          </cell>
          <cell r="HQ243">
            <v>6.9110287274347399</v>
          </cell>
          <cell r="HR243">
            <v>7.3047586131587821</v>
          </cell>
          <cell r="HS243">
            <v>7.6353559777126492</v>
          </cell>
          <cell r="HT243">
            <v>7.6799698328797064</v>
          </cell>
          <cell r="HU243">
            <v>7.7285878920247342</v>
          </cell>
          <cell r="HV243"/>
          <cell r="HW243"/>
        </row>
        <row r="244">
          <cell r="B244"/>
          <cell r="C244"/>
          <cell r="D244" t="str">
            <v>Relacionados a veículos</v>
          </cell>
          <cell r="E244"/>
          <cell r="F244"/>
          <cell r="G244"/>
          <cell r="H244"/>
          <cell r="I244"/>
          <cell r="J244">
            <v>1.613374152932451</v>
          </cell>
          <cell r="K244">
            <v>2.0350741218913413</v>
          </cell>
          <cell r="L244">
            <v>-0.60019374989447272</v>
          </cell>
          <cell r="M244">
            <v>0.22078396611541962</v>
          </cell>
          <cell r="N244">
            <v>-0.2834468498030418</v>
          </cell>
          <cell r="O244">
            <v>-2.5886224245397216E-3</v>
          </cell>
          <cell r="P244">
            <v>1.5768356034076447</v>
          </cell>
          <cell r="Q244">
            <v>-0.57395882062081682</v>
          </cell>
          <cell r="R244">
            <v>0.53457796853389539</v>
          </cell>
          <cell r="S244">
            <v>1.3193820379139964</v>
          </cell>
          <cell r="T244">
            <v>2.1466051262237755</v>
          </cell>
          <cell r="U244">
            <v>2.8848289783332177</v>
          </cell>
          <cell r="V244">
            <v>3.0633741816406257</v>
          </cell>
          <cell r="W244">
            <v>6.8027656496413442</v>
          </cell>
          <cell r="X244">
            <v>6.4629552950368918</v>
          </cell>
          <cell r="Y244">
            <v>5.3047126915109004</v>
          </cell>
          <cell r="Z244">
            <v>6.2381434373168503</v>
          </cell>
          <cell r="AA244">
            <v>6.3744984776512297</v>
          </cell>
          <cell r="AB244">
            <v>5.2513448205094875</v>
          </cell>
          <cell r="AC244">
            <v>6.2506944768286274</v>
          </cell>
          <cell r="AD244">
            <v>7.6325627733731665</v>
          </cell>
          <cell r="AE244">
            <v>9.1791852657047599</v>
          </cell>
          <cell r="AF244">
            <v>10.099832908077431</v>
          </cell>
          <cell r="AG244">
            <v>9.6917610843819233</v>
          </cell>
          <cell r="AH244">
            <v>9.2318707586711071</v>
          </cell>
          <cell r="AI244">
            <v>5.8339396015677494</v>
          </cell>
          <cell r="AJ244">
            <v>7.1357021566564214</v>
          </cell>
          <cell r="AK244">
            <v>7.6378939601148517</v>
          </cell>
          <cell r="AL244">
            <v>6.0726608361589598</v>
          </cell>
          <cell r="AM244">
            <v>6.7589900198533002</v>
          </cell>
          <cell r="AN244">
            <v>6.5185688915963027</v>
          </cell>
          <cell r="AO244">
            <v>7.1917956280616409</v>
          </cell>
          <cell r="AP244">
            <v>6.6513034289659174</v>
          </cell>
          <cell r="AQ244">
            <v>6.3826450210735288</v>
          </cell>
          <cell r="AR244">
            <v>6.0522861737677829</v>
          </cell>
          <cell r="AS244">
            <v>5.8500984389151114</v>
          </cell>
          <cell r="AT244">
            <v>6.4304131041459982</v>
          </cell>
          <cell r="AU244">
            <v>7.5233950071156954</v>
          </cell>
          <cell r="AV244">
            <v>7.9540528529406345</v>
          </cell>
          <cell r="AW244">
            <v>7.6645728651763676</v>
          </cell>
          <cell r="AX244">
            <v>7.6642821049193657</v>
          </cell>
          <cell r="AY244">
            <v>6.2265680398325856</v>
          </cell>
          <cell r="AZ244">
            <v>7.451141274349709</v>
          </cell>
          <cell r="BA244">
            <v>6.2740564467338942</v>
          </cell>
          <cell r="BB244">
            <v>4.9104983602915553</v>
          </cell>
          <cell r="BC244">
            <v>0.95986929628917039</v>
          </cell>
          <cell r="BD244">
            <v>1.7995552836569004</v>
          </cell>
          <cell r="BE244">
            <v>3.5478499403228909</v>
          </cell>
          <cell r="BF244">
            <v>3.5975803285270445</v>
          </cell>
          <cell r="BG244">
            <v>4.3713898864065328</v>
          </cell>
          <cell r="BH244">
            <v>4.2804948602527304</v>
          </cell>
          <cell r="BI244">
            <v>7.4295218425039593</v>
          </cell>
          <cell r="BJ244">
            <v>7.9742394276589295</v>
          </cell>
          <cell r="BK244">
            <v>8.7203858995242172</v>
          </cell>
          <cell r="BL244">
            <v>8.3575938928499625</v>
          </cell>
          <cell r="BM244">
            <v>9.0714204644379635</v>
          </cell>
          <cell r="BN244">
            <v>11.417102243697656</v>
          </cell>
          <cell r="BO244">
            <v>11.81516149525217</v>
          </cell>
          <cell r="BP244">
            <v>8.7556747104103181</v>
          </cell>
          <cell r="BQ244">
            <v>8.2240629353883037</v>
          </cell>
          <cell r="BR244">
            <v>7.2653141077873187</v>
          </cell>
          <cell r="BS244">
            <v>6.6576067166278108</v>
          </cell>
          <cell r="BT244">
            <v>4.7897574019283553</v>
          </cell>
          <cell r="BU244">
            <v>4.5694629807996705</v>
          </cell>
          <cell r="BV244">
            <v>6.3852300425562447</v>
          </cell>
          <cell r="BW244">
            <v>5.6948205740962976</v>
          </cell>
          <cell r="BX244">
            <v>6.8699444972137229</v>
          </cell>
          <cell r="BY244">
            <v>4.5384225800634681</v>
          </cell>
          <cell r="BZ244">
            <v>4.1912765995472938</v>
          </cell>
          <cell r="CA244">
            <v>4.4297649212113441</v>
          </cell>
          <cell r="CB244">
            <v>4.7388408331730147</v>
          </cell>
          <cell r="CC244">
            <v>4.4082871254805127</v>
          </cell>
          <cell r="CD244">
            <v>3.3178165357918346</v>
          </cell>
          <cell r="CE244">
            <v>4.7919536578221056</v>
          </cell>
          <cell r="CF244">
            <v>6.9344463042364026</v>
          </cell>
          <cell r="CG244">
            <v>6.4956103999529375</v>
          </cell>
          <cell r="CH244">
            <v>5.7707030264840427</v>
          </cell>
          <cell r="CI244">
            <v>5.5847904338468339</v>
          </cell>
          <cell r="CJ244">
            <v>6.0835411210680093</v>
          </cell>
          <cell r="CK244">
            <v>7.0595265418069744</v>
          </cell>
          <cell r="CL244">
            <v>4.5904969635298443</v>
          </cell>
          <cell r="CM244">
            <v>4.9784502291422967</v>
          </cell>
          <cell r="CN244">
            <v>6.3372722451204453</v>
          </cell>
          <cell r="CO244">
            <v>6.8437157301324021</v>
          </cell>
          <cell r="CP244">
            <v>6.9598864865379397</v>
          </cell>
          <cell r="CQ244">
            <v>6.7172795724535632</v>
          </cell>
          <cell r="CR244">
            <v>7.6327889947852299</v>
          </cell>
          <cell r="CS244">
            <v>8.848209037757826</v>
          </cell>
          <cell r="CT244">
            <v>7.9550777848791654</v>
          </cell>
          <cell r="CU244">
            <v>6.8976286252388377</v>
          </cell>
          <cell r="CV244">
            <v>6.69192824913371</v>
          </cell>
          <cell r="CW244">
            <v>7.5480411104298355</v>
          </cell>
          <cell r="CX244">
            <v>8.6568162012856504</v>
          </cell>
          <cell r="CY244">
            <v>9.7390372248141972</v>
          </cell>
          <cell r="CZ244">
            <v>7.3008373846296735</v>
          </cell>
          <cell r="DA244">
            <v>10.077795761265975</v>
          </cell>
          <cell r="DB244">
            <v>10.607168088512736</v>
          </cell>
          <cell r="DC244">
            <v>10.773739941525577</v>
          </cell>
          <cell r="DD244">
            <v>8.8789007256001611</v>
          </cell>
          <cell r="DE244">
            <v>6.8329310379191526</v>
          </cell>
          <cell r="DF244">
            <v>10.846419887665306</v>
          </cell>
          <cell r="DG244">
            <v>10.276106018625725</v>
          </cell>
          <cell r="DH244">
            <v>9.9268893420982067</v>
          </cell>
          <cell r="DI244">
            <v>9.6565758630898841</v>
          </cell>
          <cell r="DJ244">
            <v>10.066659534836248</v>
          </cell>
          <cell r="DK244">
            <v>8.8217224137016075</v>
          </cell>
          <cell r="DL244">
            <v>7.0168262087615147</v>
          </cell>
          <cell r="DM244">
            <v>7.6535418484050126</v>
          </cell>
          <cell r="DN244">
            <v>6.0374410308698714</v>
          </cell>
          <cell r="DO244">
            <v>4.5866785793124052</v>
          </cell>
          <cell r="DP244">
            <v>4.4111397351888968</v>
          </cell>
          <cell r="DQ244">
            <v>6.2170804600138752</v>
          </cell>
          <cell r="DR244">
            <v>3.3243182948705652</v>
          </cell>
          <cell r="DS244">
            <v>1.6886331136731485</v>
          </cell>
          <cell r="DT244">
            <v>3.2230348007772989</v>
          </cell>
          <cell r="DU244">
            <v>2.758382103570284</v>
          </cell>
          <cell r="DV244">
            <v>2.4109626931285959</v>
          </cell>
          <cell r="DW244">
            <v>2.5340736708431564</v>
          </cell>
          <cell r="DX244">
            <v>6.2329457246892872</v>
          </cell>
          <cell r="DY244">
            <v>4.9064771682519392</v>
          </cell>
          <cell r="DZ244">
            <v>4.0664140965504174</v>
          </cell>
          <cell r="EA244">
            <v>5.3018499733566813</v>
          </cell>
          <cell r="EB244">
            <v>5.3834900616992201</v>
          </cell>
          <cell r="EC244">
            <v>3.5815820689687285</v>
          </cell>
          <cell r="ED244">
            <v>2.8259347898577545</v>
          </cell>
          <cell r="EE244">
            <v>4.6106460131242386</v>
          </cell>
          <cell r="EF244">
            <v>4.8961348595385488</v>
          </cell>
          <cell r="EG244">
            <v>4.4062071359937391</v>
          </cell>
          <cell r="EH244">
            <v>5.2327712462391958</v>
          </cell>
          <cell r="EI244">
            <v>5.2793469012449208</v>
          </cell>
          <cell r="EJ244">
            <v>3.5022624399104245</v>
          </cell>
          <cell r="EK244">
            <v>0.35740187508575616</v>
          </cell>
          <cell r="EL244">
            <v>0.55069763420485174</v>
          </cell>
          <cell r="EM244">
            <v>-0.12298524010292056</v>
          </cell>
          <cell r="EN244">
            <v>0.96119204095663235</v>
          </cell>
          <cell r="EO244">
            <v>-0.14799938673183988</v>
          </cell>
          <cell r="EP244">
            <v>2.5398204131739988</v>
          </cell>
          <cell r="EQ244">
            <v>3.5833179397228179</v>
          </cell>
          <cell r="ER244">
            <v>1.7562035461400995</v>
          </cell>
          <cell r="ES244">
            <v>3.9072918182163363</v>
          </cell>
          <cell r="ET244">
            <v>-0.31285242623314957</v>
          </cell>
          <cell r="EU244">
            <v>1.4652687431574236</v>
          </cell>
          <cell r="EV244">
            <v>0.63259292983359217</v>
          </cell>
          <cell r="EW244">
            <v>2.617545053158878</v>
          </cell>
          <cell r="EX244">
            <v>3.4407103932896774</v>
          </cell>
          <cell r="EY244">
            <v>1.4329205021639524</v>
          </cell>
          <cell r="EZ244">
            <v>3.3757395927169682</v>
          </cell>
          <cell r="FA244">
            <v>3.2842805260074499</v>
          </cell>
          <cell r="FB244">
            <v>2.0949222679496984</v>
          </cell>
          <cell r="FC244">
            <v>1.6617253954659787</v>
          </cell>
          <cell r="FD244">
            <v>1.84770006543215</v>
          </cell>
          <cell r="FE244">
            <v>1.9493622984423524</v>
          </cell>
          <cell r="FF244">
            <v>2.5599588095781485</v>
          </cell>
          <cell r="FG244">
            <v>1.4564665439318389</v>
          </cell>
          <cell r="FH244">
            <v>2.2561196856231618</v>
          </cell>
          <cell r="FI244">
            <v>0.81148768638894353</v>
          </cell>
          <cell r="FJ244">
            <v>1.3021099780897742</v>
          </cell>
          <cell r="FK244">
            <v>0.29635762251845676</v>
          </cell>
          <cell r="FL244">
            <v>-1.784751426539728</v>
          </cell>
          <cell r="FM244">
            <v>-1.4472638245171368</v>
          </cell>
          <cell r="FN244">
            <v>-2.7014500860044848</v>
          </cell>
          <cell r="FO244">
            <v>-2.9279922513005658</v>
          </cell>
          <cell r="FP244">
            <v>-3.1778990357507269</v>
          </cell>
          <cell r="FQ244">
            <v>-2.2814842037362126</v>
          </cell>
          <cell r="FR244">
            <v>8.1767523884849425E-2</v>
          </cell>
          <cell r="FS244">
            <v>2.4983365819974921</v>
          </cell>
          <cell r="FT244">
            <v>2.0412362924180769</v>
          </cell>
          <cell r="FU244">
            <v>3.6987995772352065</v>
          </cell>
          <cell r="FV244">
            <v>3.923301453349552</v>
          </cell>
          <cell r="FW244">
            <v>5.2265700859408071</v>
          </cell>
          <cell r="FX244">
            <v>3.6393459105702277</v>
          </cell>
          <cell r="FY244">
            <v>1.4023741484331396</v>
          </cell>
          <cell r="FZ244">
            <v>1.8302009989231891</v>
          </cell>
          <cell r="GA244">
            <v>3.0803491372086995</v>
          </cell>
          <cell r="GB244">
            <v>4.2467464576653384</v>
          </cell>
          <cell r="GC244">
            <v>4.099891067134223</v>
          </cell>
          <cell r="GD244">
            <v>7.3977870848774216</v>
          </cell>
          <cell r="GE244">
            <v>9.2626413690983185</v>
          </cell>
          <cell r="GF244">
            <v>12.935620270208361</v>
          </cell>
          <cell r="GG244">
            <v>14.593697328135363</v>
          </cell>
          <cell r="GH244">
            <v>16.079510229523649</v>
          </cell>
          <cell r="GI244">
            <v>19.528411137447165</v>
          </cell>
          <cell r="GJ244">
            <v>20.796790033587428</v>
          </cell>
          <cell r="GK244">
            <v>21.789474496168054</v>
          </cell>
          <cell r="GL244">
            <v>23.696122632083643</v>
          </cell>
          <cell r="GM244">
            <v>22.084458157993097</v>
          </cell>
          <cell r="GN244">
            <v>21.7972254557734</v>
          </cell>
          <cell r="GO244">
            <v>20.892888372166055</v>
          </cell>
          <cell r="GP244">
            <v>15.454335679314667</v>
          </cell>
          <cell r="GQ244">
            <v>13.765971398577406</v>
          </cell>
          <cell r="GR244">
            <v>10.576694472640753</v>
          </cell>
          <cell r="GS244">
            <v>7.4527789791887926</v>
          </cell>
          <cell r="GT244">
            <v>5.3849588744921562</v>
          </cell>
          <cell r="GU244">
            <v>1.7996823598923015</v>
          </cell>
          <cell r="GV244">
            <v>4.2125338490204314</v>
          </cell>
          <cell r="GW244">
            <v>4.9264000222223103</v>
          </cell>
          <cell r="GX244">
            <v>4.9139301939933091</v>
          </cell>
          <cell r="GY244">
            <v>5.0706450783668942</v>
          </cell>
          <cell r="GZ244">
            <v>4.2496117580991069</v>
          </cell>
          <cell r="HA244">
            <v>5.8822641395692727</v>
          </cell>
          <cell r="HB244">
            <v>2.4572858406867226</v>
          </cell>
          <cell r="HC244">
            <v>-0.60326446412928192</v>
          </cell>
          <cell r="HD244">
            <v>-0.58915533699909872</v>
          </cell>
          <cell r="HE244">
            <v>0.4280088894344658</v>
          </cell>
          <cell r="HF244">
            <v>0.90187278955640693</v>
          </cell>
          <cell r="HG244">
            <v>-0.9617995527489569</v>
          </cell>
          <cell r="HH244">
            <v>1.5429383401519061</v>
          </cell>
          <cell r="HI244">
            <v>3.6413614373819598</v>
          </cell>
          <cell r="HJ244">
            <v>2.0508499003314</v>
          </cell>
          <cell r="HK244">
            <v>5.350354596020594</v>
          </cell>
          <cell r="HL244">
            <v>4.2798287514767424</v>
          </cell>
          <cell r="HM244">
            <v>5.4237720629197099</v>
          </cell>
          <cell r="HN244">
            <v>7.7034569512812254</v>
          </cell>
          <cell r="HO244">
            <v>8.5650170487098478</v>
          </cell>
          <cell r="HP244">
            <v>10.352071439197871</v>
          </cell>
          <cell r="HQ244">
            <v>8.6968500475111057</v>
          </cell>
          <cell r="HR244">
            <v>10.304332424884706</v>
          </cell>
          <cell r="HS244">
            <v>10.979183291615556</v>
          </cell>
          <cell r="HT244">
            <v>10.211428648804841</v>
          </cell>
          <cell r="HU244">
            <v>8.8798536591212667</v>
          </cell>
          <cell r="HV244"/>
          <cell r="HW244"/>
        </row>
        <row r="245">
          <cell r="B245"/>
          <cell r="C245"/>
          <cell r="D245" t="str">
            <v>Demais</v>
          </cell>
          <cell r="E245"/>
          <cell r="F245"/>
          <cell r="G245"/>
          <cell r="H245"/>
          <cell r="I245"/>
          <cell r="J245">
            <v>4.9273045547607808</v>
          </cell>
          <cell r="K245">
            <v>4.9527379166433718</v>
          </cell>
          <cell r="L245">
            <v>4.7157625237909286</v>
          </cell>
          <cell r="M245">
            <v>3.8234505384916275</v>
          </cell>
          <cell r="N245">
            <v>1.1317237655661359</v>
          </cell>
          <cell r="O245">
            <v>2.1489720167223254</v>
          </cell>
          <cell r="P245">
            <v>2.4216133432478131</v>
          </cell>
          <cell r="Q245">
            <v>2.7894199366659223</v>
          </cell>
          <cell r="R245">
            <v>2.8158243000392531</v>
          </cell>
          <cell r="S245">
            <v>2.2007710425787934</v>
          </cell>
          <cell r="T245">
            <v>5.8104326373549071</v>
          </cell>
          <cell r="U245">
            <v>4.7100817035009186</v>
          </cell>
          <cell r="V245">
            <v>3.2097246896472882</v>
          </cell>
          <cell r="W245">
            <v>2.353404856139548</v>
          </cell>
          <cell r="X245">
            <v>1.568850412241531</v>
          </cell>
          <cell r="Y245">
            <v>7.7440343147647752</v>
          </cell>
          <cell r="Z245">
            <v>5.9509348594950211</v>
          </cell>
          <cell r="AA245">
            <v>6.3833018209517007</v>
          </cell>
          <cell r="AB245">
            <v>6.5820766193657363</v>
          </cell>
          <cell r="AC245">
            <v>7.2508629402801432</v>
          </cell>
          <cell r="AD245">
            <v>9.0722412525173723</v>
          </cell>
          <cell r="AE245">
            <v>3.3385128959282326</v>
          </cell>
          <cell r="AF245">
            <v>2.008117374367103</v>
          </cell>
          <cell r="AG245">
            <v>3.157237285831016</v>
          </cell>
          <cell r="AH245">
            <v>3.3960676802272474</v>
          </cell>
          <cell r="AI245">
            <v>1.8138360015784087</v>
          </cell>
          <cell r="AJ245">
            <v>-0.30703917283510407</v>
          </cell>
          <cell r="AK245">
            <v>-1.2220603665263496</v>
          </cell>
          <cell r="AL245">
            <v>6.1947800099645178E-2</v>
          </cell>
          <cell r="AM245">
            <v>-0.77307965951291635</v>
          </cell>
          <cell r="AN245">
            <v>0.13032396827752279</v>
          </cell>
          <cell r="AO245">
            <v>0.80238258913409766</v>
          </cell>
          <cell r="AP245">
            <v>1.8669917230547526</v>
          </cell>
          <cell r="AQ245">
            <v>4.8331791037214913</v>
          </cell>
          <cell r="AR245">
            <v>6.6206340111706794</v>
          </cell>
          <cell r="AS245">
            <v>6.5041424685933009</v>
          </cell>
          <cell r="AT245">
            <v>6.7984818756082319</v>
          </cell>
          <cell r="AU245">
            <v>7.0694676205589957</v>
          </cell>
          <cell r="AV245">
            <v>7.3042233852305856</v>
          </cell>
          <cell r="AW245">
            <v>5.3123080321631591</v>
          </cell>
          <cell r="AX245">
            <v>3.5962218549719296</v>
          </cell>
          <cell r="AY245">
            <v>3.2605978325457983</v>
          </cell>
          <cell r="AZ245">
            <v>2.4645857238930091</v>
          </cell>
          <cell r="BA245">
            <v>2.0950485138169057</v>
          </cell>
          <cell r="BB245">
            <v>2.2808693973493916</v>
          </cell>
          <cell r="BC245">
            <v>2.4234979206683818</v>
          </cell>
          <cell r="BD245">
            <v>3.2950907946556214</v>
          </cell>
          <cell r="BE245">
            <v>4.7989356526725118</v>
          </cell>
          <cell r="BF245">
            <v>7.2252074086278668</v>
          </cell>
          <cell r="BG245">
            <v>9.269145495363901</v>
          </cell>
          <cell r="BH245">
            <v>9.6932277842832093</v>
          </cell>
          <cell r="BI245">
            <v>10.373625404904587</v>
          </cell>
          <cell r="BJ245">
            <v>14.014231337361551</v>
          </cell>
          <cell r="BK245">
            <v>11.744388918313646</v>
          </cell>
          <cell r="BL245">
            <v>9.8554643992158049</v>
          </cell>
          <cell r="BM245">
            <v>8.6550374494475761</v>
          </cell>
          <cell r="BN245">
            <v>7.9629431069824221</v>
          </cell>
          <cell r="BO245">
            <v>7.2380182502496524</v>
          </cell>
          <cell r="BP245">
            <v>3.7041225843958756</v>
          </cell>
          <cell r="BQ245">
            <v>4.5408416104899914</v>
          </cell>
          <cell r="BR245">
            <v>4.5027205808369359</v>
          </cell>
          <cell r="BS245">
            <v>4.2057819713110121</v>
          </cell>
          <cell r="BT245">
            <v>5.5540083096512234</v>
          </cell>
          <cell r="BU245">
            <v>4.6201139565436193</v>
          </cell>
          <cell r="BV245">
            <v>3.4262349404783947</v>
          </cell>
          <cell r="BW245">
            <v>3.9003134521012868</v>
          </cell>
          <cell r="BX245">
            <v>3.2720532568872898</v>
          </cell>
          <cell r="BY245">
            <v>3.0631147294219545</v>
          </cell>
          <cell r="BZ245">
            <v>0.38352048574009245</v>
          </cell>
          <cell r="CA245">
            <v>-0.18848769497445517</v>
          </cell>
          <cell r="CB245">
            <v>1.800136036291903</v>
          </cell>
          <cell r="CC245">
            <v>2.0936526381044871</v>
          </cell>
          <cell r="CD245">
            <v>1.6343181367185053</v>
          </cell>
          <cell r="CE245">
            <v>1.8136906559453223</v>
          </cell>
          <cell r="CF245">
            <v>3.7157486217636233</v>
          </cell>
          <cell r="CG245">
            <v>5.7072209784741545</v>
          </cell>
          <cell r="CH245">
            <v>4.2109615887945751</v>
          </cell>
          <cell r="CI245">
            <v>3.4331132518153282</v>
          </cell>
          <cell r="CJ245">
            <v>4.1062985291093526</v>
          </cell>
          <cell r="CK245">
            <v>5.0888372710588499</v>
          </cell>
          <cell r="CL245">
            <v>4.8433591516490679</v>
          </cell>
          <cell r="CM245">
            <v>4.689501124947526</v>
          </cell>
          <cell r="CN245">
            <v>5.1072687793373746</v>
          </cell>
          <cell r="CO245">
            <v>4.7105269628192588</v>
          </cell>
          <cell r="CP245">
            <v>5.8482275154867267</v>
          </cell>
          <cell r="CQ245">
            <v>4.6239451653865302</v>
          </cell>
          <cell r="CR245">
            <v>5.2886308944934086</v>
          </cell>
          <cell r="CS245">
            <v>4.618970638808733</v>
          </cell>
          <cell r="CT245">
            <v>5.826705357008592</v>
          </cell>
          <cell r="CU245">
            <v>7.934452168169301</v>
          </cell>
          <cell r="CV245">
            <v>6.1006316970295416</v>
          </cell>
          <cell r="CW245">
            <v>6.4358599542955375</v>
          </cell>
          <cell r="CX245">
            <v>6.6080659709065799</v>
          </cell>
          <cell r="CY245">
            <v>7.0397960854445358</v>
          </cell>
          <cell r="CZ245">
            <v>6.7319307156310799</v>
          </cell>
          <cell r="DA245">
            <v>5.3775497310836471</v>
          </cell>
          <cell r="DB245">
            <v>6.9577948182109708</v>
          </cell>
          <cell r="DC245">
            <v>8.5866575988614784</v>
          </cell>
          <cell r="DD245">
            <v>8.3157825603047399</v>
          </cell>
          <cell r="DE245">
            <v>9.5423816812032669</v>
          </cell>
          <cell r="DF245">
            <v>8.0100801943372062</v>
          </cell>
          <cell r="DG245">
            <v>10.287382862333644</v>
          </cell>
          <cell r="DH245">
            <v>13.31316968427079</v>
          </cell>
          <cell r="DI245">
            <v>10.274285503167562</v>
          </cell>
          <cell r="DJ245">
            <v>10.004937457072117</v>
          </cell>
          <cell r="DK245">
            <v>9.3473633744916214</v>
          </cell>
          <cell r="DL245">
            <v>10.176738490562158</v>
          </cell>
          <cell r="DM245">
            <v>8.0823441384199555</v>
          </cell>
          <cell r="DN245">
            <v>5.9309469671567854</v>
          </cell>
          <cell r="DO245">
            <v>7.4222955619130033</v>
          </cell>
          <cell r="DP245">
            <v>6.9272609379363388</v>
          </cell>
          <cell r="DQ245">
            <v>6.5472680700429748</v>
          </cell>
          <cell r="DR245">
            <v>5.0678648426239761</v>
          </cell>
          <cell r="DS245">
            <v>8.0340349317258273</v>
          </cell>
          <cell r="DT245">
            <v>5.7579095559617315</v>
          </cell>
          <cell r="DU245">
            <v>4.3584738852750178</v>
          </cell>
          <cell r="DV245">
            <v>4.2656223376677644</v>
          </cell>
          <cell r="DW245">
            <v>4.8223448272524365</v>
          </cell>
          <cell r="DX245">
            <v>6.186796177047384</v>
          </cell>
          <cell r="DY245">
            <v>3.709672018486259</v>
          </cell>
          <cell r="DZ245">
            <v>4.6731213338196085</v>
          </cell>
          <cell r="EA245">
            <v>5.2115933477862768</v>
          </cell>
          <cell r="EB245">
            <v>5.6449946722982247</v>
          </cell>
          <cell r="EC245">
            <v>4.8611764557876285</v>
          </cell>
          <cell r="ED245">
            <v>5.7579651242715073</v>
          </cell>
          <cell r="EE245">
            <v>5.7922783848099613</v>
          </cell>
          <cell r="EF245">
            <v>6.2398627841511569</v>
          </cell>
          <cell r="EG245">
            <v>8.3669518382071999</v>
          </cell>
          <cell r="EH245">
            <v>8.7354039545270581</v>
          </cell>
          <cell r="EI245">
            <v>8.887411493311177</v>
          </cell>
          <cell r="EJ245">
            <v>7.4575476476593963</v>
          </cell>
          <cell r="EK245">
            <v>6.2580091190133516</v>
          </cell>
          <cell r="EL245">
            <v>4.9101812257545276</v>
          </cell>
          <cell r="EM245">
            <v>2.9918778646734552</v>
          </cell>
          <cell r="EN245">
            <v>2.449128929167756</v>
          </cell>
          <cell r="EO245">
            <v>2.1438899753989347</v>
          </cell>
          <cell r="EP245">
            <v>2.7211852309952889</v>
          </cell>
          <cell r="EQ245">
            <v>3.0039323681648966</v>
          </cell>
          <cell r="ER245">
            <v>3.454078629036772</v>
          </cell>
          <cell r="ES245">
            <v>4.0908255752636791</v>
          </cell>
          <cell r="ET245">
            <v>4.1364923785645971</v>
          </cell>
          <cell r="EU245">
            <v>3.9274155495896679</v>
          </cell>
          <cell r="EV245">
            <v>3.7149134624150832</v>
          </cell>
          <cell r="EW245">
            <v>3.3792815127267346</v>
          </cell>
          <cell r="EX245">
            <v>3.1159253912608449</v>
          </cell>
          <cell r="EY245">
            <v>2.719539809310703</v>
          </cell>
          <cell r="EZ245">
            <v>2.2834910971876212</v>
          </cell>
          <cell r="FA245">
            <v>2.9645682063046195</v>
          </cell>
          <cell r="FB245">
            <v>2.833584315239591</v>
          </cell>
          <cell r="FC245">
            <v>3.375429678561062</v>
          </cell>
          <cell r="FD245">
            <v>3.9535868390621545</v>
          </cell>
          <cell r="FE245">
            <v>3.6017803425451973</v>
          </cell>
          <cell r="FF245">
            <v>4.4220410019056828</v>
          </cell>
          <cell r="FG245">
            <v>4.1213456443451264</v>
          </cell>
          <cell r="FH245">
            <v>4.6938967091624733</v>
          </cell>
          <cell r="FI245">
            <v>3.8419100205266545</v>
          </cell>
          <cell r="FJ245">
            <v>3.0931484717981164</v>
          </cell>
          <cell r="FK245">
            <v>3.0190562025434957</v>
          </cell>
          <cell r="FL245">
            <v>2.1235258933861587</v>
          </cell>
          <cell r="FM245">
            <v>1.292406663265794</v>
          </cell>
          <cell r="FN245">
            <v>0.26787360678967786</v>
          </cell>
          <cell r="FO245">
            <v>0.21682566942853043</v>
          </cell>
          <cell r="FP245">
            <v>0.25005692565376592</v>
          </cell>
          <cell r="FQ245">
            <v>0.18564156404133314</v>
          </cell>
          <cell r="FR245">
            <v>-6.0234089475258656E-2</v>
          </cell>
          <cell r="FS245">
            <v>0.42197608322528879</v>
          </cell>
          <cell r="FT245">
            <v>1.5099270112566074</v>
          </cell>
          <cell r="FU245">
            <v>2.2127325428703841</v>
          </cell>
          <cell r="FV245">
            <v>2.4047002166692124</v>
          </cell>
          <cell r="FW245">
            <v>2.4906059851409736</v>
          </cell>
          <cell r="FX245">
            <v>2.329227561531539</v>
          </cell>
          <cell r="FY245">
            <v>2.8177781718612778</v>
          </cell>
          <cell r="FZ245">
            <v>1.9065038570587092</v>
          </cell>
          <cell r="GA245">
            <v>2.0520412750803132</v>
          </cell>
          <cell r="GB245">
            <v>2.7719650958236457</v>
          </cell>
          <cell r="GC245">
            <v>2.958964546141047</v>
          </cell>
          <cell r="GD245">
            <v>3.3443343209424512</v>
          </cell>
          <cell r="GE245">
            <v>3.5256944623103408</v>
          </cell>
          <cell r="GF245">
            <v>3.6557073210486237</v>
          </cell>
          <cell r="GG245">
            <v>3.5267767842682218</v>
          </cell>
          <cell r="GH245">
            <v>4.9642172263003204</v>
          </cell>
          <cell r="GI245">
            <v>5.706511763482311</v>
          </cell>
          <cell r="GJ245">
            <v>7.433091467215533</v>
          </cell>
          <cell r="GK245">
            <v>7.5231095380876383</v>
          </cell>
          <cell r="GL245">
            <v>8.0087357731237745</v>
          </cell>
          <cell r="GM245">
            <v>7.9820294728645109</v>
          </cell>
          <cell r="GN245">
            <v>5.4422831924881336</v>
          </cell>
          <cell r="GO245">
            <v>6.7025602423503017</v>
          </cell>
          <cell r="GP245">
            <v>6.2910510879101196</v>
          </cell>
          <cell r="GQ245">
            <v>5.5337582826891207</v>
          </cell>
          <cell r="GR245">
            <v>6.5428322690862757</v>
          </cell>
          <cell r="GS245">
            <v>7.2068881032817416</v>
          </cell>
          <cell r="GT245">
            <v>7.9073037163077515</v>
          </cell>
          <cell r="GU245">
            <v>5.789563963290874</v>
          </cell>
          <cell r="GV245">
            <v>4.9566619080219567</v>
          </cell>
          <cell r="GW245">
            <v>5.2581187211299181</v>
          </cell>
          <cell r="GX245">
            <v>4.1302702084327052</v>
          </cell>
          <cell r="GY245">
            <v>3.5614705558842701</v>
          </cell>
          <cell r="GZ245">
            <v>3.6324688122067812</v>
          </cell>
          <cell r="HA245">
            <v>4.6960970961535793</v>
          </cell>
          <cell r="HB245">
            <v>4.542319043172597</v>
          </cell>
          <cell r="HC245">
            <v>5.2233052177165291</v>
          </cell>
          <cell r="HD245">
            <v>5.6721232306122999</v>
          </cell>
          <cell r="HE245">
            <v>8.08344403345302</v>
          </cell>
          <cell r="HF245">
            <v>7.5406219225757241</v>
          </cell>
          <cell r="HG245">
            <v>7.8147892712521383</v>
          </cell>
          <cell r="HH245">
            <v>7.6750862433952562</v>
          </cell>
          <cell r="HI245">
            <v>7.0540504966936908</v>
          </cell>
          <cell r="HJ245">
            <v>7.340003401604676</v>
          </cell>
          <cell r="HK245">
            <v>5.7120418962583841</v>
          </cell>
          <cell r="HL245">
            <v>6.4574497958111721</v>
          </cell>
          <cell r="HM245">
            <v>2.8304570332272192</v>
          </cell>
          <cell r="HN245">
            <v>5.8528611153141128</v>
          </cell>
          <cell r="HO245">
            <v>6.0145084030740463</v>
          </cell>
          <cell r="HP245">
            <v>5.1788107774983274</v>
          </cell>
          <cell r="HQ245">
            <v>3.5093078416383463</v>
          </cell>
          <cell r="HR245">
            <v>2.3654690714187865</v>
          </cell>
          <cell r="HS245">
            <v>6.5919317210038031</v>
          </cell>
          <cell r="HT245">
            <v>4.5611713045243079</v>
          </cell>
          <cell r="HU245">
            <v>5.0087776202147722</v>
          </cell>
          <cell r="HV245"/>
          <cell r="HW245"/>
        </row>
        <row r="246">
          <cell r="B246"/>
          <cell r="C246"/>
          <cell r="D246" t="str">
            <v>Passagem aérea</v>
          </cell>
          <cell r="E246"/>
          <cell r="F246"/>
          <cell r="G246"/>
          <cell r="H246"/>
          <cell r="I246"/>
          <cell r="J246">
            <v>-12.933449276557994</v>
          </cell>
          <cell r="K246">
            <v>-9.0348861851541358</v>
          </cell>
          <cell r="L246">
            <v>-1.5283426081470992</v>
          </cell>
          <cell r="M246">
            <v>2.5248543544482231</v>
          </cell>
          <cell r="N246">
            <v>2.3134690911784617</v>
          </cell>
          <cell r="O246">
            <v>11.434120200557032</v>
          </cell>
          <cell r="P246">
            <v>19.19353308635452</v>
          </cell>
          <cell r="Q246">
            <v>12.863692388190898</v>
          </cell>
          <cell r="R246">
            <v>7.283209465290625</v>
          </cell>
          <cell r="S246">
            <v>3.1847523856262541</v>
          </cell>
          <cell r="T246">
            <v>2.7356892402002728</v>
          </cell>
          <cell r="U246">
            <v>-7.154042101778586</v>
          </cell>
          <cell r="V246">
            <v>-10.999936783939276</v>
          </cell>
          <cell r="W246">
            <v>-5.5834532063594935</v>
          </cell>
          <cell r="X246">
            <v>1.0974156256537952</v>
          </cell>
          <cell r="Y246">
            <v>13.675477417517754</v>
          </cell>
          <cell r="Z246">
            <v>20.553359939517236</v>
          </cell>
          <cell r="AA246">
            <v>33.03073724011017</v>
          </cell>
          <cell r="AB246">
            <v>37.761358970237723</v>
          </cell>
          <cell r="AC246">
            <v>28.124576952334735</v>
          </cell>
          <cell r="AD246">
            <v>20.040423910528958</v>
          </cell>
          <cell r="AE246">
            <v>7.1470544321268363</v>
          </cell>
          <cell r="AF246">
            <v>1.8057254814069807</v>
          </cell>
          <cell r="AG246">
            <v>-7.700367875696827</v>
          </cell>
          <cell r="AH246">
            <v>-6.3066341095722009</v>
          </cell>
          <cell r="AI246">
            <v>-0.12294057936344416</v>
          </cell>
          <cell r="AJ246">
            <v>2.7424483683812184</v>
          </cell>
          <cell r="AK246">
            <v>11.790956569275863</v>
          </cell>
          <cell r="AL246">
            <v>11.771168758661773</v>
          </cell>
          <cell r="AM246">
            <v>6.3559743124587555</v>
          </cell>
          <cell r="AN246">
            <v>-14.832901556579273</v>
          </cell>
          <cell r="AO246">
            <v>-18.578307763715628</v>
          </cell>
          <cell r="AP246">
            <v>-41.348154689568815</v>
          </cell>
          <cell r="AQ246">
            <v>-27.096555493746607</v>
          </cell>
          <cell r="AR246">
            <v>49.061360812295533</v>
          </cell>
          <cell r="AS246">
            <v>40.526834721952525</v>
          </cell>
          <cell r="AT246">
            <v>58.00423089785113</v>
          </cell>
          <cell r="AU246">
            <v>46.452559123836267</v>
          </cell>
          <cell r="AV246">
            <v>84.45609315908095</v>
          </cell>
          <cell r="AW246">
            <v>57.070328619147858</v>
          </cell>
          <cell r="AX246">
            <v>-7.0706340711191586</v>
          </cell>
          <cell r="AY246">
            <v>34.98014602034155</v>
          </cell>
          <cell r="AZ246">
            <v>24.799318490681927</v>
          </cell>
          <cell r="BA246">
            <v>38.847652380410949</v>
          </cell>
          <cell r="BB246">
            <v>54.087654031620758</v>
          </cell>
          <cell r="BC246">
            <v>23.376683712426583</v>
          </cell>
          <cell r="BD246">
            <v>6.8980484105069593</v>
          </cell>
          <cell r="BE246">
            <v>-8.296610566996236</v>
          </cell>
          <cell r="BF246">
            <v>-7.2672962578856755</v>
          </cell>
          <cell r="BG246">
            <v>63.097893953907572</v>
          </cell>
          <cell r="BH246">
            <v>31.137534774358386</v>
          </cell>
          <cell r="BI246">
            <v>38.747897428442116</v>
          </cell>
          <cell r="BJ246">
            <v>56.205252276020929</v>
          </cell>
          <cell r="BK246">
            <v>62.50652721559365</v>
          </cell>
          <cell r="BL246">
            <v>79.330295595832439</v>
          </cell>
          <cell r="BM246">
            <v>28.261957982901151</v>
          </cell>
          <cell r="BN246">
            <v>95.526824509027193</v>
          </cell>
          <cell r="BO246">
            <v>102.14923553787568</v>
          </cell>
          <cell r="BP246">
            <v>36.796723034764284</v>
          </cell>
          <cell r="BQ246">
            <v>48.551567563906076</v>
          </cell>
          <cell r="BR246">
            <v>49.296074037964104</v>
          </cell>
          <cell r="BS246">
            <v>33.504324954753002</v>
          </cell>
          <cell r="BT246">
            <v>6.9393122837001471</v>
          </cell>
          <cell r="BU246">
            <v>12.850603466778111</v>
          </cell>
          <cell r="BV246">
            <v>26.74058297547694</v>
          </cell>
          <cell r="BW246">
            <v>11.26226101387735</v>
          </cell>
          <cell r="BX246">
            <v>17.624530166727766</v>
          </cell>
          <cell r="BY246">
            <v>-10.107645279645809</v>
          </cell>
          <cell r="BZ246">
            <v>-10.467443568876902</v>
          </cell>
          <cell r="CA246">
            <v>-1.2779615619507609</v>
          </cell>
          <cell r="CB246">
            <v>14.267340347369213</v>
          </cell>
          <cell r="CC246">
            <v>24.752963873655347</v>
          </cell>
          <cell r="CD246">
            <v>19.094337822030383</v>
          </cell>
          <cell r="CE246">
            <v>10.196448998285163</v>
          </cell>
          <cell r="CF246">
            <v>-15.179178458821184</v>
          </cell>
          <cell r="CG246">
            <v>-5.7384045824912846</v>
          </cell>
          <cell r="CH246">
            <v>-11.700370789670018</v>
          </cell>
          <cell r="CI246">
            <v>-22.047666870462905</v>
          </cell>
          <cell r="CJ246">
            <v>-8.0679507742837444</v>
          </cell>
          <cell r="CK246">
            <v>17.595784266708407</v>
          </cell>
          <cell r="CL246">
            <v>41.851151029671826</v>
          </cell>
          <cell r="CM246">
            <v>18.742337328446794</v>
          </cell>
          <cell r="CN246">
            <v>21.012666915712799</v>
          </cell>
          <cell r="CO246">
            <v>-7.9303559824140422</v>
          </cell>
          <cell r="CP246">
            <v>-37.355203975789166</v>
          </cell>
          <cell r="CQ246">
            <v>17.426894833857133</v>
          </cell>
          <cell r="CR246">
            <v>9.7439683897571001</v>
          </cell>
          <cell r="CS246">
            <v>-11.201478226837054</v>
          </cell>
          <cell r="CT246">
            <v>11.765306640842283</v>
          </cell>
          <cell r="CU246">
            <v>-23.984458591932054</v>
          </cell>
          <cell r="CV246">
            <v>44.242937865887058</v>
          </cell>
          <cell r="CW246">
            <v>-23.307409581786061</v>
          </cell>
          <cell r="CX246">
            <v>-12.70322221504199</v>
          </cell>
          <cell r="CY246">
            <v>-4.8024387969691134</v>
          </cell>
          <cell r="CZ246">
            <v>-0.33431486662728105</v>
          </cell>
          <cell r="DA246">
            <v>96.264186282490954</v>
          </cell>
          <cell r="DB246">
            <v>-4.5701677306366406</v>
          </cell>
          <cell r="DC246">
            <v>-17.405818793408486</v>
          </cell>
          <cell r="DD246">
            <v>-9.3538799382640718</v>
          </cell>
          <cell r="DE246">
            <v>-21.917854251899399</v>
          </cell>
          <cell r="DF246">
            <v>-15.256063594317126</v>
          </cell>
          <cell r="DG246">
            <v>-22.405353219879103</v>
          </cell>
          <cell r="DH246">
            <v>-22.688537980298889</v>
          </cell>
          <cell r="DI246">
            <v>-3.6145765138667372</v>
          </cell>
          <cell r="DJ246">
            <v>-10.620248190010415</v>
          </cell>
          <cell r="DK246">
            <v>2.1093871181609956</v>
          </cell>
          <cell r="DL246">
            <v>-16.538118544793207</v>
          </cell>
          <cell r="DM246">
            <v>-11.846393606765361</v>
          </cell>
          <cell r="DN246">
            <v>9.8376190722665058</v>
          </cell>
          <cell r="DO246">
            <v>-2.7113912285457502</v>
          </cell>
          <cell r="DP246">
            <v>-11.033750945039898</v>
          </cell>
          <cell r="DQ246">
            <v>13.092832714272745</v>
          </cell>
          <cell r="DR246">
            <v>-23.400775242785159</v>
          </cell>
          <cell r="DS246">
            <v>-4.3739648814065646</v>
          </cell>
          <cell r="DT246">
            <v>30.409392372755917</v>
          </cell>
          <cell r="DU246">
            <v>-7.2579867599748411</v>
          </cell>
          <cell r="DV246">
            <v>9.268390140688993</v>
          </cell>
          <cell r="DW246">
            <v>-4.9529222882342196</v>
          </cell>
          <cell r="DX246">
            <v>20.218456487020944</v>
          </cell>
          <cell r="DY246">
            <v>-7.0430203611917364</v>
          </cell>
          <cell r="DZ246">
            <v>-26.9568759401742</v>
          </cell>
          <cell r="EA246">
            <v>3.1351998430677384</v>
          </cell>
          <cell r="EB246">
            <v>14.428372988699948</v>
          </cell>
          <cell r="EC246">
            <v>22.423626792239133</v>
          </cell>
          <cell r="ED246">
            <v>31.411179889638788</v>
          </cell>
          <cell r="EE246">
            <v>22.981121832148446</v>
          </cell>
          <cell r="EF246">
            <v>22.942279692249087</v>
          </cell>
          <cell r="EG246">
            <v>41.409566584054886</v>
          </cell>
          <cell r="EH246">
            <v>13.283441483454396</v>
          </cell>
          <cell r="EI246">
            <v>-9.5124241475392068</v>
          </cell>
          <cell r="EJ246">
            <v>-18.245509796274675</v>
          </cell>
          <cell r="EK246">
            <v>6.7875337641879696E-2</v>
          </cell>
          <cell r="EL246">
            <v>18.80611509356666</v>
          </cell>
          <cell r="EM246">
            <v>-12.047058904415792</v>
          </cell>
          <cell r="EN246">
            <v>-22.083395390058882</v>
          </cell>
          <cell r="EO246">
            <v>-5.2421423517141221</v>
          </cell>
          <cell r="EP246">
            <v>-5.3750351938027876</v>
          </cell>
          <cell r="EQ246">
            <v>34.76093613247852</v>
          </cell>
          <cell r="ER246">
            <v>-14.673148069351555</v>
          </cell>
          <cell r="ES246">
            <v>8.7415204414998726</v>
          </cell>
          <cell r="ET246">
            <v>13.764911739439185</v>
          </cell>
          <cell r="EU246">
            <v>23.122385574091325</v>
          </cell>
          <cell r="EV246">
            <v>45.769310020459045</v>
          </cell>
          <cell r="EW246">
            <v>1.7307503123259949</v>
          </cell>
          <cell r="EX246">
            <v>13.403827351336247</v>
          </cell>
          <cell r="EY246">
            <v>41.490898978694077</v>
          </cell>
          <cell r="EZ246">
            <v>55.797584947212698</v>
          </cell>
          <cell r="FA246">
            <v>23.917574144431384</v>
          </cell>
          <cell r="FB246">
            <v>64.983089633570415</v>
          </cell>
          <cell r="FC246">
            <v>52.754522023724633</v>
          </cell>
          <cell r="FD246">
            <v>75.956874873786859</v>
          </cell>
          <cell r="FE246">
            <v>2.2331741002447671</v>
          </cell>
          <cell r="FF246">
            <v>-23.373346019395967</v>
          </cell>
          <cell r="FG246">
            <v>-1.0336649666926263</v>
          </cell>
          <cell r="FH246">
            <v>-36.771768461693156</v>
          </cell>
          <cell r="FI246">
            <v>-33.166406337366112</v>
          </cell>
          <cell r="FJ246">
            <v>-28.934010430314146</v>
          </cell>
          <cell r="FK246">
            <v>-27.444863635114842</v>
          </cell>
          <cell r="FL246">
            <v>12.90535866670804</v>
          </cell>
          <cell r="FM246">
            <v>-21.657994148998654</v>
          </cell>
          <cell r="FN246">
            <v>-52.962792789966343</v>
          </cell>
          <cell r="FO246">
            <v>-70.751405264910943</v>
          </cell>
          <cell r="FP246">
            <v>-63.058073642085638</v>
          </cell>
          <cell r="FQ246">
            <v>-57.482731677729745</v>
          </cell>
          <cell r="FR246">
            <v>-51.94242995333984</v>
          </cell>
          <cell r="FS246">
            <v>-33.167256808469887</v>
          </cell>
          <cell r="FT246">
            <v>46.221793928707854</v>
          </cell>
          <cell r="FU246">
            <v>79.533948015617909</v>
          </cell>
          <cell r="FV246">
            <v>51.41194838749152</v>
          </cell>
          <cell r="FW246">
            <v>84.643392976185766</v>
          </cell>
          <cell r="FX246">
            <v>38.713127982568949</v>
          </cell>
          <cell r="FY246">
            <v>-8.0079789001486006</v>
          </cell>
          <cell r="FZ246">
            <v>-30.366724592513322</v>
          </cell>
          <cell r="GA246">
            <v>14.556663182761568</v>
          </cell>
          <cell r="GB246">
            <v>11.574262024300694</v>
          </cell>
          <cell r="GC246">
            <v>33.415677957022979</v>
          </cell>
          <cell r="GD246">
            <v>57.204505727549616</v>
          </cell>
          <cell r="GE246">
            <v>91.975038407412541</v>
          </cell>
          <cell r="GF246">
            <v>100.96773623946888</v>
          </cell>
          <cell r="GG246">
            <v>27.219417096275407</v>
          </cell>
          <cell r="GH246">
            <v>27.530908258123716</v>
          </cell>
          <cell r="GI246">
            <v>-6.376604515519702</v>
          </cell>
          <cell r="GJ246">
            <v>-12.714831279806063</v>
          </cell>
          <cell r="GK246">
            <v>84.784344425704631</v>
          </cell>
          <cell r="GL246">
            <v>139.47226834244378</v>
          </cell>
          <cell r="GM246">
            <v>149.43263733350469</v>
          </cell>
          <cell r="GN246">
            <v>137.77432927685922</v>
          </cell>
          <cell r="GO246">
            <v>126.97898703907225</v>
          </cell>
          <cell r="GP246">
            <v>121.51629774926636</v>
          </cell>
          <cell r="GQ246">
            <v>-5.0733111793126966</v>
          </cell>
          <cell r="GR246">
            <v>-34.758796287626765</v>
          </cell>
          <cell r="GS246">
            <v>-9.2897942409911138</v>
          </cell>
          <cell r="GT246">
            <v>-11.288583434579877</v>
          </cell>
          <cell r="GU246">
            <v>-4.0279489069993559</v>
          </cell>
          <cell r="GV246">
            <v>9.5094240294989447</v>
          </cell>
          <cell r="GW246">
            <v>12.265086358939882</v>
          </cell>
          <cell r="GX246">
            <v>60.85063493410189</v>
          </cell>
          <cell r="GY246">
            <v>12.012395673162416</v>
          </cell>
          <cell r="GZ246">
            <v>13.65592787607828</v>
          </cell>
          <cell r="HA246">
            <v>14.190847480886731</v>
          </cell>
          <cell r="HB246">
            <v>-2.8241135791749912</v>
          </cell>
          <cell r="HC246">
            <v>64.164982178958127</v>
          </cell>
          <cell r="HD246">
            <v>39.530286240819805</v>
          </cell>
          <cell r="HE246">
            <v>37.282236748251961</v>
          </cell>
          <cell r="HF246">
            <v>37.531011924917976</v>
          </cell>
          <cell r="HG246">
            <v>21.64646147899245</v>
          </cell>
          <cell r="HH246">
            <v>-5.4165177006364189</v>
          </cell>
          <cell r="HI246">
            <v>-11.811368013438354</v>
          </cell>
          <cell r="HJ246">
            <v>-34.338267735475327</v>
          </cell>
          <cell r="HK246">
            <v>-11.286534875625335</v>
          </cell>
          <cell r="HL246">
            <v>1.4867620696292079</v>
          </cell>
          <cell r="HM246">
            <v>-2.1843172942937912</v>
          </cell>
          <cell r="HN246">
            <v>-34.307234179063499</v>
          </cell>
          <cell r="HO246">
            <v>-25.710645326391031</v>
          </cell>
          <cell r="HP246">
            <v>-5.4820325877166169</v>
          </cell>
          <cell r="HQ246">
            <v>13.760379014195934</v>
          </cell>
          <cell r="HR246">
            <v>-19.602684815580176</v>
          </cell>
          <cell r="HS246">
            <v>14.83410502796572</v>
          </cell>
          <cell r="HT246">
            <v>68.03991890108307</v>
          </cell>
          <cell r="HU246">
            <v>0.57992061453262522</v>
          </cell>
          <cell r="HV246"/>
          <cell r="HW246"/>
        </row>
        <row r="247">
          <cell r="B247"/>
          <cell r="C247"/>
          <cell r="D247" t="str">
            <v>Educação</v>
          </cell>
          <cell r="E247"/>
          <cell r="F247"/>
          <cell r="G247"/>
          <cell r="H247"/>
          <cell r="I247"/>
          <cell r="J247">
            <v>3.6877986717773581</v>
          </cell>
          <cell r="K247">
            <v>4.6274525342506365</v>
          </cell>
          <cell r="L247">
            <v>4.4162448775453669</v>
          </cell>
          <cell r="M247">
            <v>4.2651512389774098</v>
          </cell>
          <cell r="N247">
            <v>4.1816655389905293</v>
          </cell>
          <cell r="O247">
            <v>2.893662133589487</v>
          </cell>
          <cell r="P247">
            <v>6.4488117217125023</v>
          </cell>
          <cell r="Q247">
            <v>5.176926153673179</v>
          </cell>
          <cell r="R247">
            <v>5.2684399651925276</v>
          </cell>
          <cell r="S247">
            <v>5.385852988761556</v>
          </cell>
          <cell r="T247">
            <v>5.4951923426925759</v>
          </cell>
          <cell r="U247">
            <v>6.869500977791958</v>
          </cell>
          <cell r="V247">
            <v>3.1543445367144329</v>
          </cell>
          <cell r="W247">
            <v>4.3419939169173034</v>
          </cell>
          <cell r="X247">
            <v>4.3460831362818908</v>
          </cell>
          <cell r="Y247">
            <v>4.2387154390265209</v>
          </cell>
          <cell r="Z247">
            <v>4.1649501674031626</v>
          </cell>
          <cell r="AA247">
            <v>2.8462745541651913</v>
          </cell>
          <cell r="AB247">
            <v>6.5360608375948743</v>
          </cell>
          <cell r="AC247">
            <v>5.4876748798436097</v>
          </cell>
          <cell r="AD247">
            <v>5.6072386362830997</v>
          </cell>
          <cell r="AE247">
            <v>5.8325153371564511</v>
          </cell>
          <cell r="AF247">
            <v>6.0206466872191982</v>
          </cell>
          <cell r="AG247">
            <v>7.2245177356566188</v>
          </cell>
          <cell r="AH247">
            <v>6.4420236114274445</v>
          </cell>
          <cell r="AI247">
            <v>5.5074099080063377</v>
          </cell>
          <cell r="AJ247">
            <v>5.3647083440294239</v>
          </cell>
          <cell r="AK247">
            <v>5.2070178095416964</v>
          </cell>
          <cell r="AL247">
            <v>5.0869913373228854</v>
          </cell>
          <cell r="AM247">
            <v>3.9987789060043042</v>
          </cell>
          <cell r="AN247">
            <v>5.909660078487434</v>
          </cell>
          <cell r="AO247">
            <v>7.0404260051395511</v>
          </cell>
          <cell r="AP247">
            <v>7.3196734454040495</v>
          </cell>
          <cell r="AQ247">
            <v>7.6172115953277171</v>
          </cell>
          <cell r="AR247">
            <v>7.8832393700643593</v>
          </cell>
          <cell r="AS247">
            <v>8.8919715895478646</v>
          </cell>
          <cell r="AT247">
            <v>5.8795035098578694</v>
          </cell>
          <cell r="AU247">
            <v>6.6877229241080869</v>
          </cell>
          <cell r="AV247">
            <v>6.4709118768221146</v>
          </cell>
          <cell r="AW247">
            <v>6.3247599164859736</v>
          </cell>
          <cell r="AX247">
            <v>6.1642749355119975</v>
          </cell>
          <cell r="AY247">
            <v>5.2623704794232395</v>
          </cell>
          <cell r="AZ247">
            <v>7.3515624465763949</v>
          </cell>
          <cell r="BA247">
            <v>6.7519880943263502</v>
          </cell>
          <cell r="BB247">
            <v>7.0750689516722218</v>
          </cell>
          <cell r="BC247">
            <v>7.3427230830995285</v>
          </cell>
          <cell r="BD247">
            <v>7.6317586577857526</v>
          </cell>
          <cell r="BE247">
            <v>8.1848615668395013</v>
          </cell>
          <cell r="BF247">
            <v>8.8431233245871255</v>
          </cell>
          <cell r="BG247">
            <v>10.293640245895858</v>
          </cell>
          <cell r="BH247">
            <v>10.013548068266815</v>
          </cell>
          <cell r="BI247">
            <v>9.8943835918398975</v>
          </cell>
          <cell r="BJ247">
            <v>9.7349682641502824</v>
          </cell>
          <cell r="BK247">
            <v>9.2959092501606335</v>
          </cell>
          <cell r="BL247">
            <v>8.3722125705564707</v>
          </cell>
          <cell r="BM247">
            <v>6.899922456834588</v>
          </cell>
          <cell r="BN247">
            <v>7.2376990606112059</v>
          </cell>
          <cell r="BO247">
            <v>7.4222184763233656</v>
          </cell>
          <cell r="BP247">
            <v>7.6504471612888238</v>
          </cell>
          <cell r="BQ247">
            <v>8.0621289869623638</v>
          </cell>
          <cell r="BR247">
            <v>9.2296030879261366</v>
          </cell>
          <cell r="BS247">
            <v>9.2984185967041242</v>
          </cell>
          <cell r="BT247">
            <v>9.0860685224308071</v>
          </cell>
          <cell r="BU247">
            <v>8.9871057102750314</v>
          </cell>
          <cell r="BV247">
            <v>8.8483145489406212</v>
          </cell>
          <cell r="BW247">
            <v>8.5241338022762392</v>
          </cell>
          <cell r="BX247">
            <v>8.0820973390749913</v>
          </cell>
          <cell r="BY247">
            <v>8.05107440595512</v>
          </cell>
          <cell r="BZ247">
            <v>8.2893287238345152</v>
          </cell>
          <cell r="CA247">
            <v>8.4149493619051725</v>
          </cell>
          <cell r="CB247">
            <v>8.5836408917697327</v>
          </cell>
          <cell r="CC247">
            <v>8.378766387554677</v>
          </cell>
          <cell r="CD247">
            <v>8.3712246309799667</v>
          </cell>
          <cell r="CE247">
            <v>8.1239659056627289</v>
          </cell>
          <cell r="CF247">
            <v>8.0020830034408021</v>
          </cell>
          <cell r="CG247">
            <v>7.935646494414982</v>
          </cell>
          <cell r="CH247">
            <v>7.8547207853894747</v>
          </cell>
          <cell r="CI247">
            <v>8.1571080675770986</v>
          </cell>
          <cell r="CJ247">
            <v>8.5265534832445979</v>
          </cell>
          <cell r="CK247">
            <v>8.8495143281573263</v>
          </cell>
          <cell r="CL247">
            <v>8.9865905104230563</v>
          </cell>
          <cell r="CM247">
            <v>9.0598845745300878</v>
          </cell>
          <cell r="CN247">
            <v>9.1575966107709519</v>
          </cell>
          <cell r="CO247">
            <v>8.8403713140982774</v>
          </cell>
          <cell r="CP247">
            <v>9.9690281450939437</v>
          </cell>
          <cell r="CQ247">
            <v>9.2721265539904181</v>
          </cell>
          <cell r="CR247">
            <v>9.2771174273557904</v>
          </cell>
          <cell r="CS247">
            <v>9.2330674772631198</v>
          </cell>
          <cell r="CT247">
            <v>9.1801122919265907</v>
          </cell>
          <cell r="CU247">
            <v>9.5403815836872639</v>
          </cell>
          <cell r="CV247">
            <v>7.4680720044599553</v>
          </cell>
          <cell r="CW247">
            <v>8.0369427637505737</v>
          </cell>
          <cell r="CX247">
            <v>8.002345421966055</v>
          </cell>
          <cell r="CY247">
            <v>8.0197497500486037</v>
          </cell>
          <cell r="CZ247">
            <v>8.068613444587271</v>
          </cell>
          <cell r="DA247">
            <v>7.2011490107886544</v>
          </cell>
          <cell r="DB247">
            <v>9.7260820758849462</v>
          </cell>
          <cell r="DC247">
            <v>9.6723896861128793</v>
          </cell>
          <cell r="DD247">
            <v>9.7084650566094268</v>
          </cell>
          <cell r="DE247">
            <v>9.7006340895318175</v>
          </cell>
          <cell r="DF247">
            <v>9.6594599536813348</v>
          </cell>
          <cell r="DG247">
            <v>10.547928767907194</v>
          </cell>
          <cell r="DH247">
            <v>9.1208295956224532</v>
          </cell>
          <cell r="DI247">
            <v>9.2125243218083313</v>
          </cell>
          <cell r="DJ247">
            <v>9.0978975327622038</v>
          </cell>
          <cell r="DK247">
            <v>9.0218451696631945</v>
          </cell>
          <cell r="DL247">
            <v>8.9839191698861924</v>
          </cell>
          <cell r="DM247">
            <v>7.8143170495654317</v>
          </cell>
          <cell r="DN247">
            <v>9.5275659011312257</v>
          </cell>
          <cell r="DO247">
            <v>8.821837457684282</v>
          </cell>
          <cell r="DP247">
            <v>8.8199570984840818</v>
          </cell>
          <cell r="DQ247">
            <v>8.8219673587330902</v>
          </cell>
          <cell r="DR247">
            <v>8.7952530473358195</v>
          </cell>
          <cell r="DS247">
            <v>9.9023106999898829</v>
          </cell>
          <cell r="DT247">
            <v>8.2969564233904975</v>
          </cell>
          <cell r="DU247">
            <v>8.6613097800367882</v>
          </cell>
          <cell r="DV247">
            <v>8.5243931431713236</v>
          </cell>
          <cell r="DW247">
            <v>8.3752752744880183</v>
          </cell>
          <cell r="DX247">
            <v>8.2357402318663731</v>
          </cell>
          <cell r="DY247">
            <v>7.264028214365382</v>
          </cell>
          <cell r="DZ247">
            <v>7.9288909402768866</v>
          </cell>
          <cell r="EA247">
            <v>8.7151727083566897</v>
          </cell>
          <cell r="EB247">
            <v>8.69376689868227</v>
          </cell>
          <cell r="EC247">
            <v>8.6965981868221292</v>
          </cell>
          <cell r="ED247">
            <v>8.6985081396443888</v>
          </cell>
          <cell r="EE247">
            <v>9.564410689131833</v>
          </cell>
          <cell r="EF247">
            <v>7.5772097191795069</v>
          </cell>
          <cell r="EG247">
            <v>6.8670985952086596</v>
          </cell>
          <cell r="EH247">
            <v>6.7380846638043437</v>
          </cell>
          <cell r="EI247">
            <v>6.5621509448444897</v>
          </cell>
          <cell r="EJ247">
            <v>6.3322980929638248</v>
          </cell>
          <cell r="EK247">
            <v>5.6296954292320436</v>
          </cell>
          <cell r="EL247">
            <v>5.6250144332227592</v>
          </cell>
          <cell r="EM247">
            <v>4.796308400720136</v>
          </cell>
          <cell r="EN247">
            <v>4.6420965924314714</v>
          </cell>
          <cell r="EO247">
            <v>4.5782221806923076</v>
          </cell>
          <cell r="EP247">
            <v>4.6447891169020892</v>
          </cell>
          <cell r="EQ247">
            <v>5.2864576111559103</v>
          </cell>
          <cell r="ER247">
            <v>5.6190314903617633</v>
          </cell>
          <cell r="ES247">
            <v>6.310452890838377</v>
          </cell>
          <cell r="ET247">
            <v>6.370790273852208</v>
          </cell>
          <cell r="EU247">
            <v>6.2156733522038081</v>
          </cell>
          <cell r="EV247">
            <v>5.9115887884613443</v>
          </cell>
          <cell r="EW247">
            <v>5.391768573419526</v>
          </cell>
          <cell r="EX247">
            <v>4.5156093574324672</v>
          </cell>
          <cell r="EY247">
            <v>4.0476987334468788</v>
          </cell>
          <cell r="EZ247">
            <v>3.8723725962176729</v>
          </cell>
          <cell r="FA247">
            <v>3.7967140171542866</v>
          </cell>
          <cell r="FB247">
            <v>4.0778281375062733</v>
          </cell>
          <cell r="FC247">
            <v>4.5505407972019185</v>
          </cell>
          <cell r="FD247">
            <v>5.2503166027291286</v>
          </cell>
          <cell r="FE247">
            <v>5.8845168806611667</v>
          </cell>
          <cell r="FF247">
            <v>6.0656067533878968</v>
          </cell>
          <cell r="FG247">
            <v>6.092162904347532</v>
          </cell>
          <cell r="FH247">
            <v>5.8019353625506227</v>
          </cell>
          <cell r="FI247">
            <v>5.3941881052110574</v>
          </cell>
          <cell r="FJ247">
            <v>4.5412080290326884</v>
          </cell>
          <cell r="FK247">
            <v>4.4997110026542231</v>
          </cell>
          <cell r="FL247">
            <v>4.2204550006285473</v>
          </cell>
          <cell r="FM247">
            <v>4.0484967253596977</v>
          </cell>
          <cell r="FN247">
            <v>4.1718606427863136</v>
          </cell>
          <cell r="FO247">
            <v>4.5896929557266191</v>
          </cell>
          <cell r="FP247">
            <v>-2.779156536453371</v>
          </cell>
          <cell r="FQ247">
            <v>-2.8643323265361857</v>
          </cell>
          <cell r="FR247">
            <v>-2.6747711398262766</v>
          </cell>
          <cell r="FS247">
            <v>-2.5986712452670133</v>
          </cell>
          <cell r="FT247">
            <v>-1.6954045233869124</v>
          </cell>
          <cell r="FU247">
            <v>-2.1492825796498352</v>
          </cell>
          <cell r="FV247">
            <v>2.1457799115996607</v>
          </cell>
          <cell r="FW247">
            <v>4.6405750046716321E-3</v>
          </cell>
          <cell r="FX247">
            <v>-5.9879258634580879E-2</v>
          </cell>
          <cell r="FY247">
            <v>3.9938204270640654E-2</v>
          </cell>
          <cell r="FZ247">
            <v>-0.85725480849869484</v>
          </cell>
          <cell r="GA247">
            <v>-0.36017296880774552</v>
          </cell>
          <cell r="GB247">
            <v>3.5956630746771197</v>
          </cell>
          <cell r="GC247">
            <v>5.9799214939462786</v>
          </cell>
          <cell r="GD247">
            <v>6.2664129688667884</v>
          </cell>
          <cell r="GE247">
            <v>6.3044478555201096</v>
          </cell>
          <cell r="GF247">
            <v>6.2525806684849101</v>
          </cell>
          <cell r="GG247">
            <v>5.9999481194475237</v>
          </cell>
          <cell r="GH247">
            <v>8.4206255305574871</v>
          </cell>
          <cell r="GI247">
            <v>7.3808887084439618</v>
          </cell>
          <cell r="GJ247">
            <v>7.3175532066272808</v>
          </cell>
          <cell r="GK247">
            <v>7.4170592547406073</v>
          </cell>
          <cell r="GL247">
            <v>7.6220793901079986</v>
          </cell>
          <cell r="GM247">
            <v>7.8585317373708961</v>
          </cell>
          <cell r="GN247">
            <v>5.8924706893945142</v>
          </cell>
          <cell r="GO247">
            <v>7.1406267989179639</v>
          </cell>
          <cell r="GP247">
            <v>7.4191308892466594</v>
          </cell>
          <cell r="GQ247">
            <v>7.5405771200148592</v>
          </cell>
          <cell r="GR247">
            <v>7.5200941433338784</v>
          </cell>
          <cell r="GS247">
            <v>7.0795751935718698</v>
          </cell>
          <cell r="GT247">
            <v>10.057122996425008</v>
          </cell>
          <cell r="GU247">
            <v>8.9059463273104029</v>
          </cell>
          <cell r="GV247">
            <v>8.7374285905298592</v>
          </cell>
          <cell r="GW247">
            <v>8.7042358387154621</v>
          </cell>
          <cell r="GX247">
            <v>8.808408652744987</v>
          </cell>
          <cell r="GY247">
            <v>9.2157846308630553</v>
          </cell>
          <cell r="GZ247">
            <v>6.1886112385547847</v>
          </cell>
          <cell r="HA247">
            <v>7.1183516146304413</v>
          </cell>
          <cell r="HB247">
            <v>7.1135975041939759</v>
          </cell>
          <cell r="HC247">
            <v>7.3302211114520759</v>
          </cell>
          <cell r="HD247">
            <v>7.4005029960308093</v>
          </cell>
          <cell r="HE247">
            <v>6.9561989550361432</v>
          </cell>
          <cell r="HF247">
            <v>6.8582529923801161</v>
          </cell>
          <cell r="HG247">
            <v>6.2313364255277293</v>
          </cell>
          <cell r="HH247">
            <v>6.1609519657547054</v>
          </cell>
          <cell r="HI247">
            <v>6.1064159848884856</v>
          </cell>
          <cell r="HJ247">
            <v>6.1701616585378787</v>
          </cell>
          <cell r="HK247">
            <v>6.6642106030119237</v>
          </cell>
          <cell r="HL247">
            <v>6.633144817417076</v>
          </cell>
          <cell r="HM247">
            <v>7.2602284946145375</v>
          </cell>
          <cell r="HN247">
            <v>7.3442830706620157</v>
          </cell>
          <cell r="HO247">
            <v>7.4041893367620304</v>
          </cell>
          <cell r="HP247">
            <v>7.2650813657041624</v>
          </cell>
          <cell r="HQ247">
            <v>6.8770563727713352</v>
          </cell>
          <cell r="HR247">
            <v>6.1428408225725661</v>
          </cell>
          <cell r="HS247">
            <v>5.5613619398254173</v>
          </cell>
          <cell r="HT247">
            <v>5.3534206698786448</v>
          </cell>
          <cell r="HU247">
            <v>5.1652636016160471</v>
          </cell>
          <cell r="HV247"/>
          <cell r="HW247"/>
        </row>
        <row r="248">
          <cell r="B248"/>
          <cell r="C248"/>
          <cell r="D248" t="str">
            <v>Comunicação</v>
          </cell>
          <cell r="E248"/>
          <cell r="F248"/>
          <cell r="G248"/>
          <cell r="H248"/>
          <cell r="I248"/>
          <cell r="J248">
            <v>2.2952428308159654</v>
          </cell>
          <cell r="K248">
            <v>1.649953793899229</v>
          </cell>
          <cell r="L248">
            <v>3.0439048920849245</v>
          </cell>
          <cell r="M248">
            <v>3.9913025038477201</v>
          </cell>
          <cell r="N248">
            <v>4.1741552518590481</v>
          </cell>
          <cell r="O248">
            <v>4.2666114437424909</v>
          </cell>
          <cell r="P248">
            <v>4.7436799701909678</v>
          </cell>
          <cell r="Q248">
            <v>5.1059819796318067</v>
          </cell>
          <cell r="R248">
            <v>2.8940418193700737</v>
          </cell>
          <cell r="S248">
            <v>1.720644895494857</v>
          </cell>
          <cell r="T248">
            <v>1.3080621795498644</v>
          </cell>
          <cell r="U248">
            <v>0.4445506223832183</v>
          </cell>
          <cell r="V248">
            <v>-0.41185955089055426</v>
          </cell>
          <cell r="W248">
            <v>-1.1009011739250383</v>
          </cell>
          <cell r="X248">
            <v>-0.88880193827178289</v>
          </cell>
          <cell r="Y248">
            <v>-0.58960147891761494</v>
          </cell>
          <cell r="Z248">
            <v>1.0351857919342962</v>
          </cell>
          <cell r="AA248">
            <v>1.6471421003729603</v>
          </cell>
          <cell r="AB248">
            <v>-2.4073566858284607</v>
          </cell>
          <cell r="AC248">
            <v>-3.6032549337652711</v>
          </cell>
          <cell r="AD248">
            <v>-3.8840899586775919</v>
          </cell>
          <cell r="AE248">
            <v>-4.3368329738733991</v>
          </cell>
          <cell r="AF248">
            <v>-5.8390103967436602</v>
          </cell>
          <cell r="AG248">
            <v>-6.4470040595926008</v>
          </cell>
          <cell r="AH248">
            <v>-2.2154551600539492</v>
          </cell>
          <cell r="AI248">
            <v>-0.99887051400691007</v>
          </cell>
          <cell r="AJ248">
            <v>-0.26583855537532486</v>
          </cell>
          <cell r="AK248">
            <v>0.13803036266990887</v>
          </cell>
          <cell r="AL248">
            <v>0.49302198964065269</v>
          </cell>
          <cell r="AM248">
            <v>1.1698575276137575</v>
          </cell>
          <cell r="AN248">
            <v>1.4280896096487936</v>
          </cell>
          <cell r="AO248">
            <v>2.1492459533583883</v>
          </cell>
          <cell r="AP248">
            <v>5.3244384965876179</v>
          </cell>
          <cell r="AQ248">
            <v>4.6876872967721539</v>
          </cell>
          <cell r="AR248">
            <v>4.3891634097567191</v>
          </cell>
          <cell r="AS248">
            <v>3.6199508996539436</v>
          </cell>
          <cell r="AT248">
            <v>3.0050484114257756</v>
          </cell>
          <cell r="AU248">
            <v>2.6868032891144367</v>
          </cell>
          <cell r="AV248">
            <v>-0.56751086341398604</v>
          </cell>
          <cell r="AW248">
            <v>4.3759049851473719E-2</v>
          </cell>
          <cell r="AX248">
            <v>0.38060038821431874</v>
          </cell>
          <cell r="AY248">
            <v>0.78239399098045226</v>
          </cell>
          <cell r="AZ248">
            <v>1.4639805636723224</v>
          </cell>
          <cell r="BA248">
            <v>1.8489755834264656</v>
          </cell>
          <cell r="BB248">
            <v>2.4910220110963479</v>
          </cell>
          <cell r="BC248">
            <v>2.7530844733663997</v>
          </cell>
          <cell r="BD248">
            <v>2.7403542333920115</v>
          </cell>
          <cell r="BE248">
            <v>2.8870726918878375</v>
          </cell>
          <cell r="BF248">
            <v>5.7299806755696636</v>
          </cell>
          <cell r="BG248">
            <v>6.1001596699496616</v>
          </cell>
          <cell r="BH248">
            <v>5.5823835064528424</v>
          </cell>
          <cell r="BI248">
            <v>6.9626266484027326</v>
          </cell>
          <cell r="BJ248">
            <v>6.9705155445930416</v>
          </cell>
          <cell r="BK248">
            <v>7.0412115779479194</v>
          </cell>
          <cell r="BL248">
            <v>4.2303862159715777</v>
          </cell>
          <cell r="BM248">
            <v>3.9451751197354241</v>
          </cell>
          <cell r="BN248">
            <v>4.5546740222624607</v>
          </cell>
          <cell r="BO248">
            <v>5.2313738478369203</v>
          </cell>
          <cell r="BP248">
            <v>4.9603906344662789</v>
          </cell>
          <cell r="BQ248">
            <v>4.5333757455566968</v>
          </cell>
          <cell r="BR248">
            <v>3.8679053528267104</v>
          </cell>
          <cell r="BS248">
            <v>2.9678644154645326</v>
          </cell>
          <cell r="BT248">
            <v>4.2266197761168911</v>
          </cell>
          <cell r="BU248">
            <v>3.0817936522268212</v>
          </cell>
          <cell r="BV248">
            <v>3.3077630133572171</v>
          </cell>
          <cell r="BW248">
            <v>3.5485036050132379</v>
          </cell>
          <cell r="BX248">
            <v>3.9675514770254097</v>
          </cell>
          <cell r="BY248">
            <v>4.9097710416765636</v>
          </cell>
          <cell r="BZ248">
            <v>3.870483183288556</v>
          </cell>
          <cell r="CA248">
            <v>3.3588583916974528</v>
          </cell>
          <cell r="CB248">
            <v>3.4441686073459152</v>
          </cell>
          <cell r="CC248">
            <v>3.2216582825610942</v>
          </cell>
          <cell r="CD248">
            <v>2.8328578313906263</v>
          </cell>
          <cell r="CE248">
            <v>2.0688189085408908</v>
          </cell>
          <cell r="CF248">
            <v>1.2580031037012134</v>
          </cell>
          <cell r="CG248">
            <v>0.7499404631707165</v>
          </cell>
          <cell r="CH248">
            <v>0.7467493196317605</v>
          </cell>
          <cell r="CI248">
            <v>1.8212383009782656</v>
          </cell>
          <cell r="CJ248">
            <v>2.0202034408187046</v>
          </cell>
          <cell r="CK248">
            <v>2.5848015367373307</v>
          </cell>
          <cell r="CL248">
            <v>2.5337434965820904</v>
          </cell>
          <cell r="CM248">
            <v>3.4964297825193</v>
          </cell>
          <cell r="CN248">
            <v>3.2532027233886254</v>
          </cell>
          <cell r="CO248">
            <v>2.1246186372350166</v>
          </cell>
          <cell r="CP248">
            <v>2.3228918615146483</v>
          </cell>
          <cell r="CQ248">
            <v>2.2813835292244704</v>
          </cell>
          <cell r="CR248">
            <v>2.2320996433518303</v>
          </cell>
          <cell r="CS248">
            <v>1.3335969001328607</v>
          </cell>
          <cell r="CT248">
            <v>1.1754619092556311</v>
          </cell>
          <cell r="CU248">
            <v>1.4713710676381737</v>
          </cell>
          <cell r="CV248">
            <v>1.8744249383847489</v>
          </cell>
          <cell r="CW248">
            <v>1.3090458141656711</v>
          </cell>
          <cell r="CX248">
            <v>1.2155840960018054</v>
          </cell>
          <cell r="CY248">
            <v>0.49221066580966522</v>
          </cell>
          <cell r="CZ248">
            <v>0.72393033636070925</v>
          </cell>
          <cell r="DA248">
            <v>1.1612995032598121</v>
          </cell>
          <cell r="DB248">
            <v>0.97711095256529745</v>
          </cell>
          <cell r="DC248">
            <v>1.4977599142928568</v>
          </cell>
          <cell r="DD248">
            <v>1.6347351778548784</v>
          </cell>
          <cell r="DE248">
            <v>2.5941195845630602</v>
          </cell>
          <cell r="DF248">
            <v>3.0167304353714712</v>
          </cell>
          <cell r="DG248">
            <v>3.0820750525171263</v>
          </cell>
          <cell r="DH248">
            <v>2.7638068142225904</v>
          </cell>
          <cell r="DI248">
            <v>2.892760072468306</v>
          </cell>
          <cell r="DJ248">
            <v>3.6891564531036209</v>
          </cell>
          <cell r="DK248">
            <v>5.9043630837159355</v>
          </cell>
          <cell r="DL248">
            <v>5.8278022557304041</v>
          </cell>
          <cell r="DM248">
            <v>4.7181472432541938</v>
          </cell>
          <cell r="DN248">
            <v>4.5110161595235212</v>
          </cell>
          <cell r="DO248">
            <v>-0.19282968527220135</v>
          </cell>
          <cell r="DP248">
            <v>5.4268047118116272</v>
          </cell>
          <cell r="DQ248">
            <v>2.9551754067892659</v>
          </cell>
          <cell r="DR248">
            <v>2.1317882272347219</v>
          </cell>
          <cell r="DS248">
            <v>2.5016125063269641</v>
          </cell>
          <cell r="DT248">
            <v>2.5122368179931271</v>
          </cell>
          <cell r="DU248">
            <v>7.3415454702418401</v>
          </cell>
          <cell r="DV248">
            <v>0.79789240058205735</v>
          </cell>
          <cell r="DW248">
            <v>1.1689566340914865</v>
          </cell>
          <cell r="DX248">
            <v>2.0354298144567196</v>
          </cell>
          <cell r="DY248">
            <v>4.5262530277663018</v>
          </cell>
          <cell r="DZ248">
            <v>5.6643236285613057</v>
          </cell>
          <cell r="EA248">
            <v>5.680529336448032</v>
          </cell>
          <cell r="EB248">
            <v>8.769031910612739</v>
          </cell>
          <cell r="EC248">
            <v>9.3370355786417889</v>
          </cell>
          <cell r="ED248">
            <v>8.8090317030824679</v>
          </cell>
          <cell r="EE248">
            <v>6.2485521428855293</v>
          </cell>
          <cell r="EF248">
            <v>2.1767978462348196</v>
          </cell>
          <cell r="EG248">
            <v>4.3765939388872539</v>
          </cell>
          <cell r="EH248">
            <v>3.6056061530142642</v>
          </cell>
          <cell r="EI248">
            <v>2.0986199218549757</v>
          </cell>
          <cell r="EJ248">
            <v>2.107504196849959</v>
          </cell>
          <cell r="EK248">
            <v>2.144383224571996</v>
          </cell>
          <cell r="EL248">
            <v>5.5106487474915866</v>
          </cell>
          <cell r="EM248">
            <v>3.19994682873714</v>
          </cell>
          <cell r="EN248">
            <v>0.715405417967375</v>
          </cell>
          <cell r="EO248">
            <v>1.6146697206744705</v>
          </cell>
          <cell r="EP248">
            <v>1.0923554002291382</v>
          </cell>
          <cell r="EQ248">
            <v>1.0222331669092739</v>
          </cell>
          <cell r="ER248">
            <v>0.33435380933497072</v>
          </cell>
          <cell r="ES248">
            <v>0.34942368411606139</v>
          </cell>
          <cell r="ET248">
            <v>0.81105827956930909</v>
          </cell>
          <cell r="EU248">
            <v>0.2255320816756381</v>
          </cell>
          <cell r="EV248">
            <v>0.67343762511711702</v>
          </cell>
          <cell r="EW248">
            <v>0.18500126975106923</v>
          </cell>
          <cell r="EX248">
            <v>0.1728421863452354</v>
          </cell>
          <cell r="EY248">
            <v>-1.4113225362294202E-2</v>
          </cell>
          <cell r="EZ248">
            <v>-0.32523390991119072</v>
          </cell>
          <cell r="FA248">
            <v>-0.27802470965069404</v>
          </cell>
          <cell r="FB248">
            <v>-0.75385366130223019</v>
          </cell>
          <cell r="FC248">
            <v>2.2803125199824592</v>
          </cell>
          <cell r="FD248">
            <v>2.8473909357451106</v>
          </cell>
          <cell r="FE248">
            <v>3.1359983869378567</v>
          </cell>
          <cell r="FF248">
            <v>3.6155018585002097</v>
          </cell>
          <cell r="FG248">
            <v>3.8971393062031865</v>
          </cell>
          <cell r="FH248">
            <v>4.3055498257830891</v>
          </cell>
          <cell r="FI248">
            <v>0.98910376565468994</v>
          </cell>
          <cell r="FJ248">
            <v>0.38169222392343727</v>
          </cell>
          <cell r="FK248">
            <v>-5.4858695165691529E-2</v>
          </cell>
          <cell r="FL248">
            <v>-0.41030629486972714</v>
          </cell>
          <cell r="FM248">
            <v>-0.78489492764644808</v>
          </cell>
          <cell r="FN248">
            <v>-3.711311755066049E-2</v>
          </cell>
          <cell r="FO248">
            <v>1.6081443780823861</v>
          </cell>
          <cell r="FP248">
            <v>3.6035258800927181</v>
          </cell>
          <cell r="FQ248">
            <v>4.1929113337326669</v>
          </cell>
          <cell r="FR248">
            <v>4.3473811965742328</v>
          </cell>
          <cell r="FS248">
            <v>5.3319706167104499</v>
          </cell>
          <cell r="FT248">
            <v>5.2578350707215122</v>
          </cell>
          <cell r="FU248">
            <v>3.2435545139392019</v>
          </cell>
          <cell r="FV248">
            <v>1.078825256471589</v>
          </cell>
          <cell r="FW248">
            <v>0.42007698346483835</v>
          </cell>
          <cell r="FX248">
            <v>0.2885382028102299</v>
          </cell>
          <cell r="FY248">
            <v>-0.57024797759105184</v>
          </cell>
          <cell r="FZ248">
            <v>-1.5288022023230639</v>
          </cell>
          <cell r="GA248">
            <v>-0.2271382137778204</v>
          </cell>
          <cell r="GB248">
            <v>0.10034667679954623</v>
          </cell>
          <cell r="GC248">
            <v>0.90113191527136394</v>
          </cell>
          <cell r="GD248">
            <v>1.6291401121577849</v>
          </cell>
          <cell r="GE248">
            <v>2.2398528264771613</v>
          </cell>
          <cell r="GF248">
            <v>2.5648192736702669</v>
          </cell>
          <cell r="GG248">
            <v>3.9580739608335875</v>
          </cell>
          <cell r="GH248">
            <v>3.4428871962442997</v>
          </cell>
          <cell r="GI248">
            <v>2.5073416099316859</v>
          </cell>
          <cell r="GJ248">
            <v>1.6033648172513892</v>
          </cell>
          <cell r="GK248">
            <v>2.8608312237896172</v>
          </cell>
          <cell r="GL248">
            <v>3.14051074359935</v>
          </cell>
          <cell r="GM248">
            <v>1.7999817308368904</v>
          </cell>
          <cell r="GN248">
            <v>0.23962445685405953</v>
          </cell>
          <cell r="GO248">
            <v>-3.9803308234690888</v>
          </cell>
          <cell r="GP248">
            <v>-5.1948391964901504</v>
          </cell>
          <cell r="GQ248">
            <v>-5.7316696517923447</v>
          </cell>
          <cell r="GR248">
            <v>-5.1756665367208967</v>
          </cell>
          <cell r="GS248">
            <v>-1.7463348888659738</v>
          </cell>
          <cell r="GT248">
            <v>2.4905353379764534</v>
          </cell>
          <cell r="GU248">
            <v>8.5486689431702132</v>
          </cell>
          <cell r="GV248">
            <v>9.8181179643266603</v>
          </cell>
          <cell r="GW248">
            <v>8.9524521174497238</v>
          </cell>
          <cell r="GX248">
            <v>8.0758304800290261</v>
          </cell>
          <cell r="GY248">
            <v>4.3852931371606445</v>
          </cell>
          <cell r="GZ248">
            <v>2.2640312053799647</v>
          </cell>
          <cell r="HA248">
            <v>1.8283454319563646</v>
          </cell>
          <cell r="HB248">
            <v>2.47199600876354</v>
          </cell>
          <cell r="HC248">
            <v>2.8857324922931866</v>
          </cell>
          <cell r="HD248">
            <v>2.9751719393791234</v>
          </cell>
          <cell r="HE248">
            <v>1.3976613011283092</v>
          </cell>
          <cell r="HF248">
            <v>4.4745596977497968</v>
          </cell>
          <cell r="HG248">
            <v>3.6730579105941814</v>
          </cell>
          <cell r="HH248">
            <v>4.173808374808786</v>
          </cell>
          <cell r="HI248">
            <v>3.7477672523290835</v>
          </cell>
          <cell r="HJ248">
            <v>3.8256478027883389</v>
          </cell>
          <cell r="HK248">
            <v>5.8410095749954962</v>
          </cell>
          <cell r="HL248">
            <v>3.0648116369662404</v>
          </cell>
          <cell r="HM248">
            <v>3.8025326877017704</v>
          </cell>
          <cell r="HN248">
            <v>4.4352820306172305</v>
          </cell>
          <cell r="HO248">
            <v>4.5520976901500632</v>
          </cell>
          <cell r="HP248">
            <v>4.5336830039595526</v>
          </cell>
          <cell r="HQ248">
            <v>2.4237293842069363</v>
          </cell>
          <cell r="HR248">
            <v>1.4049875357805774</v>
          </cell>
          <cell r="HS248">
            <v>1.3179941937669639</v>
          </cell>
          <cell r="HT248">
            <v>0.54795447149732013</v>
          </cell>
          <cell r="HU248">
            <v>0.56144890641209599</v>
          </cell>
          <cell r="HV248"/>
          <cell r="HW248"/>
        </row>
        <row r="249">
          <cell r="B249"/>
          <cell r="C249"/>
          <cell r="D249" t="str">
            <v>Demais serviços não-subjacente</v>
          </cell>
          <cell r="E249"/>
          <cell r="F249"/>
          <cell r="G249"/>
          <cell r="H249"/>
          <cell r="I249"/>
          <cell r="J249">
            <v>9.4015388899435663</v>
          </cell>
          <cell r="K249">
            <v>8.1531343139168939</v>
          </cell>
          <cell r="L249">
            <v>7.1674432243017634</v>
          </cell>
          <cell r="M249">
            <v>7.4985774064082307</v>
          </cell>
          <cell r="N249">
            <v>8.818037629885751</v>
          </cell>
          <cell r="O249">
            <v>9.5722717766646497</v>
          </cell>
          <cell r="P249">
            <v>10.404795971992371</v>
          </cell>
          <cell r="Q249">
            <v>9.496392789607583</v>
          </cell>
          <cell r="R249">
            <v>9.4288764120230297</v>
          </cell>
          <cell r="S249">
            <v>9.5522788799822962</v>
          </cell>
          <cell r="T249">
            <v>9.5832448720920382</v>
          </cell>
          <cell r="U249">
            <v>8.7994189307083275</v>
          </cell>
          <cell r="V249">
            <v>9.1654805648623068</v>
          </cell>
          <cell r="W249">
            <v>8.557173119832612</v>
          </cell>
          <cell r="X249">
            <v>8.2684722265871926</v>
          </cell>
          <cell r="Y249">
            <v>8.4417856084186553</v>
          </cell>
          <cell r="Z249">
            <v>8.4493623303770988</v>
          </cell>
          <cell r="AA249">
            <v>9.2959225938225245</v>
          </cell>
          <cell r="AB249">
            <v>8.910020938544605</v>
          </cell>
          <cell r="AC249">
            <v>10.586135228836298</v>
          </cell>
          <cell r="AD249">
            <v>12.292341334934221</v>
          </cell>
          <cell r="AE249">
            <v>13.028253971765395</v>
          </cell>
          <cell r="AF249">
            <v>13.049607414401095</v>
          </cell>
          <cell r="AG249">
            <v>12.496123147667106</v>
          </cell>
          <cell r="AH249">
            <v>11.558108686649391</v>
          </cell>
          <cell r="AI249">
            <v>10.356647781852502</v>
          </cell>
          <cell r="AJ249">
            <v>10.63324756964559</v>
          </cell>
          <cell r="AK249">
            <v>10.578855680064535</v>
          </cell>
          <cell r="AL249">
            <v>10.142435685896785</v>
          </cell>
          <cell r="AM249">
            <v>8.9654713053324571</v>
          </cell>
          <cell r="AN249">
            <v>9.009542522639677</v>
          </cell>
          <cell r="AO249">
            <v>10.398653562292409</v>
          </cell>
          <cell r="AP249">
            <v>8.2584667468771613</v>
          </cell>
          <cell r="AQ249">
            <v>6.6405686797391468</v>
          </cell>
          <cell r="AR249">
            <v>5.9792390160271935</v>
          </cell>
          <cell r="AS249">
            <v>7.4870783603471693</v>
          </cell>
          <cell r="AT249">
            <v>7.8297460782202961</v>
          </cell>
          <cell r="AU249">
            <v>8.4969534772212967</v>
          </cell>
          <cell r="AV249">
            <v>10.086837250057783</v>
          </cell>
          <cell r="AW249">
            <v>11.403724221560594</v>
          </cell>
          <cell r="AX249">
            <v>12.196709956345472</v>
          </cell>
          <cell r="AY249">
            <v>11.66291116485742</v>
          </cell>
          <cell r="AZ249">
            <v>10.992803653216427</v>
          </cell>
          <cell r="BA249">
            <v>9.9529810374574765</v>
          </cell>
          <cell r="BB249">
            <v>10.013344605316917</v>
          </cell>
          <cell r="BC249">
            <v>10.725803181435339</v>
          </cell>
          <cell r="BD249">
            <v>10.941087614692393</v>
          </cell>
          <cell r="BE249">
            <v>11.235475023457695</v>
          </cell>
          <cell r="BF249">
            <v>12.008782084838458</v>
          </cell>
          <cell r="BG249">
            <v>12.909052893928362</v>
          </cell>
          <cell r="BH249">
            <v>11.146261683597828</v>
          </cell>
          <cell r="BI249">
            <v>10.408083778153269</v>
          </cell>
          <cell r="BJ249">
            <v>9.8274277118316746</v>
          </cell>
          <cell r="BK249">
            <v>10.230002549620536</v>
          </cell>
          <cell r="BL249">
            <v>10.954759903332217</v>
          </cell>
          <cell r="BM249">
            <v>10.295168136918065</v>
          </cell>
          <cell r="BN249">
            <v>10.670498052546478</v>
          </cell>
          <cell r="BO249">
            <v>11.90802612428223</v>
          </cell>
          <cell r="BP249">
            <v>12.53642530002459</v>
          </cell>
          <cell r="BQ249">
            <v>12.104572256376997</v>
          </cell>
          <cell r="BR249">
            <v>12.069725441200845</v>
          </cell>
          <cell r="BS249">
            <v>11.664381820506293</v>
          </cell>
          <cell r="BT249">
            <v>13.955017246446872</v>
          </cell>
          <cell r="BU249">
            <v>11.742081967495551</v>
          </cell>
          <cell r="BV249">
            <v>12.136274115140992</v>
          </cell>
          <cell r="BW249">
            <v>12.55527203203772</v>
          </cell>
          <cell r="BX249">
            <v>11.721563889420054</v>
          </cell>
          <cell r="BY249">
            <v>12.785251964751282</v>
          </cell>
          <cell r="BZ249">
            <v>10.538154658830308</v>
          </cell>
          <cell r="CA249">
            <v>11.783010918046372</v>
          </cell>
          <cell r="CB249">
            <v>12.618374276598885</v>
          </cell>
          <cell r="CC249">
            <v>10.819329356133721</v>
          </cell>
          <cell r="CD249">
            <v>10.47942822621431</v>
          </cell>
          <cell r="CE249">
            <v>9.0093072255692306</v>
          </cell>
          <cell r="CF249">
            <v>9.8726209929202611</v>
          </cell>
          <cell r="CG249">
            <v>10.171647354444886</v>
          </cell>
          <cell r="CH249">
            <v>8.3973532852696025</v>
          </cell>
          <cell r="CI249">
            <v>10.62709891311124</v>
          </cell>
          <cell r="CJ249">
            <v>11.45296153087105</v>
          </cell>
          <cell r="CK249">
            <v>11.313824750549855</v>
          </cell>
          <cell r="CL249">
            <v>10.942960539755248</v>
          </cell>
          <cell r="CM249">
            <v>10.227750966633508</v>
          </cell>
          <cell r="CN249">
            <v>10.58659129324144</v>
          </cell>
          <cell r="CO249">
            <v>10.382193327088189</v>
          </cell>
          <cell r="CP249">
            <v>10.006316074874874</v>
          </cell>
          <cell r="CQ249">
            <v>11.932898622461067</v>
          </cell>
          <cell r="CR249">
            <v>11.279285207304383</v>
          </cell>
          <cell r="CS249">
            <v>11.143898887882557</v>
          </cell>
          <cell r="CT249">
            <v>14.427766105782098</v>
          </cell>
          <cell r="CU249">
            <v>11.182704059950211</v>
          </cell>
          <cell r="CV249">
            <v>10.055263324235653</v>
          </cell>
          <cell r="CW249">
            <v>8.9089148859792431</v>
          </cell>
          <cell r="CX249">
            <v>9.5110801874371305</v>
          </cell>
          <cell r="CY249">
            <v>9.1494712694588856</v>
          </cell>
          <cell r="CZ249">
            <v>5.0666600829027004</v>
          </cell>
          <cell r="DA249">
            <v>8.1801710743337708</v>
          </cell>
          <cell r="DB249">
            <v>9.2661292183809536</v>
          </cell>
          <cell r="DC249">
            <v>8.8256470451876226</v>
          </cell>
          <cell r="DD249">
            <v>8.4545265169476238</v>
          </cell>
          <cell r="DE249">
            <v>7.511524199490708</v>
          </cell>
          <cell r="DF249">
            <v>7.8621256810799593</v>
          </cell>
          <cell r="DG249">
            <v>5.7581720003696262</v>
          </cell>
          <cell r="DH249">
            <v>5.6162182153266542</v>
          </cell>
          <cell r="DI249">
            <v>5.3198464988940515</v>
          </cell>
          <cell r="DJ249">
            <v>5.9792359162709658</v>
          </cell>
          <cell r="DK249">
            <v>6.663614537925767</v>
          </cell>
          <cell r="DL249">
            <v>6.607769693156726</v>
          </cell>
          <cell r="DM249">
            <v>7.6258013816601817</v>
          </cell>
          <cell r="DN249">
            <v>7.1394085075875182</v>
          </cell>
          <cell r="DO249">
            <v>7.4212856454262948</v>
          </cell>
          <cell r="DP249">
            <v>6.6418633521786887</v>
          </cell>
          <cell r="DQ249">
            <v>7.4663123790979427</v>
          </cell>
          <cell r="DR249">
            <v>7.9240063171758663</v>
          </cell>
          <cell r="DS249">
            <v>7.8964053669654106</v>
          </cell>
          <cell r="DT249">
            <v>10.078734716865583</v>
          </cell>
          <cell r="DU249">
            <v>10.15960605959296</v>
          </cell>
          <cell r="DV249">
            <v>9.8726215354794107</v>
          </cell>
          <cell r="DW249">
            <v>9.5526736449098877</v>
          </cell>
          <cell r="DX249">
            <v>9.2228097156633453</v>
          </cell>
          <cell r="DY249">
            <v>8.7020391438989719</v>
          </cell>
          <cell r="DZ249">
            <v>6.3360949549252865</v>
          </cell>
          <cell r="EA249">
            <v>6.1553956839449455</v>
          </cell>
          <cell r="EB249">
            <v>6.3917460604658913</v>
          </cell>
          <cell r="EC249">
            <v>6.1063268675294751</v>
          </cell>
          <cell r="ED249">
            <v>6.0541581827735769</v>
          </cell>
          <cell r="EE249">
            <v>6.0009153061265863</v>
          </cell>
          <cell r="EF249">
            <v>5.9162409595359406</v>
          </cell>
          <cell r="EG249">
            <v>5.8782523559200541</v>
          </cell>
          <cell r="EH249">
            <v>5.6997847823283081</v>
          </cell>
          <cell r="EI249">
            <v>5.3604051472838847</v>
          </cell>
          <cell r="EJ249">
            <v>4.833695998828901</v>
          </cell>
          <cell r="EK249">
            <v>4.274397752863905</v>
          </cell>
          <cell r="EL249">
            <v>3.9758196529976004</v>
          </cell>
          <cell r="EM249">
            <v>3.2651500001041853</v>
          </cell>
          <cell r="EN249">
            <v>3.2031852668993537</v>
          </cell>
          <cell r="EO249">
            <v>2.932674475516734</v>
          </cell>
          <cell r="EP249">
            <v>3.0126736189474599</v>
          </cell>
          <cell r="EQ249">
            <v>3.548566755951569</v>
          </cell>
          <cell r="ER249">
            <v>3.6527822833771069</v>
          </cell>
          <cell r="ES249">
            <v>3.7935062936833788</v>
          </cell>
          <cell r="ET249">
            <v>3.2864387027289155</v>
          </cell>
          <cell r="EU249">
            <v>3.4118357721207815</v>
          </cell>
          <cell r="EV249">
            <v>2.7393406861226737</v>
          </cell>
          <cell r="EW249">
            <v>3.0604452167133331</v>
          </cell>
          <cell r="EX249">
            <v>3.0073059332595449</v>
          </cell>
          <cell r="EY249">
            <v>3.6206304802840918</v>
          </cell>
          <cell r="EZ249">
            <v>4.0742167105603642</v>
          </cell>
          <cell r="FA249">
            <v>4.2028835074949882</v>
          </cell>
          <cell r="FB249">
            <v>4.6813479602089103</v>
          </cell>
          <cell r="FC249">
            <v>4.5221376843120424</v>
          </cell>
          <cell r="FD249">
            <v>4.6230183750982832</v>
          </cell>
          <cell r="FE249">
            <v>3.4342306092157031</v>
          </cell>
          <cell r="FF249">
            <v>2.6510218338253537</v>
          </cell>
          <cell r="FG249">
            <v>2.0050833716588841</v>
          </cell>
          <cell r="FH249">
            <v>1.4485681001609834</v>
          </cell>
          <cell r="FI249">
            <v>1.6499769080809017</v>
          </cell>
          <cell r="FJ249">
            <v>2.449111600913767</v>
          </cell>
          <cell r="FK249">
            <v>2.2645060326212274</v>
          </cell>
          <cell r="FL249">
            <v>2.1936316085167391</v>
          </cell>
          <cell r="FM249">
            <v>2.8614133538254833</v>
          </cell>
          <cell r="FN249">
            <v>1.9388777047169015</v>
          </cell>
          <cell r="FO249">
            <v>-0.6769731480399912</v>
          </cell>
          <cell r="FP249">
            <v>-2.9459995174677829</v>
          </cell>
          <cell r="FQ249">
            <v>-2.762041191184764</v>
          </cell>
          <cell r="FR249">
            <v>-2.7038151355596085</v>
          </cell>
          <cell r="FS249">
            <v>-2.9339135168876851</v>
          </cell>
          <cell r="FT249">
            <v>-0.35067073828433593</v>
          </cell>
          <cell r="FU249">
            <v>0.85660536515356966</v>
          </cell>
          <cell r="FV249">
            <v>1.6887752614334914</v>
          </cell>
          <cell r="FW249">
            <v>1.0539236392204145</v>
          </cell>
          <cell r="FX249">
            <v>0.77181651561841136</v>
          </cell>
          <cell r="FY249">
            <v>0.71059433682070505</v>
          </cell>
          <cell r="FZ249">
            <v>-0.33378946111737662</v>
          </cell>
          <cell r="GA249">
            <v>1.0196613606498204</v>
          </cell>
          <cell r="GB249">
            <v>2.2234699268513367</v>
          </cell>
          <cell r="GC249">
            <v>4.6109809501949428</v>
          </cell>
          <cell r="GD249">
            <v>7.499591873427164</v>
          </cell>
          <cell r="GE249">
            <v>8.5283732084361787</v>
          </cell>
          <cell r="GF249">
            <v>9.6110723746259481</v>
          </cell>
          <cell r="GG249">
            <v>8.3536223301155417</v>
          </cell>
          <cell r="GH249">
            <v>8.0979880699717768</v>
          </cell>
          <cell r="GI249">
            <v>8.1078523974856438</v>
          </cell>
          <cell r="GJ249">
            <v>7.5158335640200562</v>
          </cell>
          <cell r="GK249">
            <v>7.4129831332338654</v>
          </cell>
          <cell r="GL249">
            <v>7.3501306179658172</v>
          </cell>
          <cell r="GM249">
            <v>10.334651650041621</v>
          </cell>
          <cell r="GN249">
            <v>10.665840016560125</v>
          </cell>
          <cell r="GO249">
            <v>11.08357792827077</v>
          </cell>
          <cell r="GP249">
            <v>9.6155046546560214</v>
          </cell>
          <cell r="GQ249">
            <v>7.8674761216192479</v>
          </cell>
          <cell r="GR249">
            <v>7.1537343621436804</v>
          </cell>
          <cell r="GS249">
            <v>4.5219064067713077</v>
          </cell>
          <cell r="GT249">
            <v>5.1336977422325987</v>
          </cell>
          <cell r="GU249">
            <v>4.3911409826601613</v>
          </cell>
          <cell r="GV249">
            <v>4.4058552029899545</v>
          </cell>
          <cell r="GW249">
            <v>5.2072420243698616</v>
          </cell>
          <cell r="GX249">
            <v>5.5418125531401188</v>
          </cell>
          <cell r="GY249">
            <v>5.8349174105483996</v>
          </cell>
          <cell r="GZ249">
            <v>5.3151692653632807</v>
          </cell>
          <cell r="HA249">
            <v>4.7446046081900874</v>
          </cell>
          <cell r="HB249">
            <v>4.6726990672698321</v>
          </cell>
          <cell r="HC249">
            <v>5.5629284927262859</v>
          </cell>
          <cell r="HD249">
            <v>4.6289568450474263</v>
          </cell>
          <cell r="HE249">
            <v>4.633495398626053</v>
          </cell>
          <cell r="HF249">
            <v>3.7190658669818362</v>
          </cell>
          <cell r="HG249">
            <v>3.2479582418575745</v>
          </cell>
          <cell r="HH249">
            <v>3.6536860943100891</v>
          </cell>
          <cell r="HI249">
            <v>3.1079326049651144</v>
          </cell>
          <cell r="HJ249">
            <v>3.1591231970459859</v>
          </cell>
          <cell r="HK249">
            <v>3.1469968274971905</v>
          </cell>
          <cell r="HL249">
            <v>3.2314985975790051</v>
          </cell>
          <cell r="HM249">
            <v>3.2364551635826899</v>
          </cell>
          <cell r="HN249">
            <v>2.6664130833546409</v>
          </cell>
          <cell r="HO249">
            <v>3.1405723686341673</v>
          </cell>
          <cell r="HP249">
            <v>4.6783871677641855</v>
          </cell>
          <cell r="HQ249">
            <v>5.9740145844566257</v>
          </cell>
          <cell r="HR249">
            <v>6.6081303843221519</v>
          </cell>
          <cell r="HS249">
            <v>7.643622639545697</v>
          </cell>
          <cell r="HT249">
            <v>8.5614131744109869</v>
          </cell>
          <cell r="HU249">
            <v>8.9084150104027344</v>
          </cell>
          <cell r="HV249"/>
          <cell r="HW249"/>
        </row>
        <row r="250">
          <cell r="B250"/>
          <cell r="C250"/>
          <cell r="D250" t="str">
            <v>Empregado doméstico</v>
          </cell>
          <cell r="E250"/>
          <cell r="F250"/>
          <cell r="G250"/>
          <cell r="H250"/>
          <cell r="I250"/>
          <cell r="J250">
            <v>12.464508890815722</v>
          </cell>
          <cell r="K250">
            <v>9.204547172846091</v>
          </cell>
          <cell r="L250">
            <v>7.0329601664434591</v>
          </cell>
          <cell r="M250">
            <v>6.7595305904544034</v>
          </cell>
          <cell r="N250">
            <v>8.192694358349172</v>
          </cell>
          <cell r="O250">
            <v>9.2259980128915515</v>
          </cell>
          <cell r="P250">
            <v>9.9248641016924211</v>
          </cell>
          <cell r="Q250">
            <v>9.7793039165646718</v>
          </cell>
          <cell r="R250">
            <v>10.187064088157086</v>
          </cell>
          <cell r="S250">
            <v>10.885151148873916</v>
          </cell>
          <cell r="T250">
            <v>10.873888923053926</v>
          </cell>
          <cell r="U250">
            <v>9.8628122258481739</v>
          </cell>
          <cell r="V250">
            <v>10.265017958204155</v>
          </cell>
          <cell r="W250">
            <v>9.5958165332820329</v>
          </cell>
          <cell r="X250">
            <v>8.9145857279953731</v>
          </cell>
          <cell r="Y250">
            <v>8.8908013438864515</v>
          </cell>
          <cell r="Z250">
            <v>8.8329736464900748</v>
          </cell>
          <cell r="AA250">
            <v>9.4414277017369272</v>
          </cell>
          <cell r="AB250">
            <v>9.0767573882203578</v>
          </cell>
          <cell r="AC250">
            <v>10.787667215755476</v>
          </cell>
          <cell r="AD250">
            <v>12.875035543501397</v>
          </cell>
          <cell r="AE250">
            <v>13.418200201404872</v>
          </cell>
          <cell r="AF250">
            <v>13.347555383694981</v>
          </cell>
          <cell r="AG250">
            <v>12.540958756520126</v>
          </cell>
          <cell r="AH250">
            <v>11.728669717841839</v>
          </cell>
          <cell r="AI250">
            <v>10.453881716878982</v>
          </cell>
          <cell r="AJ250">
            <v>11.163969570396986</v>
          </cell>
          <cell r="AK250">
            <v>11.08830140555817</v>
          </cell>
          <cell r="AL250">
            <v>10.753714047549948</v>
          </cell>
          <cell r="AM250">
            <v>9.5848798020633126</v>
          </cell>
          <cell r="AN250">
            <v>10.009369522256435</v>
          </cell>
          <cell r="AO250">
            <v>11.771479418068196</v>
          </cell>
          <cell r="AP250">
            <v>9.339970203842185</v>
          </cell>
          <cell r="AQ250">
            <v>7.9413030575008463</v>
          </cell>
          <cell r="AR250">
            <v>6.7831223406492427</v>
          </cell>
          <cell r="AS250">
            <v>8.6642971625707332</v>
          </cell>
          <cell r="AT250">
            <v>8.4500564460922476</v>
          </cell>
          <cell r="AU250">
            <v>9.165291945775806</v>
          </cell>
          <cell r="AV250">
            <v>11.026202408801453</v>
          </cell>
          <cell r="AW250">
            <v>12.142233218196125</v>
          </cell>
          <cell r="AX250">
            <v>13.057700298604558</v>
          </cell>
          <cell r="AY250">
            <v>11.685967363089674</v>
          </cell>
          <cell r="AZ250">
            <v>10.764618913207542</v>
          </cell>
          <cell r="BA250">
            <v>8.8361554909941873</v>
          </cell>
          <cell r="BB250">
            <v>9.1320008873833558</v>
          </cell>
          <cell r="BC250">
            <v>10.492125257399138</v>
          </cell>
          <cell r="BD250">
            <v>10.613700735273795</v>
          </cell>
          <cell r="BE250">
            <v>11.730370968464413</v>
          </cell>
          <cell r="BF250">
            <v>12.693247340667838</v>
          </cell>
          <cell r="BG250">
            <v>13.94684152622618</v>
          </cell>
          <cell r="BH250">
            <v>11.249906366404531</v>
          </cell>
          <cell r="BI250">
            <v>10.171363304069359</v>
          </cell>
          <cell r="BJ250">
            <v>9.6742600898761566</v>
          </cell>
          <cell r="BK250">
            <v>10.299729122995132</v>
          </cell>
          <cell r="BL250">
            <v>10.768601004641027</v>
          </cell>
          <cell r="BM250">
            <v>10.657014062151234</v>
          </cell>
          <cell r="BN250">
            <v>10.889255276592522</v>
          </cell>
          <cell r="BO250">
            <v>11.95822479098328</v>
          </cell>
          <cell r="BP250">
            <v>13.092763211939769</v>
          </cell>
          <cell r="BQ250">
            <v>12.107082481941944</v>
          </cell>
          <cell r="BR250">
            <v>13.376739716724344</v>
          </cell>
          <cell r="BS250">
            <v>13.140037222929337</v>
          </cell>
          <cell r="BT250">
            <v>15.960963611284896</v>
          </cell>
          <cell r="BU250">
            <v>14.025866897861718</v>
          </cell>
          <cell r="BV250">
            <v>13.618144827753625</v>
          </cell>
          <cell r="BW250">
            <v>14.688790141282126</v>
          </cell>
          <cell r="BX250">
            <v>14.130617125311431</v>
          </cell>
          <cell r="BY250">
            <v>15.090432948001094</v>
          </cell>
          <cell r="BZ250">
            <v>11.574616126075128</v>
          </cell>
          <cell r="CA250">
            <v>11.909105695777654</v>
          </cell>
          <cell r="CB250">
            <v>11.775235113216326</v>
          </cell>
          <cell r="CC250">
            <v>10.357953093177287</v>
          </cell>
          <cell r="CD250">
            <v>9.3184122127610181</v>
          </cell>
          <cell r="CE250">
            <v>8.9244224014562974</v>
          </cell>
          <cell r="CF250">
            <v>11.134453906742991</v>
          </cell>
          <cell r="CG250">
            <v>11.242257994924131</v>
          </cell>
          <cell r="CH250">
            <v>11.077714789781766</v>
          </cell>
          <cell r="CI250">
            <v>12.613796124093739</v>
          </cell>
          <cell r="CJ250">
            <v>12.2079323460148</v>
          </cell>
          <cell r="CK250">
            <v>10.999018651336542</v>
          </cell>
          <cell r="CL250">
            <v>10.439415778552274</v>
          </cell>
          <cell r="CM250">
            <v>11.025998989541037</v>
          </cell>
          <cell r="CN250">
            <v>11.242540300787567</v>
          </cell>
          <cell r="CO250">
            <v>10.626776405646154</v>
          </cell>
          <cell r="CP250">
            <v>11.692299571682895</v>
          </cell>
          <cell r="CQ250">
            <v>12.611434773539699</v>
          </cell>
          <cell r="CR250">
            <v>11.788315755031164</v>
          </cell>
          <cell r="CS250">
            <v>11.498844298790445</v>
          </cell>
          <cell r="CT250">
            <v>11.124606695956658</v>
          </cell>
          <cell r="CU250">
            <v>9.7451416992115867</v>
          </cell>
          <cell r="CV250">
            <v>10.153879127578719</v>
          </cell>
          <cell r="CW250">
            <v>9.957741945765747</v>
          </cell>
          <cell r="CX250">
            <v>10.58298395336999</v>
          </cell>
          <cell r="CY250">
            <v>9.5697262360042998</v>
          </cell>
          <cell r="CZ250">
            <v>9.7905723892867798</v>
          </cell>
          <cell r="DA250">
            <v>12.047695166116597</v>
          </cell>
          <cell r="DB250">
            <v>9.6752193356500698</v>
          </cell>
          <cell r="DC250">
            <v>8.3825499811061519</v>
          </cell>
          <cell r="DD250">
            <v>9.0660259091733764</v>
          </cell>
          <cell r="DE250">
            <v>8.76512656481367</v>
          </cell>
          <cell r="DF250">
            <v>8.6712171894170353</v>
          </cell>
          <cell r="DG250">
            <v>6.7943923287852641</v>
          </cell>
          <cell r="DH250">
            <v>7.4576226494840654</v>
          </cell>
          <cell r="DI250">
            <v>8.2735639761030342</v>
          </cell>
          <cell r="DJ250">
            <v>8.0352038231618934</v>
          </cell>
          <cell r="DK250">
            <v>8.435320589693788</v>
          </cell>
          <cell r="DL250">
            <v>7.8849380226390764</v>
          </cell>
          <cell r="DM250">
            <v>8.0859007343187557</v>
          </cell>
          <cell r="DN250">
            <v>8.133690786766735</v>
          </cell>
          <cell r="DO250">
            <v>8.0550485082181495</v>
          </cell>
          <cell r="DP250">
            <v>7.408897562163915</v>
          </cell>
          <cell r="DQ250">
            <v>8.4366727970956958</v>
          </cell>
          <cell r="DR250">
            <v>9.2865792825480185</v>
          </cell>
          <cell r="DS250">
            <v>9.7304540131501653</v>
          </cell>
          <cell r="DT250">
            <v>10.40338501682146</v>
          </cell>
          <cell r="DU250">
            <v>10.961878871547711</v>
          </cell>
          <cell r="DV250">
            <v>11.161805337353542</v>
          </cell>
          <cell r="DW250">
            <v>10.962684678020679</v>
          </cell>
          <cell r="DX250">
            <v>11.1014537368372</v>
          </cell>
          <cell r="DY250">
            <v>10.078887904882919</v>
          </cell>
          <cell r="DZ250">
            <v>9.2504586441091163</v>
          </cell>
          <cell r="EA250">
            <v>8.4251633037656148</v>
          </cell>
          <cell r="EB250">
            <v>7.8750619571960101</v>
          </cell>
          <cell r="EC250">
            <v>7.2175288800824688</v>
          </cell>
          <cell r="ED250">
            <v>6.2889835650925079</v>
          </cell>
          <cell r="EE250">
            <v>6.588865210680666</v>
          </cell>
          <cell r="EF250">
            <v>6.6054453537753375</v>
          </cell>
          <cell r="EG250">
            <v>6.6332234359937559</v>
          </cell>
          <cell r="EH250">
            <v>6.4326368287663342</v>
          </cell>
          <cell r="EI250">
            <v>6.2906681696966587</v>
          </cell>
          <cell r="EJ250">
            <v>6.4434488569358166</v>
          </cell>
          <cell r="EK250">
            <v>5.4212201254242132</v>
          </cell>
          <cell r="EL250">
            <v>4.7242017097097317</v>
          </cell>
          <cell r="EM250">
            <v>3.9775338110762561</v>
          </cell>
          <cell r="EN250">
            <v>3.3806072982387434</v>
          </cell>
          <cell r="EO250">
            <v>3.2658144092708028</v>
          </cell>
          <cell r="EP250">
            <v>2.7869508558723766</v>
          </cell>
          <cell r="EQ250">
            <v>3.7170464568190908</v>
          </cell>
          <cell r="ER250">
            <v>4.3248577575153035</v>
          </cell>
          <cell r="ES250">
            <v>4.7568343796521475</v>
          </cell>
          <cell r="ET250">
            <v>5.0162101335696292</v>
          </cell>
          <cell r="EU250">
            <v>4.7854945611618689</v>
          </cell>
          <cell r="EV250">
            <v>4.8541316753963173</v>
          </cell>
          <cell r="EW250">
            <v>4.3994204549256892</v>
          </cell>
          <cell r="EX250">
            <v>4.2479794236306248</v>
          </cell>
          <cell r="EY250">
            <v>4.255242223472294</v>
          </cell>
          <cell r="EZ250">
            <v>4.2903853353484749</v>
          </cell>
          <cell r="FA250">
            <v>4.0756489565981724</v>
          </cell>
          <cell r="FB250">
            <v>3.6692738675910164</v>
          </cell>
          <cell r="FC250">
            <v>3.5652817166846376</v>
          </cell>
          <cell r="FD250">
            <v>3.2480830096854163</v>
          </cell>
          <cell r="FE250">
            <v>3.1778610246891077</v>
          </cell>
          <cell r="FF250">
            <v>3.1753747914774948</v>
          </cell>
          <cell r="FG250">
            <v>3.3072046931078773</v>
          </cell>
          <cell r="FH250">
            <v>3.7009196072216497</v>
          </cell>
          <cell r="FI250">
            <v>4.0107135429722831</v>
          </cell>
          <cell r="FJ250">
            <v>4.5702463035344607</v>
          </cell>
          <cell r="FK250">
            <v>4.826288548988785</v>
          </cell>
          <cell r="FL250">
            <v>4.8805527928720522</v>
          </cell>
          <cell r="FM250">
            <v>4.8353575036379652</v>
          </cell>
          <cell r="FN250">
            <v>4.5875539601893252</v>
          </cell>
          <cell r="FO250">
            <v>2.659868062786245</v>
          </cell>
          <cell r="FP250">
            <v>0.95498098272996401</v>
          </cell>
          <cell r="FQ250">
            <v>0.22555705624213829</v>
          </cell>
          <cell r="FR250">
            <v>-0.21457970652569713</v>
          </cell>
          <cell r="FS250">
            <v>-0.55647772528408268</v>
          </cell>
          <cell r="FT250">
            <v>-1.0023555703178459</v>
          </cell>
          <cell r="FU250">
            <v>0.29704051839094348</v>
          </cell>
          <cell r="FV250">
            <v>1.1267520000081959</v>
          </cell>
          <cell r="FW250">
            <v>1.151121016171146</v>
          </cell>
          <cell r="FX250">
            <v>1.1472261780979949</v>
          </cell>
          <cell r="FY250">
            <v>1.0551096923558703</v>
          </cell>
          <cell r="FZ250">
            <v>1.1463888977705636</v>
          </cell>
          <cell r="GA250">
            <v>1.0660700496092801</v>
          </cell>
          <cell r="GB250">
            <v>0.9852619445897659</v>
          </cell>
          <cell r="GC250">
            <v>1.1119129923889091</v>
          </cell>
          <cell r="GD250">
            <v>1.16887158327647</v>
          </cell>
          <cell r="GE250">
            <v>1.4437047522523443</v>
          </cell>
          <cell r="GF250">
            <v>1.5825909242265226</v>
          </cell>
          <cell r="GG250">
            <v>1.8223128223970377</v>
          </cell>
          <cell r="GH250">
            <v>2.0087192821035984</v>
          </cell>
          <cell r="GI250">
            <v>1.8838679872452957</v>
          </cell>
          <cell r="GJ250">
            <v>1.8893202417985577</v>
          </cell>
          <cell r="GK250">
            <v>2.3365245090373463</v>
          </cell>
          <cell r="GL250">
            <v>3.524973300956006</v>
          </cell>
          <cell r="GM250">
            <v>5.6377663591404428</v>
          </cell>
          <cell r="GN250">
            <v>6.8636233849985757</v>
          </cell>
          <cell r="GO250">
            <v>8.0978974805977657</v>
          </cell>
          <cell r="GP250">
            <v>8.7974532693934293</v>
          </cell>
          <cell r="GQ250">
            <v>7.5060197010410548</v>
          </cell>
          <cell r="GR250">
            <v>5.8333746973652865</v>
          </cell>
          <cell r="GS250">
            <v>4.104030666677545</v>
          </cell>
          <cell r="GT250">
            <v>3.3838320157710342</v>
          </cell>
          <cell r="GU250">
            <v>2.665592540541013</v>
          </cell>
          <cell r="GV250">
            <v>2.3848997060935204</v>
          </cell>
          <cell r="GW250">
            <v>3.1880380697735973</v>
          </cell>
          <cell r="GX250">
            <v>3.6804500278528423</v>
          </cell>
          <cell r="GY250">
            <v>3.3989307189138884</v>
          </cell>
          <cell r="GZ250">
            <v>3.3419892922788677</v>
          </cell>
          <cell r="HA250">
            <v>3.3609199265247582</v>
          </cell>
          <cell r="HB250">
            <v>3.453288868485302</v>
          </cell>
          <cell r="HC250">
            <v>3.691624268938142</v>
          </cell>
          <cell r="HD250">
            <v>3.9689309646504682</v>
          </cell>
          <cell r="HE250">
            <v>4.0643803698437324</v>
          </cell>
          <cell r="HF250">
            <v>4.0074855717422793</v>
          </cell>
          <cell r="HG250">
            <v>3.8974785491462143</v>
          </cell>
          <cell r="HH250">
            <v>3.800021621602383</v>
          </cell>
          <cell r="HI250">
            <v>3.6006619697645874</v>
          </cell>
          <cell r="HJ250">
            <v>3.3608799809684768</v>
          </cell>
          <cell r="HK250">
            <v>3.0972064519756657</v>
          </cell>
          <cell r="HL250">
            <v>2.7703932261820512</v>
          </cell>
          <cell r="HM250">
            <v>2.7479892325827961</v>
          </cell>
          <cell r="HN250">
            <v>2.6386282155140321</v>
          </cell>
          <cell r="HO250">
            <v>3.0002652993079266</v>
          </cell>
          <cell r="HP250">
            <v>3.3867944259396126</v>
          </cell>
          <cell r="HQ250">
            <v>4.1064083644418901</v>
          </cell>
          <cell r="HR250">
            <v>4.6114688154720085</v>
          </cell>
          <cell r="HS250">
            <v>5.030979909296903</v>
          </cell>
          <cell r="HT250">
            <v>5.0126133863263931</v>
          </cell>
          <cell r="HU250">
            <v>4.8583485149131178</v>
          </cell>
          <cell r="HV250"/>
          <cell r="HW250"/>
        </row>
        <row r="251">
          <cell r="B251"/>
          <cell r="C251"/>
          <cell r="D251" t="str">
            <v>Hospedagem e pacotes turísticos</v>
          </cell>
          <cell r="E251"/>
          <cell r="F251"/>
          <cell r="G251"/>
          <cell r="H251"/>
          <cell r="I251"/>
          <cell r="J251">
            <v>5.0158107397961089</v>
          </cell>
          <cell r="K251">
            <v>4.7921547055036058</v>
          </cell>
          <cell r="L251">
            <v>4.8941708772725008</v>
          </cell>
          <cell r="M251">
            <v>6.5215500656310468</v>
          </cell>
          <cell r="N251">
            <v>7.3965948752493489</v>
          </cell>
          <cell r="O251">
            <v>5.2992100279123378</v>
          </cell>
          <cell r="P251">
            <v>6.6364622671104314</v>
          </cell>
          <cell r="Q251">
            <v>6.5897470873613315</v>
          </cell>
          <cell r="R251">
            <v>7.2934603128746573</v>
          </cell>
          <cell r="S251">
            <v>5.1995277212756577</v>
          </cell>
          <cell r="T251">
            <v>5.6209944502152211</v>
          </cell>
          <cell r="U251">
            <v>5.1237015240466803</v>
          </cell>
          <cell r="V251">
            <v>5.4300179924692316</v>
          </cell>
          <cell r="W251">
            <v>8.3660267609332948</v>
          </cell>
          <cell r="X251">
            <v>9.6872008332113353</v>
          </cell>
          <cell r="Y251">
            <v>10.141979045126874</v>
          </cell>
          <cell r="Z251">
            <v>12.057918085598175</v>
          </cell>
          <cell r="AA251">
            <v>16.34286806896128</v>
          </cell>
          <cell r="AB251">
            <v>15.577784692095747</v>
          </cell>
          <cell r="AC251">
            <v>14.159113158411259</v>
          </cell>
          <cell r="AD251">
            <v>14.823910205166626</v>
          </cell>
          <cell r="AE251">
            <v>18.931027598416478</v>
          </cell>
          <cell r="AF251">
            <v>15.227111443967843</v>
          </cell>
          <cell r="AG251">
            <v>14.412325861036294</v>
          </cell>
          <cell r="AH251">
            <v>9.4655874193504417</v>
          </cell>
          <cell r="AI251">
            <v>10.395748922669412</v>
          </cell>
          <cell r="AJ251">
            <v>8.1648385135193422</v>
          </cell>
          <cell r="AK251">
            <v>7.6014043123370527</v>
          </cell>
          <cell r="AL251">
            <v>8.5752440043839613</v>
          </cell>
          <cell r="AM251">
            <v>5.0302889918626619</v>
          </cell>
          <cell r="AN251">
            <v>6.0423570267186903</v>
          </cell>
          <cell r="AO251">
            <v>4.3291490200072218</v>
          </cell>
          <cell r="AP251">
            <v>2.8958400924080649</v>
          </cell>
          <cell r="AQ251">
            <v>-0.19876620757190722</v>
          </cell>
          <cell r="AR251">
            <v>1.6004425596689771</v>
          </cell>
          <cell r="AS251">
            <v>5.8750494073401143</v>
          </cell>
          <cell r="AT251">
            <v>7.0793229877288155</v>
          </cell>
          <cell r="AU251">
            <v>7.9878365438573695</v>
          </cell>
          <cell r="AV251">
            <v>9.0278464759133215</v>
          </cell>
          <cell r="AW251">
            <v>11.934575997671473</v>
          </cell>
          <cell r="AX251">
            <v>11.82468888515713</v>
          </cell>
          <cell r="AY251">
            <v>14.079611352406147</v>
          </cell>
          <cell r="AZ251">
            <v>14.410228354863904</v>
          </cell>
          <cell r="BA251">
            <v>12.728142440271938</v>
          </cell>
          <cell r="BB251">
            <v>13.214744989626183</v>
          </cell>
          <cell r="BC251">
            <v>10.80369791796754</v>
          </cell>
          <cell r="BD251">
            <v>11.478502582152416</v>
          </cell>
          <cell r="BE251">
            <v>6.1983239613081906</v>
          </cell>
          <cell r="BF251">
            <v>8.2365423698823861</v>
          </cell>
          <cell r="BG251">
            <v>11.501513123637281</v>
          </cell>
          <cell r="BH251">
            <v>11.592809171487602</v>
          </cell>
          <cell r="BI251">
            <v>12.938039551361328</v>
          </cell>
          <cell r="BJ251">
            <v>11.694749282123681</v>
          </cell>
          <cell r="BK251">
            <v>13.330684269292064</v>
          </cell>
          <cell r="BL251">
            <v>14.857592694310355</v>
          </cell>
          <cell r="BM251">
            <v>14.165474706859541</v>
          </cell>
          <cell r="BN251">
            <v>14.683933420691858</v>
          </cell>
          <cell r="BO251">
            <v>15.897983482231126</v>
          </cell>
          <cell r="BP251">
            <v>14.24282920992988</v>
          </cell>
          <cell r="BQ251">
            <v>13.650724223764144</v>
          </cell>
          <cell r="BR251">
            <v>8.3804000331664668</v>
          </cell>
          <cell r="BS251">
            <v>3.5550080791459777</v>
          </cell>
          <cell r="BT251">
            <v>6.7344038008054099</v>
          </cell>
          <cell r="BU251">
            <v>-0.60125703724010293</v>
          </cell>
          <cell r="BV251">
            <v>2.9966388096368348</v>
          </cell>
          <cell r="BW251">
            <v>3.6804572020764539</v>
          </cell>
          <cell r="BX251">
            <v>1.0129769853762838</v>
          </cell>
          <cell r="BY251">
            <v>6.9560089988994775</v>
          </cell>
          <cell r="BZ251">
            <v>3.8325662872628357</v>
          </cell>
          <cell r="CA251">
            <v>12.52771937461597</v>
          </cell>
          <cell r="CB251">
            <v>23.136643864055344</v>
          </cell>
          <cell r="CC251">
            <v>15.722434220925805</v>
          </cell>
          <cell r="CD251">
            <v>18.826060782173286</v>
          </cell>
          <cell r="CE251">
            <v>8.671078739966859</v>
          </cell>
          <cell r="CF251">
            <v>7.8217286305351479</v>
          </cell>
          <cell r="CG251">
            <v>6.3255924273695001</v>
          </cell>
          <cell r="CH251">
            <v>-5.8109733333831599</v>
          </cell>
          <cell r="CI251">
            <v>2.5784154305709137</v>
          </cell>
          <cell r="CJ251">
            <v>8.09347540175321</v>
          </cell>
          <cell r="CK251">
            <v>11.641529139907277</v>
          </cell>
          <cell r="CL251">
            <v>12.475164418473227</v>
          </cell>
          <cell r="CM251">
            <v>9.2863474242748083</v>
          </cell>
          <cell r="CN251">
            <v>13.227933914517692</v>
          </cell>
          <cell r="CO251">
            <v>13.33334251436294</v>
          </cell>
          <cell r="CP251">
            <v>5.0549621317992575</v>
          </cell>
          <cell r="CQ251">
            <v>12.124802549185887</v>
          </cell>
          <cell r="CR251">
            <v>10.829003459729549</v>
          </cell>
          <cell r="CS251">
            <v>10.64129808945917</v>
          </cell>
          <cell r="CT251">
            <v>37.183721388521548</v>
          </cell>
          <cell r="CU251">
            <v>20.474159190325253</v>
          </cell>
          <cell r="CV251">
            <v>11.814676679896394</v>
          </cell>
          <cell r="CW251">
            <v>5.4743060876935203</v>
          </cell>
          <cell r="CX251">
            <v>6.1491236927542161</v>
          </cell>
          <cell r="CY251">
            <v>7.5139426202619433</v>
          </cell>
          <cell r="CZ251">
            <v>-18.975219166761988</v>
          </cell>
          <cell r="DA251">
            <v>-11.421549933237472</v>
          </cell>
          <cell r="DB251">
            <v>4.2137797388925406</v>
          </cell>
          <cell r="DC251">
            <v>5.9373604799474577</v>
          </cell>
          <cell r="DD251">
            <v>1.1923606247085559</v>
          </cell>
          <cell r="DE251">
            <v>-1.0597028971487674</v>
          </cell>
          <cell r="DF251">
            <v>0.91800361795921503</v>
          </cell>
          <cell r="DG251">
            <v>-2.2904222742209726</v>
          </cell>
          <cell r="DH251">
            <v>-4.9668341995073888</v>
          </cell>
          <cell r="DI251">
            <v>-6.1062769108156942</v>
          </cell>
          <cell r="DJ251">
            <v>-0.4894530078966568</v>
          </cell>
          <cell r="DK251">
            <v>0.93397036797533417</v>
          </cell>
          <cell r="DL251">
            <v>4.7392326575995298</v>
          </cell>
          <cell r="DM251">
            <v>11.451571236257379</v>
          </cell>
          <cell r="DN251">
            <v>7.1382320818716494</v>
          </cell>
          <cell r="DO251">
            <v>7.056400054556363</v>
          </cell>
          <cell r="DP251">
            <v>5.161131531166447</v>
          </cell>
          <cell r="DQ251">
            <v>4.1798040506783423</v>
          </cell>
          <cell r="DR251">
            <v>-0.92008280872141768</v>
          </cell>
          <cell r="DS251">
            <v>-5.2751217026778221</v>
          </cell>
          <cell r="DT251">
            <v>9.2270466249840553</v>
          </cell>
          <cell r="DU251">
            <v>5.4982271076382574</v>
          </cell>
          <cell r="DV251">
            <v>-4.369069277045412E-2</v>
          </cell>
          <cell r="DW251">
            <v>-0.54982912300550879</v>
          </cell>
          <cell r="DX251">
            <v>0.35314795323348847</v>
          </cell>
          <cell r="DY251">
            <v>0.78500873177407016</v>
          </cell>
          <cell r="DZ251">
            <v>-13.048992550074615</v>
          </cell>
          <cell r="EA251">
            <v>-8.7869042663024572</v>
          </cell>
          <cell r="EB251">
            <v>-4.3469551663194039</v>
          </cell>
          <cell r="EC251">
            <v>-3.2590234992744058</v>
          </cell>
          <cell r="ED251">
            <v>-1.9020117542897168</v>
          </cell>
          <cell r="EE251">
            <v>-2.5612468872502063</v>
          </cell>
          <cell r="EF251">
            <v>-2.0245560696556879</v>
          </cell>
          <cell r="EG251">
            <v>-2.8540455590054705</v>
          </cell>
          <cell r="EH251">
            <v>-1.517486077671137</v>
          </cell>
          <cell r="EI251">
            <v>-1.5238818338019655</v>
          </cell>
          <cell r="EJ251">
            <v>-1.2944652899613232</v>
          </cell>
          <cell r="EK251">
            <v>-0.60392260132519482</v>
          </cell>
          <cell r="EL251">
            <v>1.2249365428318413</v>
          </cell>
          <cell r="EM251">
            <v>1.1814500056176058</v>
          </cell>
          <cell r="EN251">
            <v>2.5383544335471129</v>
          </cell>
          <cell r="EO251">
            <v>1.0254203154644159</v>
          </cell>
          <cell r="EP251">
            <v>0.87239566969823557</v>
          </cell>
          <cell r="EQ251">
            <v>2.5960871210974261</v>
          </cell>
          <cell r="ER251">
            <v>1.7167143636772124</v>
          </cell>
          <cell r="ES251">
            <v>0.96271552267891991</v>
          </cell>
          <cell r="ET251">
            <v>-1.5446197083449533</v>
          </cell>
          <cell r="EU251">
            <v>2.4402970706328659</v>
          </cell>
          <cell r="EV251">
            <v>1.2863172811854895</v>
          </cell>
          <cell r="EW251">
            <v>4.9421871097590895</v>
          </cell>
          <cell r="EX251">
            <v>3.642848461176925</v>
          </cell>
          <cell r="EY251">
            <v>9.2078610199031203</v>
          </cell>
          <cell r="EZ251">
            <v>8.0166329078134311</v>
          </cell>
          <cell r="FA251">
            <v>7.879622459844299</v>
          </cell>
          <cell r="FB251">
            <v>8.7858573248315253</v>
          </cell>
          <cell r="FC251">
            <v>10.090947399116203</v>
          </cell>
          <cell r="FD251">
            <v>14.153908378860436</v>
          </cell>
          <cell r="FE251">
            <v>5.1105663878006027</v>
          </cell>
          <cell r="FF251">
            <v>4.8436053758542812</v>
          </cell>
          <cell r="FG251">
            <v>1.6480478126632931</v>
          </cell>
          <cell r="FH251">
            <v>0.46819367499253417</v>
          </cell>
          <cell r="FI251">
            <v>-4.9448927162590479</v>
          </cell>
          <cell r="FJ251">
            <v>-3.690117912917998</v>
          </cell>
          <cell r="FK251">
            <v>-2.9713385696081076</v>
          </cell>
          <cell r="FL251">
            <v>-3.5196917953028475</v>
          </cell>
          <cell r="FM251">
            <v>-2.2425475150914878</v>
          </cell>
          <cell r="FN251">
            <v>-2.0706853198204271</v>
          </cell>
          <cell r="FO251">
            <v>-3.0640925461684105</v>
          </cell>
          <cell r="FP251">
            <v>-8.7344874025297372</v>
          </cell>
          <cell r="FQ251">
            <v>-6.4376470460356217</v>
          </cell>
          <cell r="FR251">
            <v>-3.9296427313489488</v>
          </cell>
          <cell r="FS251">
            <v>-4.065455087596078</v>
          </cell>
          <cell r="FT251">
            <v>2.530862237859651</v>
          </cell>
          <cell r="FU251">
            <v>3.0277253730717462</v>
          </cell>
          <cell r="FV251">
            <v>4.0568733449094339</v>
          </cell>
          <cell r="FW251">
            <v>2.037000525033676</v>
          </cell>
          <cell r="FX251">
            <v>1.3372846904099873</v>
          </cell>
          <cell r="FY251">
            <v>2.1316353888337574</v>
          </cell>
          <cell r="FZ251">
            <v>-1.285871990100901</v>
          </cell>
          <cell r="GA251">
            <v>0.98777175482300095</v>
          </cell>
          <cell r="GB251">
            <v>6.424591649999229</v>
          </cell>
          <cell r="GC251">
            <v>14.311623759545384</v>
          </cell>
          <cell r="GD251">
            <v>19.504850906208233</v>
          </cell>
          <cell r="GE251">
            <v>21.80374046814228</v>
          </cell>
          <cell r="GF251">
            <v>23.587898087734203</v>
          </cell>
          <cell r="GG251">
            <v>25.268494264506387</v>
          </cell>
          <cell r="GH251">
            <v>22.758584478194052</v>
          </cell>
          <cell r="GI251">
            <v>21.526918685160339</v>
          </cell>
          <cell r="GJ251">
            <v>21.465199585990774</v>
          </cell>
          <cell r="GK251">
            <v>21.868738810023999</v>
          </cell>
          <cell r="GL251">
            <v>21.059901200943628</v>
          </cell>
          <cell r="GM251">
            <v>23.080216367230719</v>
          </cell>
          <cell r="GN251">
            <v>22.432520987193811</v>
          </cell>
          <cell r="GO251">
            <v>22.007254344952472</v>
          </cell>
          <cell r="GP251">
            <v>18.642428229333973</v>
          </cell>
          <cell r="GQ251">
            <v>14.963905603739775</v>
          </cell>
          <cell r="GR251">
            <v>13.673313998328609</v>
          </cell>
          <cell r="GS251">
            <v>10.411714494371267</v>
          </cell>
          <cell r="GT251">
            <v>12.566305464347536</v>
          </cell>
          <cell r="GU251">
            <v>12.060039294659305</v>
          </cell>
          <cell r="GV251">
            <v>10.753943298553253</v>
          </cell>
          <cell r="GW251">
            <v>11.457049303078122</v>
          </cell>
          <cell r="GX251">
            <v>12.205220505908926</v>
          </cell>
          <cell r="GY251">
            <v>12.049217485018147</v>
          </cell>
          <cell r="GZ251">
            <v>9.8688295748068526</v>
          </cell>
          <cell r="HA251">
            <v>7.0429502944814715</v>
          </cell>
          <cell r="HB251">
            <v>6.8324364250921263</v>
          </cell>
          <cell r="HC251">
            <v>7.7970133510414854</v>
          </cell>
          <cell r="HD251">
            <v>5.1079002621277141</v>
          </cell>
          <cell r="HE251">
            <v>3.2989957541109192</v>
          </cell>
          <cell r="HF251">
            <v>0.36362769700157571</v>
          </cell>
          <cell r="HG251">
            <v>-1.3439403495424784</v>
          </cell>
          <cell r="HH251">
            <v>-0.67175794157772373</v>
          </cell>
          <cell r="HI251">
            <v>-1.0037275332769156</v>
          </cell>
          <cell r="HJ251">
            <v>-0.65818837540513186</v>
          </cell>
          <cell r="HK251">
            <v>1.3706638347537421</v>
          </cell>
          <cell r="HL251">
            <v>3.2936744368315942</v>
          </cell>
          <cell r="HM251">
            <v>3.8429371744215075</v>
          </cell>
          <cell r="HN251">
            <v>3.1599702753690053</v>
          </cell>
          <cell r="HO251">
            <v>5.1888540260536473</v>
          </cell>
          <cell r="HP251">
            <v>5.4815964455852395</v>
          </cell>
          <cell r="HQ251">
            <v>5.7523899990388401</v>
          </cell>
          <cell r="HR251">
            <v>5.1353073484772409</v>
          </cell>
          <cell r="HS251">
            <v>7.7295212634168422</v>
          </cell>
          <cell r="HT251">
            <v>9.7465576140859866</v>
          </cell>
          <cell r="HU251">
            <v>8.9594745745089455</v>
          </cell>
          <cell r="HV251"/>
          <cell r="HW251"/>
        </row>
        <row r="252">
          <cell r="B252"/>
          <cell r="C252"/>
          <cell r="D252" t="str">
            <v>Mão de obra</v>
          </cell>
          <cell r="E252"/>
          <cell r="F252"/>
          <cell r="G252"/>
          <cell r="H252"/>
          <cell r="I252"/>
          <cell r="J252">
            <v>-0.31567087780216241</v>
          </cell>
          <cell r="K252">
            <v>6.7682847480371606</v>
          </cell>
          <cell r="L252">
            <v>9.238114540862739</v>
          </cell>
          <cell r="M252">
            <v>10.156188296914095</v>
          </cell>
          <cell r="N252">
            <v>12.176790525469301</v>
          </cell>
          <cell r="O252">
            <v>13.532670859150571</v>
          </cell>
          <cell r="P252">
            <v>15.738351182827316</v>
          </cell>
          <cell r="Q252">
            <v>8.9792009944026177</v>
          </cell>
          <cell r="R252">
            <v>7.4166449187757877</v>
          </cell>
          <cell r="S252">
            <v>7.5702954119638974</v>
          </cell>
          <cell r="T252">
            <v>6.7201627162361177</v>
          </cell>
          <cell r="U252">
            <v>6.6732440962008752</v>
          </cell>
          <cell r="V252">
            <v>5.9958797588573844</v>
          </cell>
          <cell r="W252">
            <v>5.5659647219120814</v>
          </cell>
          <cell r="X252">
            <v>5.4538686745158884</v>
          </cell>
          <cell r="Y252">
            <v>5.2944215915834008</v>
          </cell>
          <cell r="Z252">
            <v>5.3045121885340052</v>
          </cell>
          <cell r="AA252">
            <v>5.3301211773284791</v>
          </cell>
          <cell r="AB252">
            <v>6.1041807559473256</v>
          </cell>
          <cell r="AC252">
            <v>6.8532510485555633</v>
          </cell>
          <cell r="AD252">
            <v>8.4710830057840099</v>
          </cell>
          <cell r="AE252">
            <v>9.1662965857840675</v>
          </cell>
          <cell r="AF252">
            <v>10.665051576603801</v>
          </cell>
          <cell r="AG252">
            <v>11.387006861644736</v>
          </cell>
          <cell r="AH252">
            <v>11.270486710524239</v>
          </cell>
          <cell r="AI252">
            <v>10.696591813210972</v>
          </cell>
          <cell r="AJ252">
            <v>10.063386021755832</v>
          </cell>
          <cell r="AK252">
            <v>9.7323363604144362</v>
          </cell>
          <cell r="AL252">
            <v>8.6412293243094354</v>
          </cell>
          <cell r="AM252">
            <v>8.6766278023525416</v>
          </cell>
          <cell r="AN252">
            <v>7.5687642002873758</v>
          </cell>
          <cell r="AO252">
            <v>7.2833576952478865</v>
          </cell>
          <cell r="AP252">
            <v>6.7141917029046141</v>
          </cell>
          <cell r="AQ252">
            <v>5.7879469303281184</v>
          </cell>
          <cell r="AR252">
            <v>5.3836052174058864</v>
          </cell>
          <cell r="AS252">
            <v>4.4153663162358754</v>
          </cell>
          <cell r="AT252">
            <v>5.651528699309651</v>
          </cell>
          <cell r="AU252">
            <v>6.7048624972862285</v>
          </cell>
          <cell r="AV252">
            <v>6.9162093743236284</v>
          </cell>
          <cell r="AW252">
            <v>7.827590330382094</v>
          </cell>
          <cell r="AX252">
            <v>8.680619049068099</v>
          </cell>
          <cell r="AY252">
            <v>9.6787110369668312</v>
          </cell>
          <cell r="AZ252">
            <v>10.281002760184023</v>
          </cell>
          <cell r="BA252">
            <v>12.216284878624322</v>
          </cell>
          <cell r="BB252">
            <v>11.77273462747425</v>
          </cell>
          <cell r="BC252">
            <v>11.920965056926391</v>
          </cell>
          <cell r="BD252">
            <v>12.535384141179804</v>
          </cell>
          <cell r="BE252">
            <v>13.296720569555333</v>
          </cell>
          <cell r="BF252">
            <v>11.804434152834943</v>
          </cell>
          <cell r="BG252">
            <v>9.8140368494496784</v>
          </cell>
          <cell r="BH252">
            <v>10.343350892391953</v>
          </cell>
          <cell r="BI252">
            <v>9.6423670550812091</v>
          </cell>
          <cell r="BJ252">
            <v>8.7702560861509227</v>
          </cell>
          <cell r="BK252">
            <v>7.3372920194574078</v>
          </cell>
          <cell r="BL252">
            <v>9.0655441103045291</v>
          </cell>
          <cell r="BM252">
            <v>6.5107766639811189</v>
          </cell>
          <cell r="BN252">
            <v>7.664004881316643</v>
          </cell>
          <cell r="BO252">
            <v>9.7516990218220059</v>
          </cell>
          <cell r="BP252">
            <v>10.39088353364113</v>
          </cell>
          <cell r="BQ252">
            <v>11.471870486185182</v>
          </cell>
          <cell r="BR252">
            <v>10.650042471696494</v>
          </cell>
          <cell r="BS252">
            <v>13.383664283181986</v>
          </cell>
          <cell r="BT252">
            <v>13.636117919973827</v>
          </cell>
          <cell r="BU252">
            <v>13.675879213028736</v>
          </cell>
          <cell r="BV252">
            <v>13.608785586309651</v>
          </cell>
          <cell r="BW252">
            <v>12.683106943817506</v>
          </cell>
          <cell r="BX252">
            <v>12.201593098000572</v>
          </cell>
          <cell r="BY252">
            <v>10.639567306492495</v>
          </cell>
          <cell r="BZ252">
            <v>11.486827961309089</v>
          </cell>
          <cell r="CA252">
            <v>10.608676845901968</v>
          </cell>
          <cell r="CB252">
            <v>9.574172592164814</v>
          </cell>
          <cell r="CC252">
            <v>9.3117752833508547</v>
          </cell>
          <cell r="CD252">
            <v>8.7995177994402098</v>
          </cell>
          <cell r="CE252">
            <v>8.6297015963316284</v>
          </cell>
          <cell r="CF252">
            <v>7.7191560737867633</v>
          </cell>
          <cell r="CG252">
            <v>9.5238794115413867</v>
          </cell>
          <cell r="CH252">
            <v>9.3620128361565804</v>
          </cell>
          <cell r="CI252">
            <v>10.146824341552758</v>
          </cell>
          <cell r="CJ252">
            <v>11.699474878067932</v>
          </cell>
          <cell r="CK252">
            <v>12.938767758043696</v>
          </cell>
          <cell r="CL252">
            <v>11.360999184972059</v>
          </cell>
          <cell r="CM252">
            <v>8.4441022086867719</v>
          </cell>
          <cell r="CN252">
            <v>8.4477909703782501</v>
          </cell>
          <cell r="CO252">
            <v>8.3448381019052249</v>
          </cell>
          <cell r="CP252">
            <v>8.0393601911974173</v>
          </cell>
          <cell r="CQ252">
            <v>8.9765641504366442</v>
          </cell>
          <cell r="CR252">
            <v>10.18225400980603</v>
          </cell>
          <cell r="CS252">
            <v>10.410256352448727</v>
          </cell>
          <cell r="CT252">
            <v>10.438874255294309</v>
          </cell>
          <cell r="CU252">
            <v>9.7634174644927896</v>
          </cell>
          <cell r="CV252">
            <v>9.0808518041255439</v>
          </cell>
          <cell r="CW252">
            <v>9.0643955691630964</v>
          </cell>
          <cell r="CX252">
            <v>8.3996001887032321</v>
          </cell>
          <cell r="CY252">
            <v>8.8938270631369676</v>
          </cell>
          <cell r="CZ252">
            <v>9.4183495376597648</v>
          </cell>
          <cell r="DA252">
            <v>10.230065819421299</v>
          </cell>
          <cell r="DB252">
            <v>10.718139206623434</v>
          </cell>
          <cell r="DC252">
            <v>10.703122669794453</v>
          </cell>
          <cell r="DD252">
            <v>10.72749664866717</v>
          </cell>
          <cell r="DE252">
            <v>8.6173668484159123</v>
          </cell>
          <cell r="DF252">
            <v>7.8771849527735185</v>
          </cell>
          <cell r="DG252">
            <v>6.7404667697699097</v>
          </cell>
          <cell r="DH252">
            <v>6.6318958427404198</v>
          </cell>
          <cell r="DI252">
            <v>4.3438681800065808</v>
          </cell>
          <cell r="DJ252">
            <v>3.7632602284833183</v>
          </cell>
          <cell r="DK252">
            <v>4.9412480386846056</v>
          </cell>
          <cell r="DL252">
            <v>5.8434960428961347</v>
          </cell>
          <cell r="DM252">
            <v>4.9405957205389086</v>
          </cell>
          <cell r="DN252">
            <v>4.3459036684962484</v>
          </cell>
          <cell r="DO252">
            <v>5.4487761982923644</v>
          </cell>
          <cell r="DP252">
            <v>5.2846267684491437</v>
          </cell>
          <cell r="DQ252">
            <v>6.3149527874388554</v>
          </cell>
          <cell r="DR252">
            <v>6.7568629606379602</v>
          </cell>
          <cell r="DS252">
            <v>9.0402165096957816</v>
          </cell>
          <cell r="DT252">
            <v>9.7103638655873254</v>
          </cell>
          <cell r="DU252">
            <v>10.519465562484356</v>
          </cell>
          <cell r="DV252">
            <v>11.302081244921666</v>
          </cell>
          <cell r="DW252">
            <v>10.953160349672999</v>
          </cell>
          <cell r="DX252">
            <v>10.690951493065313</v>
          </cell>
          <cell r="DY252">
            <v>9.740460576765912</v>
          </cell>
          <cell r="DZ252">
            <v>8.9628879257012954</v>
          </cell>
          <cell r="EA252">
            <v>8.0509753523676011</v>
          </cell>
          <cell r="EB252">
            <v>7.6122011875053346</v>
          </cell>
          <cell r="EC252">
            <v>7.2720514092062132</v>
          </cell>
          <cell r="ED252">
            <v>6.7656706429456932</v>
          </cell>
          <cell r="EE252">
            <v>6.8486494610664295</v>
          </cell>
          <cell r="EF252">
            <v>6.8918573349502594</v>
          </cell>
          <cell r="EG252">
            <v>7.0291548710453355</v>
          </cell>
          <cell r="EH252">
            <v>6.7165469198075129</v>
          </cell>
          <cell r="EI252">
            <v>6.3267219744889331</v>
          </cell>
          <cell r="EJ252">
            <v>5.978810013008129</v>
          </cell>
          <cell r="EK252">
            <v>5.1269454329305546</v>
          </cell>
          <cell r="EL252">
            <v>4.3565108645332344</v>
          </cell>
          <cell r="EM252">
            <v>3.5732705926079262</v>
          </cell>
          <cell r="EN252">
            <v>3.0811660772389899</v>
          </cell>
          <cell r="EO252">
            <v>2.2025996116239241</v>
          </cell>
          <cell r="EP252">
            <v>1.3034509218522032</v>
          </cell>
          <cell r="EQ252">
            <v>0.90202272547475104</v>
          </cell>
          <cell r="ER252">
            <v>0.63584009973898503</v>
          </cell>
          <cell r="ES252">
            <v>0.60081247161099327</v>
          </cell>
          <cell r="ET252">
            <v>0.56043035507975958</v>
          </cell>
          <cell r="EU252">
            <v>1.0796912595023969</v>
          </cell>
          <cell r="EV252">
            <v>1.2812940429871986</v>
          </cell>
          <cell r="EW252">
            <v>1.4407187335321936</v>
          </cell>
          <cell r="EX252">
            <v>1.605353473930677</v>
          </cell>
          <cell r="EY252">
            <v>1.6392486367677179</v>
          </cell>
          <cell r="EZ252">
            <v>1.5955086000072498</v>
          </cell>
          <cell r="FA252">
            <v>1.4377398126599559</v>
          </cell>
          <cell r="FB252">
            <v>1.4042926499513868</v>
          </cell>
          <cell r="FC252">
            <v>1.2824217270218696</v>
          </cell>
          <cell r="FD252">
            <v>1.2623534548201718</v>
          </cell>
          <cell r="FE252">
            <v>1.1188577687813961</v>
          </cell>
          <cell r="FF252">
            <v>0.71990790305143548</v>
          </cell>
          <cell r="FG252">
            <v>0.52489671040942198</v>
          </cell>
          <cell r="FH252">
            <v>0.58074644854417556</v>
          </cell>
          <cell r="FI252">
            <v>0.95391531594573564</v>
          </cell>
          <cell r="FJ252">
            <v>1.1159598162706459</v>
          </cell>
          <cell r="FK252">
            <v>1.3591926464602437</v>
          </cell>
          <cell r="FL252">
            <v>1.6983697828396345</v>
          </cell>
          <cell r="FM252">
            <v>1.5199836919281893</v>
          </cell>
          <cell r="FN252">
            <v>0.99471792677523752</v>
          </cell>
          <cell r="FO252">
            <v>0.18129073124953266</v>
          </cell>
          <cell r="FP252">
            <v>-0.39284938200093222</v>
          </cell>
          <cell r="FQ252">
            <v>-0.88795810892334259</v>
          </cell>
          <cell r="FR252">
            <v>-1.4911291270720284</v>
          </cell>
          <cell r="FS252">
            <v>-1.7398927411751828</v>
          </cell>
          <cell r="FT252">
            <v>-1.7131593333198794</v>
          </cell>
          <cell r="FU252">
            <v>-1.4302081092052248</v>
          </cell>
          <cell r="FV252">
            <v>-1.1720792186483493</v>
          </cell>
          <cell r="FW252">
            <v>-0.93279587003890185</v>
          </cell>
          <cell r="FX252">
            <v>-0.39174092237574598</v>
          </cell>
          <cell r="FY252">
            <v>0.16868171130832366</v>
          </cell>
          <cell r="FZ252">
            <v>0.69319779748695964</v>
          </cell>
          <cell r="GA252">
            <v>1.0454570972951558</v>
          </cell>
          <cell r="GB252">
            <v>1.2705758011521766</v>
          </cell>
          <cell r="GC252">
            <v>1.5658718922605885</v>
          </cell>
          <cell r="GD252">
            <v>1.8355085781219742</v>
          </cell>
          <cell r="GE252">
            <v>2.0244262381804248</v>
          </cell>
          <cell r="GF252">
            <v>2.1723937272023477</v>
          </cell>
          <cell r="GG252">
            <v>2.3306432629280494</v>
          </cell>
          <cell r="GH252">
            <v>2.563541340804278</v>
          </cell>
          <cell r="GI252">
            <v>2.735199711932836</v>
          </cell>
          <cell r="GJ252">
            <v>2.7310871871204938</v>
          </cell>
          <cell r="GK252">
            <v>2.9806632939762352</v>
          </cell>
          <cell r="GL252">
            <v>3.3180738989843945</v>
          </cell>
          <cell r="GM252">
            <v>3.7631353503053191</v>
          </cell>
          <cell r="GN252">
            <v>4.136437416598767</v>
          </cell>
          <cell r="GO252">
            <v>4.4929991300502081</v>
          </cell>
          <cell r="GP252">
            <v>4.5028529482639357</v>
          </cell>
          <cell r="GQ252">
            <v>4.3828436485330684</v>
          </cell>
          <cell r="GR252">
            <v>4.2382958830654189</v>
          </cell>
          <cell r="GS252">
            <v>4.0676546976532961</v>
          </cell>
          <cell r="GT252">
            <v>3.9290227428993916</v>
          </cell>
          <cell r="GU252">
            <v>3.6731356262899908</v>
          </cell>
          <cell r="GV252">
            <v>4.0730011228930607</v>
          </cell>
          <cell r="GW252">
            <v>4.4043207167292024</v>
          </cell>
          <cell r="GX252">
            <v>4.666063440351806</v>
          </cell>
          <cell r="GY252">
            <v>4.8861446852469328</v>
          </cell>
          <cell r="GZ252">
            <v>5.1804302754518119</v>
          </cell>
          <cell r="HA252">
            <v>5.8176505378447558</v>
          </cell>
          <cell r="HB252">
            <v>6.1916741178259684</v>
          </cell>
          <cell r="HC252">
            <v>6.6483517541173711</v>
          </cell>
          <cell r="HD252">
            <v>7.0879605949266846</v>
          </cell>
          <cell r="HE252">
            <v>7.3441902030081678</v>
          </cell>
          <cell r="HF252">
            <v>7.607508694443581</v>
          </cell>
          <cell r="HG252">
            <v>7.639469529256445</v>
          </cell>
          <cell r="HH252">
            <v>7.6736581843776577</v>
          </cell>
          <cell r="HI252">
            <v>7.4876133102376912</v>
          </cell>
          <cell r="HJ252">
            <v>7.4537536447117674</v>
          </cell>
          <cell r="HK252">
            <v>7.388458271364911</v>
          </cell>
          <cell r="HL252">
            <v>7.2658274939419982</v>
          </cell>
          <cell r="HM252">
            <v>7.0671911924992088</v>
          </cell>
          <cell r="HN252">
            <v>6.8329754091831774</v>
          </cell>
          <cell r="HO252">
            <v>6.8277767887865224</v>
          </cell>
          <cell r="HP252">
            <v>6.6967576042199966</v>
          </cell>
          <cell r="HQ252">
            <v>6.6587916552476827</v>
          </cell>
          <cell r="HR252">
            <v>6.5825719729552361</v>
          </cell>
          <cell r="HS252">
            <v>6.7236613299833721</v>
          </cell>
          <cell r="HT252">
            <v>6.9524427307023728</v>
          </cell>
          <cell r="HU252">
            <v>7.2127401858525815</v>
          </cell>
          <cell r="HV252"/>
          <cell r="HW252"/>
        </row>
        <row r="253">
          <cell r="B253"/>
          <cell r="C253"/>
          <cell r="D253" t="str">
            <v>Transporte por aplicativo</v>
          </cell>
          <cell r="E253"/>
          <cell r="F253"/>
          <cell r="G253"/>
          <cell r="H253"/>
          <cell r="I253"/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-3.3722074022080051E-9</v>
          </cell>
          <cell r="AI253">
            <v>-2.1050411191936291E-8</v>
          </cell>
          <cell r="AJ253">
            <v>-5.5793620390431897E-8</v>
          </cell>
          <cell r="AK253">
            <v>-6.1923998373458744E-8</v>
          </cell>
          <cell r="AL253">
            <v>8.2805982515310461E-8</v>
          </cell>
          <cell r="AM253">
            <v>5.5875597126942012E-7</v>
          </cell>
          <cell r="AN253">
            <v>1.7924501918287206E-6</v>
          </cell>
          <cell r="AO253">
            <v>4.2187203916910221E-6</v>
          </cell>
          <cell r="AP253">
            <v>6.9957497572659122E-6</v>
          </cell>
          <cell r="AQ253">
            <v>7.4779361369792241E-6</v>
          </cell>
          <cell r="AR253">
            <v>2.6161459487639149E-6</v>
          </cell>
          <cell r="AS253">
            <v>-9.0412482336432731E-6</v>
          </cell>
          <cell r="AT253">
            <v>-3.2548668414733584E-5</v>
          </cell>
          <cell r="AU253">
            <v>-6.1233897710621932E-5</v>
          </cell>
          <cell r="AV253">
            <v>-6.752361046835631E-5</v>
          </cell>
          <cell r="AW253">
            <v>-3.0174315838848997E-5</v>
          </cell>
          <cell r="AX253">
            <v>4.6935346858845151E-5</v>
          </cell>
          <cell r="AY253">
            <v>1.3826799202831808E-4</v>
          </cell>
          <cell r="AZ253">
            <v>2.7394792310531102E-4</v>
          </cell>
          <cell r="BA253">
            <v>3.1859778491138968E-4</v>
          </cell>
          <cell r="BB253">
            <v>2.1361035089739744E-4</v>
          </cell>
          <cell r="BC253">
            <v>-4.779340713412239E-6</v>
          </cell>
          <cell r="BD253">
            <v>-2.7278214153625413E-4</v>
          </cell>
          <cell r="BE253">
            <v>-5.4563897121795435E-4</v>
          </cell>
          <cell r="BF253">
            <v>-1.0093028616466881E-3</v>
          </cell>
          <cell r="BG253">
            <v>-1.4855255990227079E-3</v>
          </cell>
          <cell r="BH253">
            <v>-1.4069068747915026E-3</v>
          </cell>
          <cell r="BI253">
            <v>-3.8330197882885386E-4</v>
          </cell>
          <cell r="BJ253">
            <v>1.4433369856163836E-3</v>
          </cell>
          <cell r="BK253">
            <v>3.3005282815850023E-3</v>
          </cell>
          <cell r="BL253">
            <v>5.8027495286410158E-3</v>
          </cell>
          <cell r="BM253">
            <v>5.5812094392138079E-3</v>
          </cell>
          <cell r="BN253">
            <v>1.7013180882514689E-3</v>
          </cell>
          <cell r="BO253">
            <v>-3.750031768873896E-3</v>
          </cell>
          <cell r="BP253">
            <v>-7.9299207584995202E-3</v>
          </cell>
          <cell r="BQ253">
            <v>-9.0437558515219507E-3</v>
          </cell>
          <cell r="BR253">
            <v>-9.3002213788651034E-3</v>
          </cell>
          <cell r="BS253">
            <v>-7.5992624101104411E-3</v>
          </cell>
          <cell r="BT253">
            <v>-3.1090996468492449E-3</v>
          </cell>
          <cell r="BU253">
            <v>4.1025569921657734E-3</v>
          </cell>
          <cell r="BV253">
            <v>1.3928912760178491E-2</v>
          </cell>
          <cell r="BW253">
            <v>2.0743388034460963E-2</v>
          </cell>
          <cell r="BX253">
            <v>2.8388457074740359E-2</v>
          </cell>
          <cell r="BY253">
            <v>2.3591770935226464E-2</v>
          </cell>
          <cell r="BZ253">
            <v>3.9370168439063491E-3</v>
          </cell>
          <cell r="CA253">
            <v>-2.0688755763174527E-2</v>
          </cell>
          <cell r="CB253">
            <v>-4.9464315015001148E-2</v>
          </cell>
          <cell r="CC253">
            <v>-4.156071939517858E-2</v>
          </cell>
          <cell r="CD253">
            <v>-3.7204739486313088E-2</v>
          </cell>
          <cell r="CE253">
            <v>-2.2949440696777401E-2</v>
          </cell>
          <cell r="CF253">
            <v>-1.2995975242944269E-3</v>
          </cell>
          <cell r="CG253">
            <v>2.2844907453773544E-2</v>
          </cell>
          <cell r="CH253">
            <v>6.8201470900135064E-2</v>
          </cell>
          <cell r="CI253">
            <v>7.6900001625574532E-2</v>
          </cell>
          <cell r="CJ253">
            <v>8.1097446748088942E-2</v>
          </cell>
          <cell r="CK253">
            <v>6.2508166350852434E-2</v>
          </cell>
          <cell r="CL253">
            <v>2.285123344290696E-2</v>
          </cell>
          <cell r="CM253">
            <v>-2.1411656636715293E-2</v>
          </cell>
          <cell r="CN253">
            <v>-0.29723059814624264</v>
          </cell>
          <cell r="CO253">
            <v>-8.2160055741141491E-2</v>
          </cell>
          <cell r="CP253">
            <v>-7.4495503677184161E-2</v>
          </cell>
          <cell r="CQ253">
            <v>-4.6564812082394269E-2</v>
          </cell>
          <cell r="CR253">
            <v>-5.343441970651952E-3</v>
          </cell>
          <cell r="CS253">
            <v>3.7869789404922471E-2</v>
          </cell>
          <cell r="CT253">
            <v>0.33720783873521043</v>
          </cell>
          <cell r="CU253">
            <v>0.14376630879706909</v>
          </cell>
          <cell r="CV253">
            <v>0.14039037350816841</v>
          </cell>
          <cell r="CW253">
            <v>0.10975622226092696</v>
          </cell>
          <cell r="CX253">
            <v>6.052553166829E-2</v>
          </cell>
          <cell r="CY253">
            <v>9.05056015092498E-3</v>
          </cell>
          <cell r="CZ253">
            <v>-0.87106209499370379</v>
          </cell>
          <cell r="DA253">
            <v>-0.10477488745551966</v>
          </cell>
          <cell r="DB253">
            <v>-0.10183971469878372</v>
          </cell>
          <cell r="DC253">
            <v>-7.1650128692212434E-2</v>
          </cell>
          <cell r="DD253">
            <v>-2.3864583223470959E-2</v>
          </cell>
          <cell r="DE253">
            <v>2.6940391123986274E-2</v>
          </cell>
          <cell r="DF253">
            <v>0.94233166216572783</v>
          </cell>
          <cell r="DG253">
            <v>0.19859752616588366</v>
          </cell>
          <cell r="DH253">
            <v>0.18926494294765916</v>
          </cell>
          <cell r="DI253">
            <v>0.17503230421628757</v>
          </cell>
          <cell r="DJ253">
            <v>0.16736805379593989</v>
          </cell>
          <cell r="DK253">
            <v>0.14928433330571522</v>
          </cell>
          <cell r="DL253">
            <v>-1.8914476248174168</v>
          </cell>
          <cell r="DM253">
            <v>-0.10160972084743491</v>
          </cell>
          <cell r="DN253">
            <v>-0.18493206807646345</v>
          </cell>
          <cell r="DO253">
            <v>-0.22950887949909315</v>
          </cell>
          <cell r="DP253">
            <v>-0.20707463950920157</v>
          </cell>
          <cell r="DQ253">
            <v>-0.10201668900549521</v>
          </cell>
          <cell r="DR253">
            <v>2.0773948403565186</v>
          </cell>
          <cell r="DS253">
            <v>0.35983672046762649</v>
          </cell>
          <cell r="DT253">
            <v>0.51179561472676482</v>
          </cell>
          <cell r="DU253">
            <v>0.5562814604652857</v>
          </cell>
          <cell r="DV253">
            <v>0.45024621422953715</v>
          </cell>
          <cell r="DW253">
            <v>0.18330868195361916</v>
          </cell>
          <cell r="DX253">
            <v>-3.0825537906694649</v>
          </cell>
          <cell r="DY253">
            <v>-0.69094948640046994</v>
          </cell>
          <cell r="DZ253">
            <v>-0.94375309280100339</v>
          </cell>
          <cell r="EA253">
            <v>-0.90983714096137192</v>
          </cell>
          <cell r="EB253">
            <v>-0.55998212326767316</v>
          </cell>
          <cell r="EC253">
            <v>7.2399928206863251E-2</v>
          </cell>
          <cell r="ED253">
            <v>3.7804902897886024</v>
          </cell>
          <cell r="EE253">
            <v>1.5166116024953027</v>
          </cell>
          <cell r="EF253">
            <v>1.841098270435964</v>
          </cell>
          <cell r="EG253">
            <v>1.5926883298365624</v>
          </cell>
          <cell r="EH253">
            <v>0.78018256295229094</v>
          </cell>
          <cell r="EI253">
            <v>-0.42349779539142673</v>
          </cell>
          <cell r="EJ253">
            <v>-4.7325870052345493</v>
          </cell>
          <cell r="EK253">
            <v>-2.7242967740878186</v>
          </cell>
          <cell r="EL253">
            <v>-2.9042580561016678</v>
          </cell>
          <cell r="EM253">
            <v>-2.5005875268727493</v>
          </cell>
          <cell r="EN253">
            <v>-0.87762571644788068</v>
          </cell>
          <cell r="EO253">
            <v>0.91039455810764025</v>
          </cell>
          <cell r="EP253">
            <v>6.7172752633234438</v>
          </cell>
          <cell r="EQ253">
            <v>4.2799617972801798</v>
          </cell>
          <cell r="ER253">
            <v>5.181481003849342</v>
          </cell>
          <cell r="ES253">
            <v>3.6291457749713771</v>
          </cell>
          <cell r="ET253">
            <v>1.2690983153724744</v>
          </cell>
          <cell r="EU253">
            <v>-2.5886235836609046</v>
          </cell>
          <cell r="EV253">
            <v>-8.0013217144083484</v>
          </cell>
          <cell r="EW253">
            <v>-5.9997564986756231</v>
          </cell>
          <cell r="EX253">
            <v>-6.7814521735029274</v>
          </cell>
          <cell r="EY253">
            <v>-4.9050133138921268</v>
          </cell>
          <cell r="EZ253">
            <v>-0.72167085539504683</v>
          </cell>
          <cell r="FA253">
            <v>4.155967374407993</v>
          </cell>
          <cell r="FB253">
            <v>12.203123759678334</v>
          </cell>
          <cell r="FC253">
            <v>8.362959403790299</v>
          </cell>
          <cell r="FD253">
            <v>10.546417419733189</v>
          </cell>
          <cell r="FE253">
            <v>5.3312141990986959</v>
          </cell>
          <cell r="FF253">
            <v>0.27064215276351433</v>
          </cell>
          <cell r="FG253">
            <v>-6.5696599395600686</v>
          </cell>
          <cell r="FH253">
            <v>-13.719295167172646</v>
          </cell>
          <cell r="FI253">
            <v>-9.3548600760702953</v>
          </cell>
          <cell r="FJ253">
            <v>-15.118111649146371</v>
          </cell>
          <cell r="FK253">
            <v>-13.907780091282731</v>
          </cell>
          <cell r="FL253">
            <v>-16.256609887943853</v>
          </cell>
          <cell r="FM253">
            <v>-1.7952985460567561E-3</v>
          </cell>
          <cell r="FN253">
            <v>-18.224812452112076</v>
          </cell>
          <cell r="FO253">
            <v>-35.524308848802505</v>
          </cell>
          <cell r="FP253">
            <v>-29.790671263756863</v>
          </cell>
          <cell r="FQ253">
            <v>-31.496711433231852</v>
          </cell>
          <cell r="FR253">
            <v>-29.168971057900592</v>
          </cell>
          <cell r="FS253">
            <v>-32.236547753254115</v>
          </cell>
          <cell r="FT253">
            <v>3.3788365841402594</v>
          </cell>
          <cell r="FU253">
            <v>10.069080200473195</v>
          </cell>
          <cell r="FV253">
            <v>3.1143453784506363</v>
          </cell>
          <cell r="FW253">
            <v>1.59139248782067</v>
          </cell>
          <cell r="FX253">
            <v>-13.968654796958873</v>
          </cell>
          <cell r="FY253">
            <v>-14.938447067198226</v>
          </cell>
          <cell r="FZ253">
            <v>-26.160698275224661</v>
          </cell>
          <cell r="GA253">
            <v>-1.6960805079377934</v>
          </cell>
          <cell r="GB253">
            <v>9.7713432044071169</v>
          </cell>
          <cell r="GC253">
            <v>24.919112271744595</v>
          </cell>
          <cell r="GD253">
            <v>113.96691603609409</v>
          </cell>
          <cell r="GE253">
            <v>114.43632441828586</v>
          </cell>
          <cell r="GF253">
            <v>133.5360932214563</v>
          </cell>
          <cell r="GG253">
            <v>65.913629048364186</v>
          </cell>
          <cell r="GH253">
            <v>51.837899375488405</v>
          </cell>
          <cell r="GI253">
            <v>64.322376834351104</v>
          </cell>
          <cell r="GJ253">
            <v>30.306356575641644</v>
          </cell>
          <cell r="GK253">
            <v>24.762364175190214</v>
          </cell>
          <cell r="GL253">
            <v>11.203846335043565</v>
          </cell>
          <cell r="GM253">
            <v>36.176918060227024</v>
          </cell>
          <cell r="GN253">
            <v>34.118232715092347</v>
          </cell>
          <cell r="GO253">
            <v>16.910787643489542</v>
          </cell>
          <cell r="GP253">
            <v>-1.7717063826168982</v>
          </cell>
          <cell r="GQ253">
            <v>-11.936732013382283</v>
          </cell>
          <cell r="GR253">
            <v>-5.5025412540177427</v>
          </cell>
          <cell r="GS253">
            <v>-16.726323713302747</v>
          </cell>
          <cell r="GT253">
            <v>-11.898637634792067</v>
          </cell>
          <cell r="GU253">
            <v>-9.7891795835144109</v>
          </cell>
          <cell r="GV253">
            <v>-6.9587559399361538</v>
          </cell>
          <cell r="GW253">
            <v>1.346708166755235</v>
          </cell>
          <cell r="GX253">
            <v>1.3695002287241493</v>
          </cell>
          <cell r="GY253">
            <v>10.178168913086154</v>
          </cell>
          <cell r="GZ253">
            <v>14.016261514898346</v>
          </cell>
          <cell r="HA253">
            <v>10.062369386697469</v>
          </cell>
          <cell r="HB253">
            <v>13.2022142121846</v>
          </cell>
          <cell r="HC253">
            <v>14.581396026787118</v>
          </cell>
          <cell r="HD253">
            <v>2.4046503534906236</v>
          </cell>
          <cell r="HE253">
            <v>10.462410935260664</v>
          </cell>
          <cell r="HF253">
            <v>3.1426532062862407</v>
          </cell>
          <cell r="HG253">
            <v>6.1455914843966468</v>
          </cell>
          <cell r="HH253">
            <v>6.4162406616561185</v>
          </cell>
          <cell r="HI253">
            <v>6.0530126115312441</v>
          </cell>
          <cell r="HJ253">
            <v>8.5606070592723285</v>
          </cell>
          <cell r="HK253">
            <v>4.3233515836221557</v>
          </cell>
          <cell r="HL253">
            <v>2.3039265338039314</v>
          </cell>
          <cell r="HM253">
            <v>-1.4641435023996223</v>
          </cell>
          <cell r="HN253">
            <v>-2.0716098183323766</v>
          </cell>
          <cell r="HO253">
            <v>-14.358966133216626</v>
          </cell>
          <cell r="HP253">
            <v>12.91987048089436</v>
          </cell>
          <cell r="HQ253">
            <v>26.83810375993933</v>
          </cell>
          <cell r="HR253">
            <v>36.748895027864847</v>
          </cell>
          <cell r="HS253">
            <v>41.95830026209714</v>
          </cell>
          <cell r="HT253">
            <v>46.503826877226061</v>
          </cell>
          <cell r="HU253">
            <v>75.250790214142484</v>
          </cell>
          <cell r="HV253"/>
          <cell r="HW253"/>
        </row>
        <row r="254">
          <cell r="B254"/>
          <cell r="C254"/>
          <cell r="D254" t="str">
            <v>Alimentação no domicílio</v>
          </cell>
          <cell r="E254"/>
          <cell r="F254"/>
          <cell r="G254"/>
          <cell r="H254"/>
          <cell r="I254"/>
          <cell r="J254">
            <v>9.9350515548452591</v>
          </cell>
          <cell r="K254">
            <v>9.8215594794157681</v>
          </cell>
          <cell r="L254">
            <v>7.3515908131849557</v>
          </cell>
          <cell r="M254">
            <v>4.3789363463023534</v>
          </cell>
          <cell r="N254">
            <v>5.871440223364317</v>
          </cell>
          <cell r="O254">
            <v>10.101661604337082</v>
          </cell>
          <cell r="P254">
            <v>12.151742142191878</v>
          </cell>
          <cell r="Q254">
            <v>12.993484203571143</v>
          </cell>
          <cell r="R254">
            <v>14.230920468774457</v>
          </cell>
          <cell r="S254">
            <v>15.649680687783984</v>
          </cell>
          <cell r="T254">
            <v>19.317112637035791</v>
          </cell>
          <cell r="U254">
            <v>16.675859254048049</v>
          </cell>
          <cell r="V254">
            <v>13.827048792721001</v>
          </cell>
          <cell r="W254">
            <v>12.051257530856915</v>
          </cell>
          <cell r="X254">
            <v>14.59760722896759</v>
          </cell>
          <cell r="Y254">
            <v>18.598748606087838</v>
          </cell>
          <cell r="Z254">
            <v>18.009968780382962</v>
          </cell>
          <cell r="AA254">
            <v>18.279992712642439</v>
          </cell>
          <cell r="AB254">
            <v>16.037191628522194</v>
          </cell>
          <cell r="AC254">
            <v>14.581332641710844</v>
          </cell>
          <cell r="AD254">
            <v>12.289772847650667</v>
          </cell>
          <cell r="AE254">
            <v>8.5631953473017859</v>
          </cell>
          <cell r="AF254">
            <v>3.7951349115423341</v>
          </cell>
          <cell r="AG254">
            <v>1.2172415712687013</v>
          </cell>
          <cell r="AH254">
            <v>1.8818404408604152</v>
          </cell>
          <cell r="AI254">
            <v>1.563376154319343</v>
          </cell>
          <cell r="AJ254">
            <v>0.60730828676850024</v>
          </cell>
          <cell r="AK254">
            <v>0.56086090377624487</v>
          </cell>
          <cell r="AL254">
            <v>2.0208646717512693</v>
          </cell>
          <cell r="AM254">
            <v>2.3235654812112472</v>
          </cell>
          <cell r="AN254">
            <v>2.3898400327950782</v>
          </cell>
          <cell r="AO254">
            <v>3.445140830419021</v>
          </cell>
          <cell r="AP254">
            <v>2.4239943335120131</v>
          </cell>
          <cell r="AQ254">
            <v>1.7825096183736662</v>
          </cell>
          <cell r="AR254">
            <v>-0.32237407586271161</v>
          </cell>
          <cell r="AS254">
            <v>0.18287846945472097</v>
          </cell>
          <cell r="AT254">
            <v>2.716281719401664</v>
          </cell>
          <cell r="AU254">
            <v>5.7390821800174194</v>
          </cell>
          <cell r="AV254">
            <v>10.724234977664864</v>
          </cell>
          <cell r="AW254">
            <v>10.509106666073677</v>
          </cell>
          <cell r="AX254">
            <v>7.7299986515383807</v>
          </cell>
          <cell r="AY254">
            <v>5.3764086401289575</v>
          </cell>
          <cell r="AZ254">
            <v>2.4741753906760096</v>
          </cell>
          <cell r="BA254">
            <v>2.7999199067988911</v>
          </cell>
          <cell r="BB254">
            <v>3.2221983749313807</v>
          </cell>
          <cell r="BC254">
            <v>8.489740728064362</v>
          </cell>
          <cell r="BD254">
            <v>13.840963682838762</v>
          </cell>
          <cell r="BE254">
            <v>16.145936914920441</v>
          </cell>
          <cell r="BF254">
            <v>16.218676327014521</v>
          </cell>
          <cell r="BG254">
            <v>12.721434910946058</v>
          </cell>
          <cell r="BH254">
            <v>8.8396519090671291</v>
          </cell>
          <cell r="BI254">
            <v>4.8352383644919286</v>
          </cell>
          <cell r="BJ254">
            <v>2.5914376791005083</v>
          </cell>
          <cell r="BK254">
            <v>1.424517584818787</v>
          </cell>
          <cell r="BL254">
            <v>4.2792825722758749</v>
          </cell>
          <cell r="BM254">
            <v>5.6256058820063544</v>
          </cell>
          <cell r="BN254">
            <v>4.9210875975655597</v>
          </cell>
          <cell r="BO254">
            <v>5.919367048231976</v>
          </cell>
          <cell r="BP254">
            <v>8.3362239721203508</v>
          </cell>
          <cell r="BQ254">
            <v>8.3847343977326005</v>
          </cell>
          <cell r="BR254">
            <v>5.5482683144942655</v>
          </cell>
          <cell r="BS254">
            <v>3.2004283316061617</v>
          </cell>
          <cell r="BT254">
            <v>4.0690425995409214</v>
          </cell>
          <cell r="BU254">
            <v>3.9344502347104395</v>
          </cell>
          <cell r="BV254">
            <v>4.5326432061139741</v>
          </cell>
          <cell r="BW254">
            <v>8.1212142766217852</v>
          </cell>
          <cell r="BX254">
            <v>11.695237554524752</v>
          </cell>
          <cell r="BY254">
            <v>16.275895749268045</v>
          </cell>
          <cell r="BZ254">
            <v>18.011024528275343</v>
          </cell>
          <cell r="CA254">
            <v>16.757894030054103</v>
          </cell>
          <cell r="CB254">
            <v>15.932355307856866</v>
          </cell>
          <cell r="CC254">
            <v>16.034159593003977</v>
          </cell>
          <cell r="CD254">
            <v>16.001799278622201</v>
          </cell>
          <cell r="CE254">
            <v>14.033182424546524</v>
          </cell>
          <cell r="CF254">
            <v>13.414644400536901</v>
          </cell>
          <cell r="CG254">
            <v>12.840528262785412</v>
          </cell>
          <cell r="CH254">
            <v>11.259830260832146</v>
          </cell>
          <cell r="CI254">
            <v>7.60904870253745</v>
          </cell>
          <cell r="CJ254">
            <v>5.3135732672940463</v>
          </cell>
          <cell r="CK254">
            <v>3.4913632869250364</v>
          </cell>
          <cell r="CL254">
            <v>3.1953476571829924</v>
          </cell>
          <cell r="CM254">
            <v>3.8245712371574996</v>
          </cell>
          <cell r="CN254">
            <v>4.3443484798654737</v>
          </cell>
          <cell r="CO254">
            <v>4.491662211319607</v>
          </cell>
          <cell r="CP254">
            <v>3.8321280351673863</v>
          </cell>
          <cell r="CQ254">
            <v>7.9121503732372673</v>
          </cell>
          <cell r="CR254">
            <v>8.9882007184547916</v>
          </cell>
          <cell r="CS254">
            <v>9.1239441325301414</v>
          </cell>
          <cell r="CT254">
            <v>7.7785380154478077</v>
          </cell>
          <cell r="CU254">
            <v>7.7738683201525447</v>
          </cell>
          <cell r="CV254">
            <v>8.1899442865853729</v>
          </cell>
          <cell r="CW254">
            <v>5.9145549217882945</v>
          </cell>
          <cell r="CX254">
            <v>3.7799335919466444</v>
          </cell>
          <cell r="CY254">
            <v>5.1411340202128741</v>
          </cell>
          <cell r="CZ254">
            <v>6.6464384746498268</v>
          </cell>
          <cell r="DA254">
            <v>8.3824974115981092</v>
          </cell>
          <cell r="DB254">
            <v>9.1488683312056338</v>
          </cell>
          <cell r="DC254">
            <v>8.704576500121803</v>
          </cell>
          <cell r="DD254">
            <v>9.6413140226823941</v>
          </cell>
          <cell r="DE254">
            <v>10.833545162492769</v>
          </cell>
          <cell r="DF254">
            <v>11.892415520503747</v>
          </cell>
          <cell r="DG254">
            <v>12.129542319880017</v>
          </cell>
          <cell r="DH254">
            <v>12.322304431069682</v>
          </cell>
          <cell r="DI254">
            <v>11.179752754057432</v>
          </cell>
          <cell r="DJ254">
            <v>10.776803192578456</v>
          </cell>
          <cell r="DK254">
            <v>13.020891394572971</v>
          </cell>
          <cell r="DL254">
            <v>14.044460486656391</v>
          </cell>
          <cell r="DM254">
            <v>16.421857647418932</v>
          </cell>
          <cell r="DN254">
            <v>17.5688906723598</v>
          </cell>
          <cell r="DO254">
            <v>19.743871424407828</v>
          </cell>
          <cell r="DP254">
            <v>20.384391870929221</v>
          </cell>
          <cell r="DQ254">
            <v>16.514277296642803</v>
          </cell>
          <cell r="DR254">
            <v>15.290815873512798</v>
          </cell>
          <cell r="DS254">
            <v>15.141720017176013</v>
          </cell>
          <cell r="DT254">
            <v>15.791676190087344</v>
          </cell>
          <cell r="DU254">
            <v>12.705035173858221</v>
          </cell>
          <cell r="DV254">
            <v>9.6463127694996302</v>
          </cell>
          <cell r="DW254">
            <v>6.9084628385845974</v>
          </cell>
          <cell r="DX254">
            <v>3.6253639396238242</v>
          </cell>
          <cell r="DY254">
            <v>-1.7053886944545837</v>
          </cell>
          <cell r="DZ254">
            <v>-5.955791424968055</v>
          </cell>
          <cell r="EA254">
            <v>-5.7935048997990179</v>
          </cell>
          <cell r="EB254">
            <v>-4.2102933509373059</v>
          </cell>
          <cell r="EC254">
            <v>-4.1500529373942499</v>
          </cell>
          <cell r="ED254">
            <v>-4.3782550578141439</v>
          </cell>
          <cell r="EE254">
            <v>-4.5119102883089113</v>
          </cell>
          <cell r="EF254">
            <v>-4.419001538366544</v>
          </cell>
          <cell r="EG254">
            <v>-4.8791599767292126</v>
          </cell>
          <cell r="EH254">
            <v>-5.8868972832108284</v>
          </cell>
          <cell r="EI254">
            <v>-6.5367441402497093</v>
          </cell>
          <cell r="EJ254">
            <v>-5.599808283627425</v>
          </cell>
          <cell r="EK254">
            <v>-3.5667535421449514</v>
          </cell>
          <cell r="EL254">
            <v>-3.287092674417309</v>
          </cell>
          <cell r="EM254">
            <v>-3.6414482184098347</v>
          </cell>
          <cell r="EN254">
            <v>-3.6042714445777051</v>
          </cell>
          <cell r="EO254">
            <v>-0.70340130238733423</v>
          </cell>
          <cell r="EP254">
            <v>6.4995339288052065</v>
          </cell>
          <cell r="EQ254">
            <v>4.6800831728613304</v>
          </cell>
          <cell r="ER254">
            <v>6.5225969269807109</v>
          </cell>
          <cell r="ES254">
            <v>8.4309884499298846</v>
          </cell>
          <cell r="ET254">
            <v>10.784771387461632</v>
          </cell>
          <cell r="EU254">
            <v>9.6442049964595498</v>
          </cell>
          <cell r="EV254">
            <v>2.2314222425034984</v>
          </cell>
          <cell r="EW254">
            <v>3.8848691423312971</v>
          </cell>
          <cell r="EX254">
            <v>6.0116999908087223</v>
          </cell>
          <cell r="EY254">
            <v>8.9416816745560226</v>
          </cell>
          <cell r="EZ254">
            <v>7.248283294925443</v>
          </cell>
          <cell r="FA254">
            <v>6.0599204436290393</v>
          </cell>
          <cell r="FB254">
            <v>6.3504622266668633</v>
          </cell>
          <cell r="FC254">
            <v>5.7732821939665939</v>
          </cell>
          <cell r="FD254">
            <v>3.1237057733633122</v>
          </cell>
          <cell r="FE254">
            <v>-1.1005338180485893</v>
          </cell>
          <cell r="FF254">
            <v>-1.4131356408310012</v>
          </cell>
          <cell r="FG254">
            <v>0.73728251639886366</v>
          </cell>
          <cell r="FH254">
            <v>9.0149030047626013</v>
          </cell>
          <cell r="FI254">
            <v>8.2672807810526336</v>
          </cell>
          <cell r="FJ254">
            <v>8.3557174658572109</v>
          </cell>
          <cell r="FK254">
            <v>11.538446372753228</v>
          </cell>
          <cell r="FL254">
            <v>15.4309795870047</v>
          </cell>
          <cell r="FM254">
            <v>15.891387981906774</v>
          </cell>
          <cell r="FN254">
            <v>9.1323550269213172</v>
          </cell>
          <cell r="FO254">
            <v>10.497196960517158</v>
          </cell>
          <cell r="FP254">
            <v>14.464864353845712</v>
          </cell>
          <cell r="FQ254">
            <v>19.555494004147263</v>
          </cell>
          <cell r="FR254">
            <v>21.617154315381896</v>
          </cell>
          <cell r="FS254">
            <v>26.498754855601675</v>
          </cell>
          <cell r="FT254">
            <v>27.832482888261495</v>
          </cell>
          <cell r="FU254">
            <v>28.552629821350791</v>
          </cell>
          <cell r="FV254">
            <v>24.526135947921418</v>
          </cell>
          <cell r="FW254">
            <v>15.564617557473198</v>
          </cell>
          <cell r="FX254">
            <v>9.6358145896346485</v>
          </cell>
          <cell r="FY254">
            <v>5.0707034429080267</v>
          </cell>
          <cell r="FZ254">
            <v>4.0763223073689687</v>
          </cell>
          <cell r="GA254">
            <v>4.9047708929409879</v>
          </cell>
          <cell r="GB254">
            <v>9.1041865816877703</v>
          </cell>
          <cell r="GC254">
            <v>14.020262223661703</v>
          </cell>
          <cell r="GD254">
            <v>17.210855724108427</v>
          </cell>
          <cell r="GE254">
            <v>14.399014537678397</v>
          </cell>
          <cell r="GF254">
            <v>12.592491180655131</v>
          </cell>
          <cell r="GG254">
            <v>12.680315629291812</v>
          </cell>
          <cell r="GH254">
            <v>11.064236577815549</v>
          </cell>
          <cell r="GI254">
            <v>13.322397475874666</v>
          </cell>
          <cell r="GJ254">
            <v>14.921958767276777</v>
          </cell>
          <cell r="GK254">
            <v>17.817949008709675</v>
          </cell>
          <cell r="GL254">
            <v>20.854935765198789</v>
          </cell>
          <cell r="GM254">
            <v>22.640073225766727</v>
          </cell>
          <cell r="GN254">
            <v>20.205187989992027</v>
          </cell>
          <cell r="GO254">
            <v>13.437495443198827</v>
          </cell>
          <cell r="GP254">
            <v>10.728971523693957</v>
          </cell>
          <cell r="GQ254">
            <v>9.1007229452762033</v>
          </cell>
          <cell r="GR254">
            <v>6.2950021940628744</v>
          </cell>
          <cell r="GS254">
            <v>2.9893778883265583</v>
          </cell>
          <cell r="GT254">
            <v>1.5652545264348277</v>
          </cell>
          <cell r="GU254">
            <v>0.85169252079609237</v>
          </cell>
          <cell r="GV254">
            <v>-0.37837249715332177</v>
          </cell>
          <cell r="GW254">
            <v>-4.9100633638403224E-2</v>
          </cell>
          <cell r="GX254">
            <v>-0.53710891449514975</v>
          </cell>
          <cell r="GY254">
            <v>-1.6784973137635291</v>
          </cell>
          <cell r="GZ254">
            <v>-2.8823445830283276</v>
          </cell>
          <cell r="HA254">
            <v>-2.1150528699453304</v>
          </cell>
          <cell r="HB254">
            <v>-2.0504074268087606</v>
          </cell>
          <cell r="HC254">
            <v>-2.0988414566960785</v>
          </cell>
          <cell r="HD254">
            <v>-0.27387012425710111</v>
          </cell>
          <cell r="HE254">
            <v>3.3212795084569535</v>
          </cell>
          <cell r="HF254">
            <v>6.6063242393115047</v>
          </cell>
          <cell r="HG254">
            <v>7.1915756795314962</v>
          </cell>
          <cell r="HH254">
            <v>7.3280270164565451</v>
          </cell>
          <cell r="HI254">
            <v>8.5724297942623764</v>
          </cell>
          <cell r="HJ254">
            <v>10.210234600973763</v>
          </cell>
          <cell r="HK254">
            <v>4.6910239723015508</v>
          </cell>
          <cell r="HL254">
            <v>2.5323912627483622</v>
          </cell>
          <cell r="HM254">
            <v>5.5587847429545008</v>
          </cell>
          <cell r="HN254">
            <v>7.3632884500491258</v>
          </cell>
          <cell r="HO254">
            <v>8.4012630918507796</v>
          </cell>
          <cell r="HP254">
            <v>6.4256185637480314</v>
          </cell>
          <cell r="HQ254">
            <v>10.30476922074692</v>
          </cell>
          <cell r="HR254">
            <v>11.795445421024624</v>
          </cell>
          <cell r="HS254">
            <v>10.115721964455673</v>
          </cell>
          <cell r="HT254">
            <v>8.2797726496107487</v>
          </cell>
          <cell r="HU254">
            <v>5.7580961077274679</v>
          </cell>
          <cell r="HV254"/>
          <cell r="HW254"/>
        </row>
        <row r="255">
          <cell r="B255"/>
          <cell r="C255"/>
          <cell r="D255" t="str">
            <v>Alimentação no domicílio subjacente</v>
          </cell>
          <cell r="E255"/>
          <cell r="F255"/>
          <cell r="G255"/>
          <cell r="H255"/>
          <cell r="I255"/>
          <cell r="J255">
            <v>5.7622951181811004</v>
          </cell>
          <cell r="K255">
            <v>6.1005634318418061</v>
          </cell>
          <cell r="L255">
            <v>5.5190060023196992</v>
          </cell>
          <cell r="M255">
            <v>4.3993202173974169</v>
          </cell>
          <cell r="N255">
            <v>4.2192708856204035</v>
          </cell>
          <cell r="O255">
            <v>5.2391267753137498</v>
          </cell>
          <cell r="P255">
            <v>5.6843437995388229</v>
          </cell>
          <cell r="Q255">
            <v>6.1151849146906727</v>
          </cell>
          <cell r="R255">
            <v>7.382410544862708</v>
          </cell>
          <cell r="S255">
            <v>7.8427733299251372</v>
          </cell>
          <cell r="T255">
            <v>8.4820587064639881</v>
          </cell>
          <cell r="U255">
            <v>7.5650963673689517</v>
          </cell>
          <cell r="V255">
            <v>6.2542546329472373</v>
          </cell>
          <cell r="W255">
            <v>8.0123077202627968</v>
          </cell>
          <cell r="X255">
            <v>11.739273264224394</v>
          </cell>
          <cell r="Y255">
            <v>14.461939730191517</v>
          </cell>
          <cell r="Z255">
            <v>15.91761661047164</v>
          </cell>
          <cell r="AA255">
            <v>16.417509501985379</v>
          </cell>
          <cell r="AB255">
            <v>16.735600054042337</v>
          </cell>
          <cell r="AC255">
            <v>13.820151325877305</v>
          </cell>
          <cell r="AD255">
            <v>9.267169284361529</v>
          </cell>
          <cell r="AE255">
            <v>6.7287528322671051</v>
          </cell>
          <cell r="AF255">
            <v>4.8167609508770255</v>
          </cell>
          <cell r="AG255">
            <v>4.1893210413598467</v>
          </cell>
          <cell r="AH255">
            <v>3.7007496547021219</v>
          </cell>
          <cell r="AI255">
            <v>3.4429966989799539</v>
          </cell>
          <cell r="AJ255">
            <v>2.0242807325408165</v>
          </cell>
          <cell r="AK255">
            <v>1.3893532495747394</v>
          </cell>
          <cell r="AL255">
            <v>1.2021667983274114</v>
          </cell>
          <cell r="AM255">
            <v>0.84837921683167394</v>
          </cell>
          <cell r="AN255">
            <v>0.95727945401368686</v>
          </cell>
          <cell r="AO255">
            <v>1.5928625018170095</v>
          </cell>
          <cell r="AP255">
            <v>2.0138984820133032</v>
          </cell>
          <cell r="AQ255">
            <v>2.0924680472081292</v>
          </cell>
          <cell r="AR255">
            <v>2.0489102054220609</v>
          </cell>
          <cell r="AS255">
            <v>1.9424750220245102</v>
          </cell>
          <cell r="AT255">
            <v>2.2993695834657899</v>
          </cell>
          <cell r="AU255">
            <v>1.9465934396488649</v>
          </cell>
          <cell r="AV255">
            <v>2.6874070983207758</v>
          </cell>
          <cell r="AW255">
            <v>2.7426520350479962</v>
          </cell>
          <cell r="AX255">
            <v>2.6782893195246942</v>
          </cell>
          <cell r="AY255">
            <v>3.0960943711834119</v>
          </cell>
          <cell r="AZ255">
            <v>3.0517636748477344</v>
          </cell>
          <cell r="BA255">
            <v>5.4406919072214919</v>
          </cell>
          <cell r="BB255">
            <v>7.0372267258538272</v>
          </cell>
          <cell r="BC255">
            <v>8.8744379028453437</v>
          </cell>
          <cell r="BD255">
            <v>10.950619797003029</v>
          </cell>
          <cell r="BE255">
            <v>11.123433085024772</v>
          </cell>
          <cell r="BF255">
            <v>11.348836177617301</v>
          </cell>
          <cell r="BG255">
            <v>9.5474971596841556</v>
          </cell>
          <cell r="BH255">
            <v>9.1211982271289287</v>
          </cell>
          <cell r="BI255">
            <v>8.8056536858557024</v>
          </cell>
          <cell r="BJ255">
            <v>7.7929360498690983</v>
          </cell>
          <cell r="BK255">
            <v>7.7466665176295351</v>
          </cell>
          <cell r="BL255">
            <v>7.5469612488401054</v>
          </cell>
          <cell r="BM255">
            <v>7.0289742953940646</v>
          </cell>
          <cell r="BN255">
            <v>6.3880002864714811</v>
          </cell>
          <cell r="BO255">
            <v>6.1525546672699107</v>
          </cell>
          <cell r="BP255">
            <v>6.8531207331906643</v>
          </cell>
          <cell r="BQ255">
            <v>5.6384064126690845</v>
          </cell>
          <cell r="BR255">
            <v>6.0739093729903999</v>
          </cell>
          <cell r="BS255">
            <v>6.6261431161595681</v>
          </cell>
          <cell r="BT255">
            <v>6.5169585449643961</v>
          </cell>
          <cell r="BU255">
            <v>6.7829683492969224</v>
          </cell>
          <cell r="BV255">
            <v>6.4983513249628118</v>
          </cell>
          <cell r="BW255">
            <v>9.296374807480845</v>
          </cell>
          <cell r="BX255">
            <v>9.858023380801086</v>
          </cell>
          <cell r="BY255">
            <v>12.390318766330083</v>
          </cell>
          <cell r="BZ255">
            <v>14.878929876045646</v>
          </cell>
          <cell r="CA255">
            <v>14.263857343295498</v>
          </cell>
          <cell r="CB255">
            <v>14.136346945706251</v>
          </cell>
          <cell r="CC255">
            <v>13.532557304426888</v>
          </cell>
          <cell r="CD255">
            <v>13.939314192632992</v>
          </cell>
          <cell r="CE255">
            <v>12.457621206709319</v>
          </cell>
          <cell r="CF255">
            <v>10.630504453651653</v>
          </cell>
          <cell r="CG255">
            <v>9.7259294855149818</v>
          </cell>
          <cell r="CH255">
            <v>7.4889551000834302</v>
          </cell>
          <cell r="CI255">
            <v>6.9084364895005024</v>
          </cell>
          <cell r="CJ255">
            <v>6.4361151796105105</v>
          </cell>
          <cell r="CK255">
            <v>5.9464672324696721</v>
          </cell>
          <cell r="CL255">
            <v>6.2608146691143673</v>
          </cell>
          <cell r="CM255">
            <v>7.3401062259658971</v>
          </cell>
          <cell r="CN255">
            <v>9.4489145804861323</v>
          </cell>
          <cell r="CO255">
            <v>9.7269758531859338</v>
          </cell>
          <cell r="CP255">
            <v>9.3763638634095656</v>
          </cell>
          <cell r="CQ255">
            <v>8.6671584680657361</v>
          </cell>
          <cell r="CR255">
            <v>8.436749916239819</v>
          </cell>
          <cell r="CS255">
            <v>8.837063682913822</v>
          </cell>
          <cell r="CT255">
            <v>9.023239428927198</v>
          </cell>
          <cell r="CU255">
            <v>8.8698800730268204</v>
          </cell>
          <cell r="CV255">
            <v>8.6844564433025369</v>
          </cell>
          <cell r="CW255">
            <v>8.7421675495529456</v>
          </cell>
          <cell r="CX255">
            <v>7.5437442611941492</v>
          </cell>
          <cell r="CY255">
            <v>6.2272096401605239</v>
          </cell>
          <cell r="CZ255">
            <v>5.5009919574522144</v>
          </cell>
          <cell r="DA255">
            <v>4.6452565314326364</v>
          </cell>
          <cell r="DB255">
            <v>5.3461995743076898</v>
          </cell>
          <cell r="DC255">
            <v>5.9320453645460844</v>
          </cell>
          <cell r="DD255">
            <v>6.8792517272729725</v>
          </cell>
          <cell r="DE255">
            <v>8.6228520898100811</v>
          </cell>
          <cell r="DF255">
            <v>9.403874213128077</v>
          </cell>
          <cell r="DG255">
            <v>10.607766664449116</v>
          </cell>
          <cell r="DH255">
            <v>10.122164406540904</v>
          </cell>
          <cell r="DI255">
            <v>9.9920096692834477</v>
          </cell>
          <cell r="DJ255">
            <v>10.852123175996084</v>
          </cell>
          <cell r="DK255">
            <v>10.430031143476029</v>
          </cell>
          <cell r="DL255">
            <v>10.616831505513872</v>
          </cell>
          <cell r="DM255">
            <v>10.977809267455726</v>
          </cell>
          <cell r="DN255">
            <v>11.838902263441952</v>
          </cell>
          <cell r="DO255">
            <v>12.319987005254092</v>
          </cell>
          <cell r="DP255">
            <v>11.976671443126378</v>
          </cell>
          <cell r="DQ255">
            <v>11.325239496927765</v>
          </cell>
          <cell r="DR255">
            <v>10.419124034219067</v>
          </cell>
          <cell r="DS255">
            <v>9.8645915909969091</v>
          </cell>
          <cell r="DT255">
            <v>9.5733851613869518</v>
          </cell>
          <cell r="DU255">
            <v>7.9881518767662101</v>
          </cell>
          <cell r="DV255">
            <v>6.9050151027310278</v>
          </cell>
          <cell r="DW255">
            <v>6.7668895531085127</v>
          </cell>
          <cell r="DX255">
            <v>6.4512836033581351</v>
          </cell>
          <cell r="DY255">
            <v>5.6436026880416534</v>
          </cell>
          <cell r="DZ255">
            <v>4.6012044598346336</v>
          </cell>
          <cell r="EA255">
            <v>4.82967263829606</v>
          </cell>
          <cell r="EB255">
            <v>4.8946547101019746</v>
          </cell>
          <cell r="EC255">
            <v>4.258967878810239</v>
          </cell>
          <cell r="ED255">
            <v>4.0635182625613737</v>
          </cell>
          <cell r="EE255">
            <v>3.4754224040875954</v>
          </cell>
          <cell r="EF255">
            <v>2.7379771825145554</v>
          </cell>
          <cell r="EG255">
            <v>2.0065324585421394</v>
          </cell>
          <cell r="EH255">
            <v>1.0483065194791976</v>
          </cell>
          <cell r="EI255">
            <v>-2.7940573447594375E-2</v>
          </cell>
          <cell r="EJ255">
            <v>0.27434949408757348</v>
          </cell>
          <cell r="EK255">
            <v>-2.9739684791209697E-2</v>
          </cell>
          <cell r="EL255">
            <v>-0.51943307806983796</v>
          </cell>
          <cell r="EM255">
            <v>-0.85055526851536456</v>
          </cell>
          <cell r="EN255">
            <v>-1.4893288597925505</v>
          </cell>
          <cell r="EO255">
            <v>-1.385209956055931</v>
          </cell>
          <cell r="EP255">
            <v>-0.31314446358551606</v>
          </cell>
          <cell r="EQ255">
            <v>1.3391022177327727</v>
          </cell>
          <cell r="ER255">
            <v>2.9399643929617127</v>
          </cell>
          <cell r="ES255">
            <v>4.4958242284373995</v>
          </cell>
          <cell r="ET255">
            <v>5.7548629868035164</v>
          </cell>
          <cell r="EU255">
            <v>6.8128939968281799</v>
          </cell>
          <cell r="EV255">
            <v>3.9744297159041793</v>
          </cell>
          <cell r="EW255">
            <v>2.5853341948152178</v>
          </cell>
          <cell r="EX255">
            <v>1.926448442921469</v>
          </cell>
          <cell r="EY255">
            <v>1.1419730657718645</v>
          </cell>
          <cell r="EZ255">
            <v>0.85967875087303014</v>
          </cell>
          <cell r="FA255">
            <v>0.43779671393448893</v>
          </cell>
          <cell r="FB255">
            <v>1.1125453234860174</v>
          </cell>
          <cell r="FC255">
            <v>0.52369749704648427</v>
          </cell>
          <cell r="FD255">
            <v>-2.649352384534609E-2</v>
          </cell>
          <cell r="FE255">
            <v>-0.690547347622541</v>
          </cell>
          <cell r="FF255">
            <v>-0.24531997886433032</v>
          </cell>
          <cell r="FG255">
            <v>0.36943404580698314</v>
          </cell>
          <cell r="FH255">
            <v>0.96091964280114439</v>
          </cell>
          <cell r="FI255">
            <v>2.2955582211917118</v>
          </cell>
          <cell r="FJ255">
            <v>3.1337499693533175</v>
          </cell>
          <cell r="FK255">
            <v>4.8950365206562623</v>
          </cell>
          <cell r="FL255">
            <v>5.4263364628502444</v>
          </cell>
          <cell r="FM255">
            <v>4.776788497010017</v>
          </cell>
          <cell r="FN255">
            <v>4.6229904478307446</v>
          </cell>
          <cell r="FO255">
            <v>4.2976591424941546</v>
          </cell>
          <cell r="FP255">
            <v>4.6843874156196534</v>
          </cell>
          <cell r="FQ255">
            <v>5.6671822188786365</v>
          </cell>
          <cell r="FR255">
            <v>5.6239991561752163</v>
          </cell>
          <cell r="FS255">
            <v>8.2112745701385563</v>
          </cell>
          <cell r="FT255">
            <v>9.7757686753533051</v>
          </cell>
          <cell r="FU255">
            <v>10.928290224368894</v>
          </cell>
          <cell r="FV255">
            <v>11.172437329635827</v>
          </cell>
          <cell r="FW255">
            <v>9.3716548071755454</v>
          </cell>
          <cell r="FX255">
            <v>8.9951660014631045</v>
          </cell>
          <cell r="FY255">
            <v>7.7259049609741908</v>
          </cell>
          <cell r="FZ255">
            <v>7.9903885552164695</v>
          </cell>
          <cell r="GA255">
            <v>8.238150407931613</v>
          </cell>
          <cell r="GB255">
            <v>9.2933321031073461</v>
          </cell>
          <cell r="GC255">
            <v>10.303474446812572</v>
          </cell>
          <cell r="GD255">
            <v>11.582600299843833</v>
          </cell>
          <cell r="GE255">
            <v>12.755992893512328</v>
          </cell>
          <cell r="GF255">
            <v>13.272855246640475</v>
          </cell>
          <cell r="GG255">
            <v>13.920757968563933</v>
          </cell>
          <cell r="GH255">
            <v>13.721983411737156</v>
          </cell>
          <cell r="GI255">
            <v>15.884331897295013</v>
          </cell>
          <cell r="GJ255">
            <v>18.480661342025257</v>
          </cell>
          <cell r="GK255">
            <v>18.981946505319186</v>
          </cell>
          <cell r="GL255">
            <v>18.152935490574066</v>
          </cell>
          <cell r="GM255">
            <v>17.797725948028415</v>
          </cell>
          <cell r="GN255">
            <v>17.805311090724587</v>
          </cell>
          <cell r="GO255">
            <v>15.208195869733714</v>
          </cell>
          <cell r="GP255">
            <v>12.383147219701669</v>
          </cell>
          <cell r="GQ255">
            <v>10.742057703529426</v>
          </cell>
          <cell r="GR255">
            <v>10.118017112788039</v>
          </cell>
          <cell r="GS255">
            <v>8.8455846668608729</v>
          </cell>
          <cell r="GT255">
            <v>7.2193200981761834</v>
          </cell>
          <cell r="GU255">
            <v>6.6103542917708182</v>
          </cell>
          <cell r="GV255">
            <v>5.1734561098341914</v>
          </cell>
          <cell r="GW255">
            <v>4.6422084880926633</v>
          </cell>
          <cell r="GX255">
            <v>3.6260445884584271</v>
          </cell>
          <cell r="GY255">
            <v>2.9576968537369481</v>
          </cell>
          <cell r="GZ255">
            <v>2.0704985332718167</v>
          </cell>
          <cell r="HA255">
            <v>1.5237229882068704</v>
          </cell>
          <cell r="HB255">
            <v>1.4854243737301829</v>
          </cell>
          <cell r="HC255">
            <v>0.69264248820628893</v>
          </cell>
          <cell r="HD255">
            <v>0.29127628320044607</v>
          </cell>
          <cell r="HE255">
            <v>0.37874049139563226</v>
          </cell>
          <cell r="HF255">
            <v>1.0052363688737103</v>
          </cell>
          <cell r="HG255">
            <v>1.4858515577035831</v>
          </cell>
          <cell r="HH255">
            <v>1.7746310967715857</v>
          </cell>
          <cell r="HI255">
            <v>2.5404922553618405</v>
          </cell>
          <cell r="HJ255">
            <v>3.6549300674544156</v>
          </cell>
          <cell r="HK255">
            <v>4.6002004711964304</v>
          </cell>
          <cell r="HL255">
            <v>5.7602914379131249</v>
          </cell>
          <cell r="HM255">
            <v>7.4882830761485053</v>
          </cell>
          <cell r="HN255">
            <v>8.7840011628752279</v>
          </cell>
          <cell r="HO255">
            <v>10.268527834804758</v>
          </cell>
          <cell r="HP255">
            <v>11.286097058340744</v>
          </cell>
          <cell r="HQ255">
            <v>12.997349631385632</v>
          </cell>
          <cell r="HR255">
            <v>14.998195140728313</v>
          </cell>
          <cell r="HS255">
            <v>15.990954464482869</v>
          </cell>
          <cell r="HT255">
            <v>16.01324124210673</v>
          </cell>
          <cell r="HU255">
            <v>15.792957801967518</v>
          </cell>
          <cell r="HV255"/>
          <cell r="HW255"/>
        </row>
        <row r="256">
          <cell r="B256"/>
          <cell r="C256"/>
          <cell r="D256" t="str">
            <v>Alimentos in natura</v>
          </cell>
          <cell r="E256"/>
          <cell r="F256"/>
          <cell r="G256"/>
          <cell r="H256"/>
          <cell r="I256"/>
          <cell r="J256">
            <v>20.384466820349601</v>
          </cell>
          <cell r="K256">
            <v>26.740442160698535</v>
          </cell>
          <cell r="L256">
            <v>10.266670318796983</v>
          </cell>
          <cell r="M256">
            <v>-0.69261580506245934</v>
          </cell>
          <cell r="N256">
            <v>6.926562831360755</v>
          </cell>
          <cell r="O256">
            <v>4.9504098037308069</v>
          </cell>
          <cell r="P256">
            <v>-2.0095277673727452</v>
          </cell>
          <cell r="Q256">
            <v>-2.4377232612646083</v>
          </cell>
          <cell r="R256">
            <v>23.014992544010454</v>
          </cell>
          <cell r="S256">
            <v>22.800177335723788</v>
          </cell>
          <cell r="T256">
            <v>19.888446431235536</v>
          </cell>
          <cell r="U256">
            <v>22.271117854316927</v>
          </cell>
          <cell r="V256">
            <v>14.487044653612728</v>
          </cell>
          <cell r="W256">
            <v>4.1410693641147844</v>
          </cell>
          <cell r="X256">
            <v>-2.5744379203724321</v>
          </cell>
          <cell r="Y256">
            <v>12.789760080991357</v>
          </cell>
          <cell r="Z256">
            <v>19.973970269858299</v>
          </cell>
          <cell r="AA256">
            <v>23.620914631912356</v>
          </cell>
          <cell r="AB256">
            <v>25.134971535771072</v>
          </cell>
          <cell r="AC256">
            <v>20.319904142132799</v>
          </cell>
          <cell r="AD256">
            <v>8.1190938242230715</v>
          </cell>
          <cell r="AE256">
            <v>1.805263908184557</v>
          </cell>
          <cell r="AF256">
            <v>3.3400713494177836</v>
          </cell>
          <cell r="AG256">
            <v>-3.3340116478089925</v>
          </cell>
          <cell r="AH256">
            <v>-3.8488514080867589</v>
          </cell>
          <cell r="AI256">
            <v>3.9071122173271959</v>
          </cell>
          <cell r="AJ256">
            <v>8.4631189732751153</v>
          </cell>
          <cell r="AK256">
            <v>9.1449976993020812</v>
          </cell>
          <cell r="AL256">
            <v>2.3229080068712307</v>
          </cell>
          <cell r="AM256">
            <v>0.76395338635862231</v>
          </cell>
          <cell r="AN256">
            <v>18.985877638112413</v>
          </cell>
          <cell r="AO256">
            <v>27.505770811922204</v>
          </cell>
          <cell r="AP256">
            <v>28.114320828404601</v>
          </cell>
          <cell r="AQ256">
            <v>34.850067597547593</v>
          </cell>
          <cell r="AR256">
            <v>30.146541855209335</v>
          </cell>
          <cell r="AS256">
            <v>27.031596508869654</v>
          </cell>
          <cell r="AT256">
            <v>15.896346951284542</v>
          </cell>
          <cell r="AU256">
            <v>13.508057969534491</v>
          </cell>
          <cell r="AV256">
            <v>16.776115448953234</v>
          </cell>
          <cell r="AW256">
            <v>4.7453861942908162</v>
          </cell>
          <cell r="AX256">
            <v>-3.6438745539548023</v>
          </cell>
          <cell r="AY256">
            <v>-3.2672556498918794</v>
          </cell>
          <cell r="AZ256">
            <v>-14.094481359829672</v>
          </cell>
          <cell r="BA256">
            <v>-18.973769419736357</v>
          </cell>
          <cell r="BB256">
            <v>-19.173178638745199</v>
          </cell>
          <cell r="BC256">
            <v>-16.556009906712021</v>
          </cell>
          <cell r="BD256">
            <v>-10.301057020459751</v>
          </cell>
          <cell r="BE256">
            <v>1.7457532662602944</v>
          </cell>
          <cell r="BF256">
            <v>14.439441252427017</v>
          </cell>
          <cell r="BG256">
            <v>15.972696914390255</v>
          </cell>
          <cell r="BH256">
            <v>5.1924217626852425</v>
          </cell>
          <cell r="BI256">
            <v>7.5631622972483399</v>
          </cell>
          <cell r="BJ256">
            <v>10.957210237309852</v>
          </cell>
          <cell r="BK256">
            <v>-0.56825117725558982</v>
          </cell>
          <cell r="BL256">
            <v>0.17124831390617601</v>
          </cell>
          <cell r="BM256">
            <v>1.2659898723586878</v>
          </cell>
          <cell r="BN256">
            <v>5.0959261162122118</v>
          </cell>
          <cell r="BO256">
            <v>7.1027438596673989</v>
          </cell>
          <cell r="BP256">
            <v>5.2527286299584262</v>
          </cell>
          <cell r="BQ256">
            <v>7.8997455151535405</v>
          </cell>
          <cell r="BR256">
            <v>-1.408662289468694</v>
          </cell>
          <cell r="BS256">
            <v>-9.6873411006631329</v>
          </cell>
          <cell r="BT256">
            <v>-11.496687479611595</v>
          </cell>
          <cell r="BU256">
            <v>-10.519940691620064</v>
          </cell>
          <cell r="BV256">
            <v>5.1981784115465075</v>
          </cell>
          <cell r="BW256">
            <v>31.722736956279732</v>
          </cell>
          <cell r="BX256">
            <v>58.549546227024052</v>
          </cell>
          <cell r="BY256">
            <v>78.735258022860336</v>
          </cell>
          <cell r="BZ256">
            <v>77.338713155715709</v>
          </cell>
          <cell r="CA256">
            <v>52.240228497226951</v>
          </cell>
          <cell r="CB256">
            <v>31.931938716136642</v>
          </cell>
          <cell r="CC256">
            <v>19.016439881756583</v>
          </cell>
          <cell r="CD256">
            <v>11.13880373911762</v>
          </cell>
          <cell r="CE256">
            <v>8.7935606105706796</v>
          </cell>
          <cell r="CF256">
            <v>23.11448106143304</v>
          </cell>
          <cell r="CG256">
            <v>37.110182986955579</v>
          </cell>
          <cell r="CH256">
            <v>37.115364440372474</v>
          </cell>
          <cell r="CI256">
            <v>16.426524805035243</v>
          </cell>
          <cell r="CJ256">
            <v>4.7696729569876197</v>
          </cell>
          <cell r="CK256">
            <v>-0.76568636153243119</v>
          </cell>
          <cell r="CL256">
            <v>-6.5710728697527543</v>
          </cell>
          <cell r="CM256">
            <v>-5.1768069727291817</v>
          </cell>
          <cell r="CN256">
            <v>-1.8041519198174285</v>
          </cell>
          <cell r="CO256">
            <v>-0.91190465240723029</v>
          </cell>
          <cell r="CP256">
            <v>4.0578569666174644</v>
          </cell>
          <cell r="CQ256">
            <v>18.345334687297282</v>
          </cell>
          <cell r="CR256">
            <v>16.094382986074308</v>
          </cell>
          <cell r="CS256">
            <v>13.32095011810317</v>
          </cell>
          <cell r="CT256">
            <v>3.545735089236544</v>
          </cell>
          <cell r="CU256">
            <v>5.9583246663632821</v>
          </cell>
          <cell r="CV256">
            <v>1.2715096105324335</v>
          </cell>
          <cell r="CW256">
            <v>-4.8535451514077721</v>
          </cell>
          <cell r="CX256">
            <v>-4.7547545656982919</v>
          </cell>
          <cell r="CY256">
            <v>5.7955806030592498</v>
          </cell>
          <cell r="CZ256">
            <v>8.2944954890809157</v>
          </cell>
          <cell r="DA256">
            <v>19.876036889863585</v>
          </cell>
          <cell r="DB256">
            <v>25.225914487913073</v>
          </cell>
          <cell r="DC256">
            <v>17.17792530769043</v>
          </cell>
          <cell r="DD256">
            <v>14.345103217149429</v>
          </cell>
          <cell r="DE256">
            <v>17.831448339043106</v>
          </cell>
          <cell r="DF256">
            <v>32.569966556160722</v>
          </cell>
          <cell r="DG256">
            <v>34.020340470234629</v>
          </cell>
          <cell r="DH256">
            <v>26.232621922570701</v>
          </cell>
          <cell r="DI256">
            <v>25.484550631487821</v>
          </cell>
          <cell r="DJ256">
            <v>15.617621087210381</v>
          </cell>
          <cell r="DK256">
            <v>21.155760886020232</v>
          </cell>
          <cell r="DL256">
            <v>17.758628096639512</v>
          </cell>
          <cell r="DM256">
            <v>22.433629979285968</v>
          </cell>
          <cell r="DN256">
            <v>25.08110784010438</v>
          </cell>
          <cell r="DO256">
            <v>28.678607751523145</v>
          </cell>
          <cell r="DP256">
            <v>39.69140783414386</v>
          </cell>
          <cell r="DQ256">
            <v>23.661533371123241</v>
          </cell>
          <cell r="DR256">
            <v>11.018785086411583</v>
          </cell>
          <cell r="DS256">
            <v>-8.7272654913285805</v>
          </cell>
          <cell r="DT256">
            <v>-2.6436524595266064</v>
          </cell>
          <cell r="DU256">
            <v>-2.9824352474863218</v>
          </cell>
          <cell r="DV256">
            <v>-4.9804848275727522</v>
          </cell>
          <cell r="DW256">
            <v>-12.033614676255226</v>
          </cell>
          <cell r="DX256">
            <v>-12.110918407613028</v>
          </cell>
          <cell r="DY256">
            <v>-16.443461353447489</v>
          </cell>
          <cell r="DZ256">
            <v>-24.237196238735308</v>
          </cell>
          <cell r="EA256">
            <v>-25.659798030536166</v>
          </cell>
          <cell r="EB256">
            <v>-19.966070819432574</v>
          </cell>
          <cell r="EC256">
            <v>-22.084255963550589</v>
          </cell>
          <cell r="ED256">
            <v>-22.337931013891946</v>
          </cell>
          <cell r="EE256">
            <v>-5.4085574499272155</v>
          </cell>
          <cell r="EF256">
            <v>-3.4059800252343706</v>
          </cell>
          <cell r="EG256">
            <v>0.4932037225971726</v>
          </cell>
          <cell r="EH256">
            <v>-0.16899099843116971</v>
          </cell>
          <cell r="EI256">
            <v>0.44325658019870673</v>
          </cell>
          <cell r="EJ256">
            <v>1.3600867927941067</v>
          </cell>
          <cell r="EK256">
            <v>2.8708058960550886</v>
          </cell>
          <cell r="EL256">
            <v>2.919605183118847</v>
          </cell>
          <cell r="EM256">
            <v>-2.4732342131949707</v>
          </cell>
          <cell r="EN256">
            <v>-4.9572531984362769</v>
          </cell>
          <cell r="EO256">
            <v>11.910265101282036</v>
          </cell>
          <cell r="EP256">
            <v>34.021377526458338</v>
          </cell>
          <cell r="EQ256">
            <v>-9.141556742642365E-2</v>
          </cell>
          <cell r="ER256">
            <v>-0.45055876997506061</v>
          </cell>
          <cell r="ES256">
            <v>12.078119420196415</v>
          </cell>
          <cell r="ET256">
            <v>23.358766596400969</v>
          </cell>
          <cell r="EU256">
            <v>20.064149969880418</v>
          </cell>
          <cell r="EV256">
            <v>10.407828467369697</v>
          </cell>
          <cell r="EW256">
            <v>27.457434441293714</v>
          </cell>
          <cell r="EX256">
            <v>41.222583831167611</v>
          </cell>
          <cell r="EY256">
            <v>46.212342633841814</v>
          </cell>
          <cell r="EZ256">
            <v>36.075664368017328</v>
          </cell>
          <cell r="FA256">
            <v>18.885275951837215</v>
          </cell>
          <cell r="FB256">
            <v>16.744032746840645</v>
          </cell>
          <cell r="FC256">
            <v>36.89973591809229</v>
          </cell>
          <cell r="FD256">
            <v>20.720587090372561</v>
          </cell>
          <cell r="FE256">
            <v>-0.20020647284920301</v>
          </cell>
          <cell r="FF256">
            <v>-11.256968897129198</v>
          </cell>
          <cell r="FG256">
            <v>-19.152599843085468</v>
          </cell>
          <cell r="FH256">
            <v>-18.50803456364585</v>
          </cell>
          <cell r="FI256">
            <v>-27.000530125532521</v>
          </cell>
          <cell r="FJ256">
            <v>-19.82165763820197</v>
          </cell>
          <cell r="FK256">
            <v>-7.0518281166458792</v>
          </cell>
          <cell r="FL256">
            <v>14.565216466906222</v>
          </cell>
          <cell r="FM256">
            <v>45.10118451845085</v>
          </cell>
          <cell r="FN256">
            <v>42.566816345915669</v>
          </cell>
          <cell r="FO256">
            <v>42.470125640999356</v>
          </cell>
          <cell r="FP256">
            <v>39.387684596534001</v>
          </cell>
          <cell r="FQ256">
            <v>32.123905073388983</v>
          </cell>
          <cell r="FR256">
            <v>22.733973642838023</v>
          </cell>
          <cell r="FS256">
            <v>23.227281071258773</v>
          </cell>
          <cell r="FT256">
            <v>21.33237999844269</v>
          </cell>
          <cell r="FU256">
            <v>23.938367972147205</v>
          </cell>
          <cell r="FV256">
            <v>16.780895893885003</v>
          </cell>
          <cell r="FW256">
            <v>2.7700911407985416</v>
          </cell>
          <cell r="FX256">
            <v>-11.713416733806255</v>
          </cell>
          <cell r="FY256">
            <v>-22.070748672644839</v>
          </cell>
          <cell r="FZ256">
            <v>-27.552256119695386</v>
          </cell>
          <cell r="GA256">
            <v>-20.063917680433974</v>
          </cell>
          <cell r="GB256">
            <v>-4.4365676918562684</v>
          </cell>
          <cell r="GC256">
            <v>18.713330063068099</v>
          </cell>
          <cell r="GD256">
            <v>40.596278396002447</v>
          </cell>
          <cell r="GE256">
            <v>40.108421538170575</v>
          </cell>
          <cell r="GF256">
            <v>48.780091473275405</v>
          </cell>
          <cell r="GG256">
            <v>37.762949684609282</v>
          </cell>
          <cell r="GH256">
            <v>37.133135806513906</v>
          </cell>
          <cell r="GI256">
            <v>46.065189750175051</v>
          </cell>
          <cell r="GJ256">
            <v>38.367739773229601</v>
          </cell>
          <cell r="GK256">
            <v>36.321951626445696</v>
          </cell>
          <cell r="GL256">
            <v>36.467667486668688</v>
          </cell>
          <cell r="GM256">
            <v>31.766483716091329</v>
          </cell>
          <cell r="GN256">
            <v>14.567965376972623</v>
          </cell>
          <cell r="GO256">
            <v>2.2972712479354129</v>
          </cell>
          <cell r="GP256">
            <v>12.715519994831098</v>
          </cell>
          <cell r="GQ256">
            <v>25.101404807453036</v>
          </cell>
          <cell r="GR256">
            <v>23.746424507712888</v>
          </cell>
          <cell r="GS256">
            <v>19.340102488493358</v>
          </cell>
          <cell r="GT256">
            <v>14.763295445675297</v>
          </cell>
          <cell r="GU256">
            <v>4.3389538006607324</v>
          </cell>
          <cell r="GV256">
            <v>-6.8050908113052628</v>
          </cell>
          <cell r="GW256">
            <v>-8.8083056327753582</v>
          </cell>
          <cell r="GX256">
            <v>-6.5020407185982947</v>
          </cell>
          <cell r="GY256">
            <v>7.7404618767157274</v>
          </cell>
          <cell r="GZ256">
            <v>10.976248443864804</v>
          </cell>
          <cell r="HA256">
            <v>12.279567982781742</v>
          </cell>
          <cell r="HB256">
            <v>15.923622653511686</v>
          </cell>
          <cell r="HC256">
            <v>12.456375153976794</v>
          </cell>
          <cell r="HD256">
            <v>17.542501995134074</v>
          </cell>
          <cell r="HE256">
            <v>11.306195507915191</v>
          </cell>
          <cell r="HF256">
            <v>20.38870727864213</v>
          </cell>
          <cell r="HG256">
            <v>25.959070323637064</v>
          </cell>
          <cell r="HH256">
            <v>27.701524289851136</v>
          </cell>
          <cell r="HI256">
            <v>38.01371712074365</v>
          </cell>
          <cell r="HJ256">
            <v>38.199047789952772</v>
          </cell>
          <cell r="HK256">
            <v>19.06460890270813</v>
          </cell>
          <cell r="HL256">
            <v>6.2875532682675299</v>
          </cell>
          <cell r="HM256">
            <v>2.4316198179748199</v>
          </cell>
          <cell r="HN256">
            <v>-8.8133471974236812</v>
          </cell>
          <cell r="HO256">
            <v>-19.03637469601945</v>
          </cell>
          <cell r="HP256">
            <v>-29.457558361524136</v>
          </cell>
          <cell r="HQ256">
            <v>-24.413128083092488</v>
          </cell>
          <cell r="HR256">
            <v>-21.021218106191526</v>
          </cell>
          <cell r="HS256">
            <v>-15.605264588052066</v>
          </cell>
          <cell r="HT256">
            <v>-6.5912766596551506</v>
          </cell>
          <cell r="HU256">
            <v>-1.4193948817454185</v>
          </cell>
          <cell r="HV256"/>
          <cell r="HW256"/>
        </row>
        <row r="257">
          <cell r="B257"/>
          <cell r="C257"/>
          <cell r="D257" t="str">
            <v>Demais alimentos</v>
          </cell>
          <cell r="E257"/>
          <cell r="F257"/>
          <cell r="G257"/>
          <cell r="H257"/>
          <cell r="I257"/>
          <cell r="J257">
            <v>9.3660818215778932</v>
          </cell>
          <cell r="K257">
            <v>8.1012321632568955</v>
          </cell>
          <cell r="L257">
            <v>5.6594220041230159</v>
          </cell>
          <cell r="M257">
            <v>5.0614079837203292</v>
          </cell>
          <cell r="N257">
            <v>5.7985625148717475</v>
          </cell>
          <cell r="O257">
            <v>12.167264428482</v>
          </cell>
          <cell r="P257">
            <v>20.110297736085542</v>
          </cell>
          <cell r="Q257">
            <v>21.317550041232124</v>
          </cell>
          <cell r="R257">
            <v>19.047277147864364</v>
          </cell>
          <cell r="S257">
            <v>19.130042888803445</v>
          </cell>
          <cell r="T257">
            <v>26.44951195440288</v>
          </cell>
          <cell r="U257">
            <v>22.670175054544274</v>
          </cell>
          <cell r="V257">
            <v>16.869114162124603</v>
          </cell>
          <cell r="W257">
            <v>15.337334190983725</v>
          </cell>
          <cell r="X257">
            <v>17.829340150474152</v>
          </cell>
          <cell r="Y257">
            <v>22.064207814107689</v>
          </cell>
          <cell r="Z257">
            <v>18.224309341526961</v>
          </cell>
          <cell r="AA257">
            <v>16.898453807443303</v>
          </cell>
          <cell r="AB257">
            <v>15.378782729411512</v>
          </cell>
          <cell r="AC257">
            <v>14.37082391715856</v>
          </cell>
          <cell r="AD257">
            <v>16.396788959773076</v>
          </cell>
          <cell r="AE257">
            <v>10.712070449254767</v>
          </cell>
          <cell r="AF257">
            <v>3.6409116424909627</v>
          </cell>
          <cell r="AG257">
            <v>1.709620502602192</v>
          </cell>
          <cell r="AH257">
            <v>0.81545904017390569</v>
          </cell>
          <cell r="AI257">
            <v>-0.41311455647046103</v>
          </cell>
          <cell r="AJ257">
            <v>-3.155094511545613</v>
          </cell>
          <cell r="AK257">
            <v>-1.559260613594617</v>
          </cell>
          <cell r="AL257">
            <v>2.155483423582865</v>
          </cell>
          <cell r="AM257">
            <v>2.5267577396016634</v>
          </cell>
          <cell r="AN257">
            <v>1.5624097815839946</v>
          </cell>
          <cell r="AO257">
            <v>1.0137725830307005</v>
          </cell>
          <cell r="AP257">
            <v>0.16562969371427982</v>
          </cell>
          <cell r="AQ257">
            <v>-3.7757267716169878</v>
          </cell>
          <cell r="AR257">
            <v>-6.543595526268021</v>
          </cell>
          <cell r="AS257">
            <v>-4.4785184435033756</v>
          </cell>
          <cell r="AT257">
            <v>-0.8665270612481919</v>
          </cell>
          <cell r="AU257">
            <v>4.9105518035639903</v>
          </cell>
          <cell r="AV257">
            <v>11.474956804586213</v>
          </cell>
          <cell r="AW257">
            <v>15.2748741108594</v>
          </cell>
          <cell r="AX257">
            <v>12.832608280626829</v>
          </cell>
          <cell r="AY257">
            <v>8.0436883604600524</v>
          </cell>
          <cell r="AZ257">
            <v>6.8274196822950159</v>
          </cell>
          <cell r="BA257">
            <v>7.2290758047436583</v>
          </cell>
          <cell r="BB257">
            <v>8.0213622520406176</v>
          </cell>
          <cell r="BC257">
            <v>13.95829329899037</v>
          </cell>
          <cell r="BD257">
            <v>20.103627987826172</v>
          </cell>
          <cell r="BE257">
            <v>22.131342320609221</v>
          </cell>
          <cell r="BF257">
            <v>18.453620681506493</v>
          </cell>
          <cell r="BG257">
            <v>13.171083684447325</v>
          </cell>
          <cell r="BH257">
            <v>8.3881932663392149</v>
          </cell>
          <cell r="BI257">
            <v>2.5938231849319493</v>
          </cell>
          <cell r="BJ257">
            <v>-0.68747906994968844</v>
          </cell>
          <cell r="BK257">
            <v>-1.2590940672316151</v>
          </cell>
          <cell r="BL257">
            <v>3.867011149430553</v>
          </cell>
          <cell r="BM257">
            <v>6.2441630334169531</v>
          </cell>
          <cell r="BN257">
            <v>4.946047271910885</v>
          </cell>
          <cell r="BO257">
            <v>5.2046543259979643</v>
          </cell>
          <cell r="BP257">
            <v>8.7159621547463217</v>
          </cell>
          <cell r="BQ257">
            <v>9.8708852022192417</v>
          </cell>
          <cell r="BR257">
            <v>6.3745691674701703</v>
          </cell>
          <cell r="BS257">
            <v>3.8130992160711372</v>
          </cell>
          <cell r="BT257">
            <v>5.4520403174750527</v>
          </cell>
          <cell r="BU257">
            <v>5.9051580668089088</v>
          </cell>
          <cell r="BV257">
            <v>4.4949518801701345</v>
          </cell>
          <cell r="BW257">
            <v>4.1904653713854998</v>
          </cell>
          <cell r="BX257">
            <v>5.6707831980453705</v>
          </cell>
          <cell r="BY257">
            <v>9.5837081765197922</v>
          </cell>
          <cell r="BZ257">
            <v>11.757071200274154</v>
          </cell>
          <cell r="CA257">
            <v>12.11417417610086</v>
          </cell>
          <cell r="CB257">
            <v>13.155138706348765</v>
          </cell>
          <cell r="CC257">
            <v>16.620097249806648</v>
          </cell>
          <cell r="CD257">
            <v>18.22534105026628</v>
          </cell>
          <cell r="CE257">
            <v>15.268000039562509</v>
          </cell>
          <cell r="CF257">
            <v>11.57356097317124</v>
          </cell>
          <cell r="CG257">
            <v>9.9648207015080743</v>
          </cell>
          <cell r="CH257">
            <v>9.1912006786084817</v>
          </cell>
          <cell r="CI257">
            <v>6.6219445893936637</v>
          </cell>
          <cell r="CJ257">
            <v>4.2666344419602922</v>
          </cell>
          <cell r="CK257">
            <v>3.1951286246227255</v>
          </cell>
          <cell r="CL257">
            <v>4.4353513358134506</v>
          </cell>
          <cell r="CM257">
            <v>3.6991759416221299</v>
          </cell>
          <cell r="CN257">
            <v>2.2779990294957031</v>
          </cell>
          <cell r="CO257">
            <v>2.3093735761658678</v>
          </cell>
          <cell r="CP257">
            <v>1.1542075632332569</v>
          </cell>
          <cell r="CQ257">
            <v>4.8892319410170444</v>
          </cell>
          <cell r="CR257">
            <v>6.9003197474176972</v>
          </cell>
          <cell r="CS257">
            <v>8.398024363183282</v>
          </cell>
          <cell r="CT257">
            <v>8.5224934628573124</v>
          </cell>
          <cell r="CU257">
            <v>8.2200820291982808</v>
          </cell>
          <cell r="CV257">
            <v>8.6339553157168041</v>
          </cell>
          <cell r="CW257">
            <v>7.0284815641354754</v>
          </cell>
          <cell r="CX257">
            <v>4.5770365511145883</v>
          </cell>
          <cell r="CY257">
            <v>4.7120822932382254</v>
          </cell>
          <cell r="CZ257">
            <v>6.5299284263302866</v>
          </cell>
          <cell r="DA257">
            <v>7.5518994723282447</v>
          </cell>
          <cell r="DB257">
            <v>8.6940422833092583</v>
          </cell>
          <cell r="DC257">
            <v>8.3361715824811853</v>
          </cell>
          <cell r="DD257">
            <v>9.3938095086329128</v>
          </cell>
          <cell r="DE257">
            <v>10.020590026381868</v>
          </cell>
          <cell r="DF257">
            <v>9.2549468979778737</v>
          </cell>
          <cell r="DG257">
            <v>9.5962277101945546</v>
          </cell>
          <cell r="DH257">
            <v>10.209599721920128</v>
          </cell>
          <cell r="DI257">
            <v>9.3507925059969068</v>
          </cell>
          <cell r="DJ257">
            <v>10.679018141139494</v>
          </cell>
          <cell r="DK257">
            <v>13.56912947362261</v>
          </cell>
          <cell r="DL257">
            <v>15.514689384650509</v>
          </cell>
          <cell r="DM257">
            <v>16.884115581205705</v>
          </cell>
          <cell r="DN257">
            <v>19.198954017568525</v>
          </cell>
          <cell r="DO257">
            <v>21.031062175244514</v>
          </cell>
          <cell r="DP257">
            <v>19.950970939442186</v>
          </cell>
          <cell r="DQ257">
            <v>16.602458800101488</v>
          </cell>
          <cell r="DR257">
            <v>18.506395251445042</v>
          </cell>
          <cell r="DS257">
            <v>25.640616262384924</v>
          </cell>
          <cell r="DT257">
            <v>23.267197768302793</v>
          </cell>
          <cell r="DU257">
            <v>19.476884424571878</v>
          </cell>
          <cell r="DV257">
            <v>15.426081494800755</v>
          </cell>
          <cell r="DW257">
            <v>12.414389235634559</v>
          </cell>
          <cell r="DX257">
            <v>6.0821869847043359</v>
          </cell>
          <cell r="DY257">
            <v>-3.1025789837368478</v>
          </cell>
          <cell r="DZ257">
            <v>-6.5867569414129008</v>
          </cell>
          <cell r="EA257">
            <v>-6.3068226394832294</v>
          </cell>
          <cell r="EB257">
            <v>-4.9504373756095816</v>
          </cell>
          <cell r="EC257">
            <v>-4.4454239733595386</v>
          </cell>
          <cell r="ED257">
            <v>-4.6782757531580046</v>
          </cell>
          <cell r="EE257">
            <v>-6.7822011059947727</v>
          </cell>
          <cell r="EF257">
            <v>-8.5294393075735115</v>
          </cell>
          <cell r="EG257">
            <v>-9.5454569574454666</v>
          </cell>
          <cell r="EH257">
            <v>-10.813688250195753</v>
          </cell>
          <cell r="EI257">
            <v>-11.108267161671321</v>
          </cell>
          <cell r="EJ257">
            <v>-9.6400449509795152</v>
          </cell>
          <cell r="EK257">
            <v>-7.9319581502055172</v>
          </cell>
          <cell r="EL257">
            <v>-5.5097294829858612</v>
          </cell>
          <cell r="EM257">
            <v>-5.1749203623724895</v>
          </cell>
          <cell r="EN257">
            <v>-3.739465391084039</v>
          </cell>
          <cell r="EO257">
            <v>-2.787831914654177</v>
          </cell>
          <cell r="EP257">
            <v>4.8597755570814343</v>
          </cell>
          <cell r="EQ257">
            <v>9.2075174036310159</v>
          </cell>
          <cell r="ER257">
            <v>9.6113251113449962</v>
          </cell>
          <cell r="ES257">
            <v>9.8271652866096559</v>
          </cell>
          <cell r="ET257">
            <v>10.132136880647252</v>
          </cell>
          <cell r="EU257">
            <v>9.2058357477806823</v>
          </cell>
          <cell r="EV257">
            <v>0.16342550978367854</v>
          </cell>
          <cell r="EW257">
            <v>-1.5052881495089139</v>
          </cell>
          <cell r="EX257">
            <v>1.9762505296630621</v>
          </cell>
          <cell r="EY257">
            <v>5.915717040678345</v>
          </cell>
          <cell r="EZ257">
            <v>5.4069457880063112</v>
          </cell>
          <cell r="FA257">
            <v>5.9514160534426424</v>
          </cell>
          <cell r="FB257">
            <v>5.9617532911965014</v>
          </cell>
          <cell r="FC257">
            <v>4.6260205337159732</v>
          </cell>
          <cell r="FD257">
            <v>1.6402905775501893</v>
          </cell>
          <cell r="FE257">
            <v>-0.77691652382758036</v>
          </cell>
          <cell r="FF257">
            <v>-4.3710267690883597E-2</v>
          </cell>
          <cell r="FG257">
            <v>6.0650386913045082</v>
          </cell>
          <cell r="FH257">
            <v>21.250661333974506</v>
          </cell>
          <cell r="FI257">
            <v>18.648676546993542</v>
          </cell>
          <cell r="FJ257">
            <v>17.999207704112493</v>
          </cell>
          <cell r="FK257">
            <v>19.129401407150155</v>
          </cell>
          <cell r="FL257">
            <v>21.627631522799433</v>
          </cell>
          <cell r="FM257">
            <v>16.167861701411184</v>
          </cell>
          <cell r="FN257">
            <v>4.6192289313404729</v>
          </cell>
          <cell r="FO257">
            <v>10.05061990660063</v>
          </cell>
          <cell r="FP257">
            <v>15.408432760704088</v>
          </cell>
          <cell r="FQ257">
            <v>24.471533266301876</v>
          </cell>
          <cell r="FR257">
            <v>28.564272381736259</v>
          </cell>
          <cell r="FS257">
            <v>36.524065609883763</v>
          </cell>
          <cell r="FT257">
            <v>39.203508317954487</v>
          </cell>
          <cell r="FU257">
            <v>35.288121620813257</v>
          </cell>
          <cell r="FV257">
            <v>31.620437278518551</v>
          </cell>
          <cell r="FW257">
            <v>21.353508280093521</v>
          </cell>
          <cell r="FX257">
            <v>16.237714441536056</v>
          </cell>
          <cell r="FY257">
            <v>11.353310229383055</v>
          </cell>
          <cell r="FZ257">
            <v>9.5105187086380454</v>
          </cell>
          <cell r="GA257">
            <v>11.621596946403685</v>
          </cell>
          <cell r="GB257">
            <v>13.116406858545162</v>
          </cell>
          <cell r="GC257">
            <v>14.481672138215245</v>
          </cell>
          <cell r="GD257">
            <v>14.034753836465825</v>
          </cell>
          <cell r="GE257">
            <v>9.5613041017872433</v>
          </cell>
          <cell r="GF257">
            <v>6.6040604714713567</v>
          </cell>
          <cell r="GG257">
            <v>5.3292772501265233</v>
          </cell>
          <cell r="GH257">
            <v>4.0364670904976947</v>
          </cell>
          <cell r="GI257">
            <v>6.1338612806008257</v>
          </cell>
          <cell r="GJ257">
            <v>9.729562863085107</v>
          </cell>
          <cell r="GK257">
            <v>15.244144233651454</v>
          </cell>
          <cell r="GL257">
            <v>18.814824872990641</v>
          </cell>
          <cell r="GM257">
            <v>25.886748681353694</v>
          </cell>
          <cell r="GN257">
            <v>24.625262050509946</v>
          </cell>
          <cell r="GO257">
            <v>15.617561152654275</v>
          </cell>
          <cell r="GP257">
            <v>9.4030373244485332</v>
          </cell>
          <cell r="GQ257">
            <v>4.1882023744079504</v>
          </cell>
          <cell r="GR257">
            <v>1.4230941852453611</v>
          </cell>
          <cell r="GS257">
            <v>-5.0964816521403833</v>
          </cell>
          <cell r="GT257">
            <v>-4.9505644650299985</v>
          </cell>
          <cell r="GU257">
            <v>-1.9276863990240258</v>
          </cell>
          <cell r="GV257">
            <v>-0.34070403476484046</v>
          </cell>
          <cell r="GW257">
            <v>1.6658338370336878</v>
          </cell>
          <cell r="GX257">
            <v>-0.91182637889322393</v>
          </cell>
          <cell r="GY257">
            <v>-3.0206862733849675</v>
          </cell>
          <cell r="GZ257">
            <v>-5.5857406965007641</v>
          </cell>
          <cell r="HA257">
            <v>-6.7629222036579222</v>
          </cell>
          <cell r="HB257">
            <v>-8.239127520616421</v>
          </cell>
          <cell r="HC257">
            <v>-8.1089437474774115</v>
          </cell>
          <cell r="HD257">
            <v>-4.8195438876601884</v>
          </cell>
          <cell r="HE257">
            <v>-0.91759767326705344</v>
          </cell>
          <cell r="HF257">
            <v>2.5226138854386448</v>
          </cell>
          <cell r="HG257">
            <v>4.7078888056216925</v>
          </cell>
          <cell r="HH257">
            <v>5.369449939256782</v>
          </cell>
          <cell r="HI257">
            <v>6.2670907113440109</v>
          </cell>
          <cell r="HJ257">
            <v>6.9446902326426141</v>
          </cell>
          <cell r="HK257">
            <v>5.1336338811903488</v>
          </cell>
          <cell r="HL257">
            <v>4.1118849757726395</v>
          </cell>
          <cell r="HM257">
            <v>7.2212728113532307</v>
          </cell>
          <cell r="HN257">
            <v>11.980231074370536</v>
          </cell>
          <cell r="HO257">
            <v>14.869379591849579</v>
          </cell>
          <cell r="HP257">
            <v>16.032851219387666</v>
          </cell>
          <cell r="HQ257">
            <v>16.101591769374537</v>
          </cell>
          <cell r="HR257">
            <v>16.457200104451019</v>
          </cell>
          <cell r="HS257">
            <v>13.837677981914624</v>
          </cell>
          <cell r="HT257">
            <v>9.418980911570273</v>
          </cell>
          <cell r="HU257">
            <v>5.4135963571882257</v>
          </cell>
          <cell r="HV257"/>
          <cell r="HW257"/>
        </row>
        <row r="258">
          <cell r="B258"/>
          <cell r="C258"/>
          <cell r="D258" t="str">
            <v>Proteínas</v>
          </cell>
          <cell r="E258"/>
          <cell r="F258"/>
          <cell r="G258"/>
          <cell r="H258"/>
          <cell r="I258"/>
          <cell r="J258">
            <v>18.771027014425059</v>
          </cell>
          <cell r="K258">
            <v>18.748530288551947</v>
          </cell>
          <cell r="L258">
            <v>10.146721546546871</v>
          </cell>
          <cell r="M258">
            <v>8.2306599368417324</v>
          </cell>
          <cell r="N258">
            <v>8.6402731404119351</v>
          </cell>
          <cell r="O258">
            <v>13.157753419975577</v>
          </cell>
          <cell r="P258">
            <v>15.281539531612637</v>
          </cell>
          <cell r="Q258">
            <v>10.054319261566633</v>
          </cell>
          <cell r="R258">
            <v>11.163090686250584</v>
          </cell>
          <cell r="S258">
            <v>15.518473307213384</v>
          </cell>
          <cell r="T258">
            <v>29.415681584402364</v>
          </cell>
          <cell r="U258">
            <v>26.040125763635814</v>
          </cell>
          <cell r="V258">
            <v>22.809122422797486</v>
          </cell>
          <cell r="W258">
            <v>23.965835332281131</v>
          </cell>
          <cell r="X258">
            <v>23.982816642073175</v>
          </cell>
          <cell r="Y258">
            <v>26.063821389252254</v>
          </cell>
          <cell r="Z258">
            <v>22.820296259180679</v>
          </cell>
          <cell r="AA258">
            <v>28.453458257638687</v>
          </cell>
          <cell r="AB258">
            <v>29.342657175406202</v>
          </cell>
          <cell r="AC258">
            <v>28.884922055676697</v>
          </cell>
          <cell r="AD258">
            <v>31.141465922858345</v>
          </cell>
          <cell r="AE258">
            <v>24.294267709571812</v>
          </cell>
          <cell r="AF258">
            <v>12.921806159975219</v>
          </cell>
          <cell r="AG258">
            <v>5.4591409386792122</v>
          </cell>
          <cell r="AH258">
            <v>2.3987013861241309</v>
          </cell>
          <cell r="AI258">
            <v>0.79852518377077786</v>
          </cell>
          <cell r="AJ258">
            <v>-1.0020419162420637</v>
          </cell>
          <cell r="AK258">
            <v>-0.55094435244077999</v>
          </cell>
          <cell r="AL258">
            <v>1.350788937301914</v>
          </cell>
          <cell r="AM258">
            <v>0.97359551985101689</v>
          </cell>
          <cell r="AN258">
            <v>0.48258271969766042</v>
          </cell>
          <cell r="AO258">
            <v>-0.35311087593733248</v>
          </cell>
          <cell r="AP258">
            <v>-2.1102647606160474</v>
          </cell>
          <cell r="AQ258">
            <v>-6.3967809719082851</v>
          </cell>
          <cell r="AR258">
            <v>-8.0661465192301449</v>
          </cell>
          <cell r="AS258">
            <v>-6.139534259482005</v>
          </cell>
          <cell r="AT258">
            <v>-4.3460725574194186</v>
          </cell>
          <cell r="AU258">
            <v>0.2677609894109878</v>
          </cell>
          <cell r="AV258">
            <v>5.0345504328591915</v>
          </cell>
          <cell r="AW258">
            <v>10.084772602689071</v>
          </cell>
          <cell r="AX258">
            <v>10.96235147458151</v>
          </cell>
          <cell r="AY258">
            <v>10.9959053347294</v>
          </cell>
          <cell r="AZ258">
            <v>13.111400130909885</v>
          </cell>
          <cell r="BA258">
            <v>16.579882935871311</v>
          </cell>
          <cell r="BB258">
            <v>17.161678279712447</v>
          </cell>
          <cell r="BC258">
            <v>30.542208504480158</v>
          </cell>
          <cell r="BD258">
            <v>35.151002337307659</v>
          </cell>
          <cell r="BE258">
            <v>33.443277551721621</v>
          </cell>
          <cell r="BF258">
            <v>28.48999527750712</v>
          </cell>
          <cell r="BG258">
            <v>21.554911196685381</v>
          </cell>
          <cell r="BH258">
            <v>18.600292912870358</v>
          </cell>
          <cell r="BI258">
            <v>5.1814606838757271</v>
          </cell>
          <cell r="BJ258">
            <v>7.5570089096913762E-2</v>
          </cell>
          <cell r="BK258">
            <v>-0.15469585857988477</v>
          </cell>
          <cell r="BL258">
            <v>4.1393758201646165</v>
          </cell>
          <cell r="BM258">
            <v>3.9412697300335964</v>
          </cell>
          <cell r="BN258">
            <v>1.0831111922973804</v>
          </cell>
          <cell r="BO258">
            <v>3.4640280470951836</v>
          </cell>
          <cell r="BP258">
            <v>9.3535544577033676</v>
          </cell>
          <cell r="BQ258">
            <v>7.7328646708384952</v>
          </cell>
          <cell r="BR258">
            <v>4.8341392346901984</v>
          </cell>
          <cell r="BS258">
            <v>4.0877642191687187</v>
          </cell>
          <cell r="BT258">
            <v>5.4996053035559385</v>
          </cell>
          <cell r="BU258">
            <v>3.4144273829943188</v>
          </cell>
          <cell r="BV258">
            <v>1.0203849646025276</v>
          </cell>
          <cell r="BW258">
            <v>3.4820566180739263</v>
          </cell>
          <cell r="BX258">
            <v>4.6242830713531475</v>
          </cell>
          <cell r="BY258">
            <v>7.7855853290045332</v>
          </cell>
          <cell r="BZ258">
            <v>9.0007849162550428</v>
          </cell>
          <cell r="CA258">
            <v>8.0865998542136737</v>
          </cell>
          <cell r="CB258">
            <v>7.0171824157539078</v>
          </cell>
          <cell r="CC258">
            <v>9.6212796473828632</v>
          </cell>
          <cell r="CD258">
            <v>12.506164120408059</v>
          </cell>
          <cell r="CE258">
            <v>9.3832218659738231</v>
          </cell>
          <cell r="CF258">
            <v>6.5641992896960772</v>
          </cell>
          <cell r="CG258">
            <v>4.4717458197360855</v>
          </cell>
          <cell r="CH258">
            <v>4.8559582983397576</v>
          </cell>
          <cell r="CI258">
            <v>3.0110970340527388</v>
          </cell>
          <cell r="CJ258">
            <v>-0.96654763349893358</v>
          </cell>
          <cell r="CK258">
            <v>-0.48111084698308559</v>
          </cell>
          <cell r="CL258">
            <v>3.8899779707619615</v>
          </cell>
          <cell r="CM258">
            <v>5.8836067054390782</v>
          </cell>
          <cell r="CN258">
            <v>6.7714354110267152</v>
          </cell>
          <cell r="CO258">
            <v>9.4131163766534343</v>
          </cell>
          <cell r="CP258">
            <v>9.9809693494281078</v>
          </cell>
          <cell r="CQ258">
            <v>14.784977320947277</v>
          </cell>
          <cell r="CR258">
            <v>17.542852805264047</v>
          </cell>
          <cell r="CS258">
            <v>19.250458326259462</v>
          </cell>
          <cell r="CT258">
            <v>19.263610491482822</v>
          </cell>
          <cell r="CU258">
            <v>16.795254858234458</v>
          </cell>
          <cell r="CV258">
            <v>16.315143367235095</v>
          </cell>
          <cell r="CW258">
            <v>14.434783463876542</v>
          </cell>
          <cell r="CX258">
            <v>8.9708513911837713</v>
          </cell>
          <cell r="CY258">
            <v>11.162481618052595</v>
          </cell>
          <cell r="CZ258">
            <v>12.447049262238053</v>
          </cell>
          <cell r="DA258">
            <v>12.394255282457962</v>
          </cell>
          <cell r="DB258">
            <v>13.967481492955216</v>
          </cell>
          <cell r="DC258">
            <v>12.494843089911001</v>
          </cell>
          <cell r="DD258">
            <v>14.710935871297352</v>
          </cell>
          <cell r="DE258">
            <v>14.232387557509668</v>
          </cell>
          <cell r="DF258">
            <v>13.752745086400367</v>
          </cell>
          <cell r="DG258">
            <v>15.544452900483435</v>
          </cell>
          <cell r="DH258">
            <v>15.550725594896477</v>
          </cell>
          <cell r="DI258">
            <v>14.214454923260902</v>
          </cell>
          <cell r="DJ258">
            <v>12.950469614686313</v>
          </cell>
          <cell r="DK258">
            <v>12.025142208878364</v>
          </cell>
          <cell r="DL258">
            <v>10.139312942436149</v>
          </cell>
          <cell r="DM258">
            <v>8.3446868513330514</v>
          </cell>
          <cell r="DN258">
            <v>9.7213823849088925</v>
          </cell>
          <cell r="DO258">
            <v>9.7070040615396778</v>
          </cell>
          <cell r="DP258">
            <v>9.1936092817135346</v>
          </cell>
          <cell r="DQ258">
            <v>5.9574207117773881</v>
          </cell>
          <cell r="DR258">
            <v>5.1462213907294228</v>
          </cell>
          <cell r="DS258">
            <v>4.4768321657132191</v>
          </cell>
          <cell r="DT258">
            <v>1.5801700688745655</v>
          </cell>
          <cell r="DU258">
            <v>2.1294570358289207</v>
          </cell>
          <cell r="DV258">
            <v>2.8862007214243306</v>
          </cell>
          <cell r="DW258">
            <v>4.2618905471282886</v>
          </cell>
          <cell r="DX258">
            <v>3.2859902037999547</v>
          </cell>
          <cell r="DY258">
            <v>2.7021210608456698</v>
          </cell>
          <cell r="DZ258">
            <v>0.69264097301378058</v>
          </cell>
          <cell r="EA258">
            <v>0.34598692953500176</v>
          </cell>
          <cell r="EB258">
            <v>0.86732935197500183</v>
          </cell>
          <cell r="EC258">
            <v>0.21508726556660918</v>
          </cell>
          <cell r="ED258">
            <v>0.11700334160440207</v>
          </cell>
          <cell r="EE258">
            <v>-1.4923341822284328</v>
          </cell>
          <cell r="EF258">
            <v>-1.1999470225095621</v>
          </cell>
          <cell r="EG258">
            <v>-1.2716224966891758</v>
          </cell>
          <cell r="EH258">
            <v>-4.8123333737633089</v>
          </cell>
          <cell r="EI258">
            <v>-6.9271043858550314</v>
          </cell>
          <cell r="EJ258">
            <v>-6.2804080695830038</v>
          </cell>
          <cell r="EK258">
            <v>-4.3092384160437973</v>
          </cell>
          <cell r="EL258">
            <v>-3.2428940025377386</v>
          </cell>
          <cell r="EM258">
            <v>-4.5869756040718528</v>
          </cell>
          <cell r="EN258">
            <v>-3.3694040686135907</v>
          </cell>
          <cell r="EO258">
            <v>-1.9591757420416087</v>
          </cell>
          <cell r="EP258">
            <v>8.9071197700918248</v>
          </cell>
          <cell r="EQ258">
            <v>7.1606368667198126</v>
          </cell>
          <cell r="ER258">
            <v>5.9741564984668827</v>
          </cell>
          <cell r="ES258">
            <v>6.684341567876146</v>
          </cell>
          <cell r="ET258">
            <v>6.7508024742666493</v>
          </cell>
          <cell r="EU258">
            <v>6.7851013201400718</v>
          </cell>
          <cell r="EV258">
            <v>-3.9595511174361633</v>
          </cell>
          <cell r="EW258">
            <v>-1.4597781379912647</v>
          </cell>
          <cell r="EX258">
            <v>0.19744372376821673</v>
          </cell>
          <cell r="EY258">
            <v>3.6898695516957503</v>
          </cell>
          <cell r="EZ258">
            <v>7.3219627958291937</v>
          </cell>
          <cell r="FA258">
            <v>9.4163298794233867</v>
          </cell>
          <cell r="FB258">
            <v>12.29682411186981</v>
          </cell>
          <cell r="FC258">
            <v>12.520500541045763</v>
          </cell>
          <cell r="FD258">
            <v>12.211659736228484</v>
          </cell>
          <cell r="FE258">
            <v>8.3469462254144702</v>
          </cell>
          <cell r="FF258">
            <v>5.9531992559318496</v>
          </cell>
          <cell r="FG258">
            <v>15.021463311586018</v>
          </cell>
          <cell r="FH258">
            <v>39.913748198815483</v>
          </cell>
          <cell r="FI258">
            <v>32.91780866143759</v>
          </cell>
          <cell r="FJ258">
            <v>29.125993650361295</v>
          </cell>
          <cell r="FK258">
            <v>31.206415322093051</v>
          </cell>
          <cell r="FL258">
            <v>30.211699016126545</v>
          </cell>
          <cell r="FM258">
            <v>18.995720430502502</v>
          </cell>
          <cell r="FN258">
            <v>-2.2531010081921323</v>
          </cell>
          <cell r="FO258">
            <v>6.270304891880258</v>
          </cell>
          <cell r="FP258">
            <v>15.208196100926386</v>
          </cell>
          <cell r="FQ258">
            <v>21.382844151237393</v>
          </cell>
          <cell r="FR258">
            <v>26.925160859061762</v>
          </cell>
          <cell r="FS258">
            <v>38.206226953351404</v>
          </cell>
          <cell r="FT258">
            <v>38.809351684995022</v>
          </cell>
          <cell r="FU258">
            <v>33.295818594845343</v>
          </cell>
          <cell r="FV258">
            <v>31.594460362046931</v>
          </cell>
          <cell r="FW258">
            <v>26.624677929265303</v>
          </cell>
          <cell r="FX258">
            <v>24.720856014304047</v>
          </cell>
          <cell r="FY258">
            <v>18.841701295745935</v>
          </cell>
          <cell r="FZ258">
            <v>20.437913769013846</v>
          </cell>
          <cell r="GA258">
            <v>23.243914022136011</v>
          </cell>
          <cell r="GB258">
            <v>22.407594683606106</v>
          </cell>
          <cell r="GC258">
            <v>21.834378393529747</v>
          </cell>
          <cell r="GD258">
            <v>18.704834419932823</v>
          </cell>
          <cell r="GE258">
            <v>10.712127036294206</v>
          </cell>
          <cell r="GF258">
            <v>5.1572883577198496</v>
          </cell>
          <cell r="GG258">
            <v>3.8496542816434811</v>
          </cell>
          <cell r="GH258">
            <v>1.2895132155915405</v>
          </cell>
          <cell r="GI258">
            <v>0.62514481277217726</v>
          </cell>
          <cell r="GJ258">
            <v>3.6389450871971292</v>
          </cell>
          <cell r="GK258">
            <v>8.6443335681877613</v>
          </cell>
          <cell r="GL258">
            <v>11.186230044138028</v>
          </cell>
          <cell r="GM258">
            <v>10.930506340727362</v>
          </cell>
          <cell r="GN258">
            <v>11.034580868821166</v>
          </cell>
          <cell r="GO258">
            <v>8.6283657314780271</v>
          </cell>
          <cell r="GP258">
            <v>4.0378143619281985</v>
          </cell>
          <cell r="GQ258">
            <v>-0.18580539045562716</v>
          </cell>
          <cell r="GR258">
            <v>-2.9326351812418778</v>
          </cell>
          <cell r="GS258">
            <v>-5.3793524217746125</v>
          </cell>
          <cell r="GT258">
            <v>-7.683370352249753</v>
          </cell>
          <cell r="GU258">
            <v>-7.2488691556817457</v>
          </cell>
          <cell r="GV258">
            <v>-6.1245801266932176</v>
          </cell>
          <cell r="GW258">
            <v>-4.6143046035317212</v>
          </cell>
          <cell r="GX258">
            <v>-4.345349177626602</v>
          </cell>
          <cell r="GY258">
            <v>-5.793386604211463</v>
          </cell>
          <cell r="GZ258">
            <v>-7.6509792116368374</v>
          </cell>
          <cell r="HA258">
            <v>-10.777065278138735</v>
          </cell>
          <cell r="HB258">
            <v>-11.718704417354431</v>
          </cell>
          <cell r="HC258">
            <v>-11.66894023372484</v>
          </cell>
          <cell r="HD258">
            <v>-11.324869097444449</v>
          </cell>
          <cell r="HE258">
            <v>-8.5181507353971853</v>
          </cell>
          <cell r="HF258">
            <v>-5.0014373569616311</v>
          </cell>
          <cell r="HG258">
            <v>-0.7300391683584877</v>
          </cell>
          <cell r="HH258">
            <v>-0.17601654728278504</v>
          </cell>
          <cell r="HI258">
            <v>1.201178434599214</v>
          </cell>
          <cell r="HJ258">
            <v>2.9918589482852695</v>
          </cell>
          <cell r="HK258">
            <v>3.6655512610837206</v>
          </cell>
          <cell r="HL258">
            <v>4.4121340594586229</v>
          </cell>
          <cell r="HM258">
            <v>7.6213526035248123</v>
          </cell>
          <cell r="HN258">
            <v>14.449825054462821</v>
          </cell>
          <cell r="HO258">
            <v>22.622565415548763</v>
          </cell>
          <cell r="HP258">
            <v>29.002190057980272</v>
          </cell>
          <cell r="HQ258">
            <v>29.123000678331522</v>
          </cell>
          <cell r="HR258">
            <v>31.029851000741303</v>
          </cell>
          <cell r="HS258">
            <v>26.974800303859155</v>
          </cell>
          <cell r="HT258">
            <v>21.231591985605448</v>
          </cell>
          <cell r="HU258">
            <v>14.189184551954355</v>
          </cell>
          <cell r="HV258"/>
          <cell r="HW258"/>
        </row>
        <row r="259">
          <cell r="B259"/>
          <cell r="C259"/>
          <cell r="D259" t="str">
            <v>Leite e derivados</v>
          </cell>
          <cell r="E259"/>
          <cell r="F259"/>
          <cell r="G259"/>
          <cell r="H259"/>
          <cell r="I259"/>
          <cell r="J259">
            <v>15.51369392570794</v>
          </cell>
          <cell r="K259">
            <v>10.43225741197007</v>
          </cell>
          <cell r="L259">
            <v>10.084199329075176</v>
          </cell>
          <cell r="M259">
            <v>6.5728103863244485</v>
          </cell>
          <cell r="N259">
            <v>15.983760394365504</v>
          </cell>
          <cell r="O259">
            <v>39.82914103961545</v>
          </cell>
          <cell r="P259">
            <v>56.223031014564526</v>
          </cell>
          <cell r="Q259">
            <v>60.543717754620843</v>
          </cell>
          <cell r="R259">
            <v>43.345328444135617</v>
          </cell>
          <cell r="S259">
            <v>37.137600781649837</v>
          </cell>
          <cell r="T259">
            <v>24.08645619493079</v>
          </cell>
          <cell r="U259">
            <v>0.60514207820405375</v>
          </cell>
          <cell r="V259">
            <v>-10.699652431855512</v>
          </cell>
          <cell r="W259">
            <v>-12.846130667722278</v>
          </cell>
          <cell r="X259">
            <v>-3.2986947769614687</v>
          </cell>
          <cell r="Y259">
            <v>-3.2146691319554321</v>
          </cell>
          <cell r="Z259">
            <v>-5.7062084799791251</v>
          </cell>
          <cell r="AA259">
            <v>-6.5320634792099241</v>
          </cell>
          <cell r="AB259">
            <v>-8.8523281730415988</v>
          </cell>
          <cell r="AC259">
            <v>-9.4454135788820963</v>
          </cell>
          <cell r="AD259">
            <v>-8.077110395968262</v>
          </cell>
          <cell r="AE259">
            <v>1.1743104640016071</v>
          </cell>
          <cell r="AF259">
            <v>7.120686667580145</v>
          </cell>
          <cell r="AG259">
            <v>10.184552704780074</v>
          </cell>
          <cell r="AH259">
            <v>13.246905014001314</v>
          </cell>
          <cell r="AI259">
            <v>12.08921349045778</v>
          </cell>
          <cell r="AJ259">
            <v>10.633835566296511</v>
          </cell>
          <cell r="AK259">
            <v>10.006085694070805</v>
          </cell>
          <cell r="AL259">
            <v>18.253980259647335</v>
          </cell>
          <cell r="AM259">
            <v>22.557743416882744</v>
          </cell>
          <cell r="AN259">
            <v>14.370133501450155</v>
          </cell>
          <cell r="AO259">
            <v>9.2621232415077657</v>
          </cell>
          <cell r="AP259">
            <v>2.6568849643158359</v>
          </cell>
          <cell r="AQ259">
            <v>-5.5331327315450807</v>
          </cell>
          <cell r="AR259">
            <v>-17.030277748325389</v>
          </cell>
          <cell r="AS259">
            <v>-18.786359680879755</v>
          </cell>
          <cell r="AT259">
            <v>-10.731508152102833</v>
          </cell>
          <cell r="AU259">
            <v>1.1601090201602204</v>
          </cell>
          <cell r="AV259">
            <v>12.793189103845208</v>
          </cell>
          <cell r="AW259">
            <v>15.0555368270972</v>
          </cell>
          <cell r="AX259">
            <v>11.741216292637873</v>
          </cell>
          <cell r="AY259">
            <v>5.4508783446150915</v>
          </cell>
          <cell r="AZ259">
            <v>1.4000358635187951</v>
          </cell>
          <cell r="BA259">
            <v>-2.277133387811844</v>
          </cell>
          <cell r="BB259">
            <v>-4.2285830374808029</v>
          </cell>
          <cell r="BC259">
            <v>0.89749729884000828</v>
          </cell>
          <cell r="BD259">
            <v>10.181470077816329</v>
          </cell>
          <cell r="BE259">
            <v>16.882061924597906</v>
          </cell>
          <cell r="BF259">
            <v>17.887378270810885</v>
          </cell>
          <cell r="BG259">
            <v>13.356006135205334</v>
          </cell>
          <cell r="BH259">
            <v>10.780699300300483</v>
          </cell>
          <cell r="BI259">
            <v>7.662281718641978</v>
          </cell>
          <cell r="BJ259">
            <v>3.3236525579888507</v>
          </cell>
          <cell r="BK259">
            <v>1.2248269436234978</v>
          </cell>
          <cell r="BL259">
            <v>3.6145018824038857</v>
          </cell>
          <cell r="BM259">
            <v>9.0370490716786804</v>
          </cell>
          <cell r="BN259">
            <v>10.206252762549738</v>
          </cell>
          <cell r="BO259">
            <v>9.6149540364095714</v>
          </cell>
          <cell r="BP259">
            <v>11.944298073463074</v>
          </cell>
          <cell r="BQ259">
            <v>13.143506704952699</v>
          </cell>
          <cell r="BR259">
            <v>10.804818547073467</v>
          </cell>
          <cell r="BS259">
            <v>5.2664684959702299</v>
          </cell>
          <cell r="BT259">
            <v>2.0397462452430801</v>
          </cell>
          <cell r="BU259">
            <v>-0.60043344011491229</v>
          </cell>
          <cell r="BV259">
            <v>-2.9592439486611113</v>
          </cell>
          <cell r="BW259">
            <v>-4.7632172222852631</v>
          </cell>
          <cell r="BX259">
            <v>-4.512326406313818</v>
          </cell>
          <cell r="BY259">
            <v>-2.1160661580740054</v>
          </cell>
          <cell r="BZ259">
            <v>0.99402889374775327</v>
          </cell>
          <cell r="CA259">
            <v>8.5267545758514416</v>
          </cell>
          <cell r="CB259">
            <v>14.621112672936533</v>
          </cell>
          <cell r="CC259">
            <v>20.354065867977766</v>
          </cell>
          <cell r="CD259">
            <v>21.786071409017111</v>
          </cell>
          <cell r="CE259">
            <v>21.302045156225674</v>
          </cell>
          <cell r="CF259">
            <v>20.653311283577096</v>
          </cell>
          <cell r="CG259">
            <v>18.579016699559261</v>
          </cell>
          <cell r="CH259">
            <v>19.174563100299252</v>
          </cell>
          <cell r="CI259">
            <v>18.99110633182994</v>
          </cell>
          <cell r="CJ259">
            <v>21.372114918315276</v>
          </cell>
          <cell r="CK259">
            <v>22.778444399007867</v>
          </cell>
          <cell r="CL259">
            <v>23.599191636933398</v>
          </cell>
          <cell r="CM259">
            <v>20.663235444593113</v>
          </cell>
          <cell r="CN259">
            <v>13.118956112831185</v>
          </cell>
          <cell r="CO259">
            <v>5.3405993450624862</v>
          </cell>
          <cell r="CP259">
            <v>5.9752505809058221E-2</v>
          </cell>
          <cell r="CQ259">
            <v>2.2385989673068281</v>
          </cell>
          <cell r="CR259">
            <v>0.56287178306710928</v>
          </cell>
          <cell r="CS259">
            <v>-0.69937902163763965</v>
          </cell>
          <cell r="CT259">
            <v>-0.45704627349665827</v>
          </cell>
          <cell r="CU259">
            <v>3.2828536952095533</v>
          </cell>
          <cell r="CV259">
            <v>5.3435170832811139</v>
          </cell>
          <cell r="CW259">
            <v>3.363360402823858</v>
          </cell>
          <cell r="CX259">
            <v>2.6615473335679809</v>
          </cell>
          <cell r="CY259">
            <v>2.5247960684586417</v>
          </cell>
          <cell r="CZ259">
            <v>3.5654040333440946</v>
          </cell>
          <cell r="DA259">
            <v>3.436065346320234</v>
          </cell>
          <cell r="DB259">
            <v>2.3161062644688997</v>
          </cell>
          <cell r="DC259">
            <v>0.51599462480960767</v>
          </cell>
          <cell r="DD259">
            <v>2.2492427147950309</v>
          </cell>
          <cell r="DE259">
            <v>1.4159552177879249</v>
          </cell>
          <cell r="DF259">
            <v>3.591399582887405</v>
          </cell>
          <cell r="DG259">
            <v>3.8080972933851598</v>
          </cell>
          <cell r="DH259">
            <v>6.0841934060588159</v>
          </cell>
          <cell r="DI259">
            <v>4.6616768930023227</v>
          </cell>
          <cell r="DJ259">
            <v>5.6958995389868221</v>
          </cell>
          <cell r="DK259">
            <v>10.418210450515716</v>
          </cell>
          <cell r="DL259">
            <v>12.353856392953716</v>
          </cell>
          <cell r="DM259">
            <v>15.302217096891695</v>
          </cell>
          <cell r="DN259">
            <v>16.090414771531655</v>
          </cell>
          <cell r="DO259">
            <v>20.75339496602848</v>
          </cell>
          <cell r="DP259">
            <v>20.182980318394556</v>
          </cell>
          <cell r="DQ259">
            <v>18.218805987526849</v>
          </cell>
          <cell r="DR259">
            <v>25.275824257501938</v>
          </cell>
          <cell r="DS259">
            <v>43.702643300479536</v>
          </cell>
          <cell r="DT259">
            <v>48.367552492680488</v>
          </cell>
          <cell r="DU259">
            <v>36.709301241171033</v>
          </cell>
          <cell r="DV259">
            <v>22.817939873642729</v>
          </cell>
          <cell r="DW259">
            <v>17.406265265549294</v>
          </cell>
          <cell r="DX259">
            <v>6.5986339249078014</v>
          </cell>
          <cell r="DY259">
            <v>-8.9231696182904443</v>
          </cell>
          <cell r="DZ259">
            <v>-12.682006457113204</v>
          </cell>
          <cell r="EA259">
            <v>-7.6351108699601014</v>
          </cell>
          <cell r="EB259">
            <v>-1.2496100735232432</v>
          </cell>
          <cell r="EC259">
            <v>-0.40049290568319407</v>
          </cell>
          <cell r="ED259">
            <v>-4.0673219411543613</v>
          </cell>
          <cell r="EE259">
            <v>-10.922467113265782</v>
          </cell>
          <cell r="EF259">
            <v>-17.09921747553156</v>
          </cell>
          <cell r="EG259">
            <v>-19.492190921598436</v>
          </cell>
          <cell r="EH259">
            <v>-18.118803887696544</v>
          </cell>
          <cell r="EI259">
            <v>-13.158091635561178</v>
          </cell>
          <cell r="EJ259">
            <v>-7.3899772748339103</v>
          </cell>
          <cell r="EK259">
            <v>-1.0093632429249908</v>
          </cell>
          <cell r="EL259">
            <v>5.44379717551071</v>
          </cell>
          <cell r="EM259">
            <v>8.2653755702593514</v>
          </cell>
          <cell r="EN259">
            <v>9.8724243698970611</v>
          </cell>
          <cell r="EO259">
            <v>5.5233789717180599</v>
          </cell>
          <cell r="EP259">
            <v>17.345996685955157</v>
          </cell>
          <cell r="EQ259">
            <v>30.475562231687633</v>
          </cell>
          <cell r="ER259">
            <v>25.467206225455101</v>
          </cell>
          <cell r="ES259">
            <v>18.546409066542395</v>
          </cell>
          <cell r="ET259">
            <v>18.034493326600256</v>
          </cell>
          <cell r="EU259">
            <v>13.772678939112424</v>
          </cell>
          <cell r="EV259">
            <v>-4.2570671871604731</v>
          </cell>
          <cell r="EW259">
            <v>-11.932837202001735</v>
          </cell>
          <cell r="EX259">
            <v>-6.8699448719445542</v>
          </cell>
          <cell r="EY259">
            <v>-2.1634788497191551</v>
          </cell>
          <cell r="EZ259">
            <v>-6.2430618894513685</v>
          </cell>
          <cell r="FA259">
            <v>-3.3655862220309416</v>
          </cell>
          <cell r="FB259">
            <v>-1.6883045043699241</v>
          </cell>
          <cell r="FC259">
            <v>-6.7090059763653187</v>
          </cell>
          <cell r="FD259">
            <v>-10.083568433569496</v>
          </cell>
          <cell r="FE259">
            <v>-8.258289128537271</v>
          </cell>
          <cell r="FF259">
            <v>-4.7080578921894727</v>
          </cell>
          <cell r="FG259">
            <v>-0.87249810163353914</v>
          </cell>
          <cell r="FH259">
            <v>5.3786649249231573</v>
          </cell>
          <cell r="FI259">
            <v>8.1999177248720798</v>
          </cell>
          <cell r="FJ259">
            <v>12.186009167179051</v>
          </cell>
          <cell r="FK259">
            <v>10.697832754888708</v>
          </cell>
          <cell r="FL259">
            <v>13.952910395403165</v>
          </cell>
          <cell r="FM259">
            <v>6.7405621897991495</v>
          </cell>
          <cell r="FN259">
            <v>3.2591767085610428</v>
          </cell>
          <cell r="FO259">
            <v>5.3083468939620388</v>
          </cell>
          <cell r="FP259">
            <v>8.3888546483241981</v>
          </cell>
          <cell r="FQ259">
            <v>17.279985039207773</v>
          </cell>
          <cell r="FR259">
            <v>17.757294019620744</v>
          </cell>
          <cell r="FS259">
            <v>25.631873310173475</v>
          </cell>
          <cell r="FT259">
            <v>32.075051381308782</v>
          </cell>
          <cell r="FU259">
            <v>30.909867735395665</v>
          </cell>
          <cell r="FV259">
            <v>22.992044512566451</v>
          </cell>
          <cell r="FW259">
            <v>10.955067846458093</v>
          </cell>
          <cell r="FX259">
            <v>5.0478262828900711</v>
          </cell>
          <cell r="FY259">
            <v>1.3272131468161206</v>
          </cell>
          <cell r="FZ259">
            <v>-2.8751035824404028</v>
          </cell>
          <cell r="GA259">
            <v>-2.8654140412090783</v>
          </cell>
          <cell r="GB259">
            <v>1.6646374568835824</v>
          </cell>
          <cell r="GC259">
            <v>7.0609889787132118</v>
          </cell>
          <cell r="GD259">
            <v>12.927635681341471</v>
          </cell>
          <cell r="GE259">
            <v>16.065027633891532</v>
          </cell>
          <cell r="GF259">
            <v>15.478278452917849</v>
          </cell>
          <cell r="GG259">
            <v>16.802281570107795</v>
          </cell>
          <cell r="GH259">
            <v>15.556024276896068</v>
          </cell>
          <cell r="GI259">
            <v>20.155412469088716</v>
          </cell>
          <cell r="GJ259">
            <v>22.986298516775918</v>
          </cell>
          <cell r="GK259">
            <v>26.202949269228256</v>
          </cell>
          <cell r="GL259">
            <v>35.483594079354219</v>
          </cell>
          <cell r="GM259">
            <v>69.839986924717948</v>
          </cell>
          <cell r="GN259">
            <v>67.787538951551426</v>
          </cell>
          <cell r="GO259">
            <v>38.103410837841523</v>
          </cell>
          <cell r="GP259">
            <v>27.244459392885602</v>
          </cell>
          <cell r="GQ259">
            <v>19.124086691612249</v>
          </cell>
          <cell r="GR259">
            <v>10.517057840229853</v>
          </cell>
          <cell r="GS259">
            <v>-12.841792773293363</v>
          </cell>
          <cell r="GT259">
            <v>-9.9998126946495205</v>
          </cell>
          <cell r="GU259">
            <v>-6.5615039418602805E-2</v>
          </cell>
          <cell r="GV259">
            <v>3.163663982218992</v>
          </cell>
          <cell r="GW259">
            <v>5.9686993114335962</v>
          </cell>
          <cell r="GX259">
            <v>-0.52814739519406828</v>
          </cell>
          <cell r="GY259">
            <v>-4.7317995864461864</v>
          </cell>
          <cell r="GZ259">
            <v>-10.632212712540806</v>
          </cell>
          <cell r="HA259">
            <v>-12.003521601100999</v>
          </cell>
          <cell r="HB259">
            <v>-15.374089280773305</v>
          </cell>
          <cell r="HC259">
            <v>-12.57147053370764</v>
          </cell>
          <cell r="HD259">
            <v>-4.8415523800965445</v>
          </cell>
          <cell r="HE259">
            <v>0.1522471057051149</v>
          </cell>
          <cell r="HF259">
            <v>3.9616438354279637</v>
          </cell>
          <cell r="HG259">
            <v>6.8630230146877693</v>
          </cell>
          <cell r="HH259">
            <v>7.2239725821734027</v>
          </cell>
          <cell r="HI259">
            <v>4.6828078671946116</v>
          </cell>
          <cell r="HJ259">
            <v>6.3723422433056243</v>
          </cell>
          <cell r="HK259">
            <v>2.0925543003013587</v>
          </cell>
          <cell r="HL259">
            <v>1.2914386498221688</v>
          </cell>
          <cell r="HM259">
            <v>5.4701834392300412</v>
          </cell>
          <cell r="HN259">
            <v>14.207788881427334</v>
          </cell>
          <cell r="HO259">
            <v>16.390084768096386</v>
          </cell>
          <cell r="HP259">
            <v>14.924892270152299</v>
          </cell>
          <cell r="HQ259">
            <v>17.623530150156782</v>
          </cell>
          <cell r="HR259">
            <v>15.653411985040819</v>
          </cell>
          <cell r="HS259">
            <v>13.977997712258116</v>
          </cell>
          <cell r="HT259">
            <v>5.4815004703126391</v>
          </cell>
          <cell r="HU259">
            <v>-1.4329421287229138</v>
          </cell>
          <cell r="HV259"/>
          <cell r="HW259"/>
        </row>
        <row r="260">
          <cell r="B260"/>
          <cell r="C260"/>
          <cell r="D260" t="str">
            <v>Demais</v>
          </cell>
          <cell r="E260"/>
          <cell r="F260"/>
          <cell r="G260"/>
          <cell r="H260"/>
          <cell r="I260"/>
          <cell r="J260">
            <v>-3.2248919038038792</v>
          </cell>
          <cell r="K260">
            <v>-2.8992208584809731</v>
          </cell>
          <cell r="L260">
            <v>-2.0744984626075933</v>
          </cell>
          <cell r="M260">
            <v>-2.9067154315400643</v>
          </cell>
          <cell r="N260">
            <v>-5.0058330069459345</v>
          </cell>
          <cell r="O260">
            <v>-3.3029828934404151</v>
          </cell>
          <cell r="P260">
            <v>2.6391339326954864</v>
          </cell>
          <cell r="Q260">
            <v>8.4602887388610384</v>
          </cell>
          <cell r="R260">
            <v>12.349553085123532</v>
          </cell>
          <cell r="S260">
            <v>16.152014291227019</v>
          </cell>
          <cell r="T260">
            <v>27.359491456249387</v>
          </cell>
          <cell r="U260">
            <v>35.159470562944989</v>
          </cell>
          <cell r="V260">
            <v>36.133059467894412</v>
          </cell>
          <cell r="W260">
            <v>32.520909777231054</v>
          </cell>
          <cell r="X260">
            <v>28.274647685319735</v>
          </cell>
          <cell r="Y260">
            <v>33.144688140038141</v>
          </cell>
          <cell r="Z260">
            <v>29.904819599106958</v>
          </cell>
          <cell r="AA260">
            <v>25.921075569021539</v>
          </cell>
          <cell r="AB260">
            <v>19.726906249939915</v>
          </cell>
          <cell r="AC260">
            <v>16.581324473562489</v>
          </cell>
          <cell r="AD260">
            <v>18.576724824972743</v>
          </cell>
          <cell r="AE260">
            <v>6.4232009433124375</v>
          </cell>
          <cell r="AF260">
            <v>-6.9585716402822442</v>
          </cell>
          <cell r="AG260">
            <v>-10.614213814555839</v>
          </cell>
          <cell r="AH260">
            <v>-9.0792309200411978</v>
          </cell>
          <cell r="AI260">
            <v>-8.870824034511898</v>
          </cell>
          <cell r="AJ260">
            <v>-12.833253315069797</v>
          </cell>
          <cell r="AK260">
            <v>-11.648176762365352</v>
          </cell>
          <cell r="AL260">
            <v>-7.5458967536775816</v>
          </cell>
          <cell r="AM260">
            <v>-4.7630947533921812</v>
          </cell>
          <cell r="AN260">
            <v>-4.3932202660464981</v>
          </cell>
          <cell r="AO260">
            <v>-2.5682347374221308</v>
          </cell>
          <cell r="AP260">
            <v>0.61689363300078526</v>
          </cell>
          <cell r="AQ260">
            <v>2.9956164427717766</v>
          </cell>
          <cell r="AR260">
            <v>4.5187946217951662</v>
          </cell>
          <cell r="AS260">
            <v>6.0230932727000948</v>
          </cell>
          <cell r="AT260">
            <v>10.242060102780925</v>
          </cell>
          <cell r="AU260">
            <v>13.311666393038152</v>
          </cell>
          <cell r="AV260">
            <v>18.944576998064491</v>
          </cell>
          <cell r="AW260">
            <v>19.038000018649754</v>
          </cell>
          <cell r="AX260">
            <v>14.723635500229747</v>
          </cell>
          <cell r="AY260">
            <v>9.6246188286467316</v>
          </cell>
          <cell r="AZ260">
            <v>4.4181728076115832</v>
          </cell>
          <cell r="BA260">
            <v>3.6650827935018242</v>
          </cell>
          <cell r="BB260">
            <v>5.6102110543478858</v>
          </cell>
          <cell r="BC260">
            <v>6.8901043745537009</v>
          </cell>
          <cell r="BD260">
            <v>11.066851009781374</v>
          </cell>
          <cell r="BE260">
            <v>9.5398795144574109</v>
          </cell>
          <cell r="BF260">
            <v>6.9777309713532532</v>
          </cell>
          <cell r="BG260">
            <v>3.6759841125266774</v>
          </cell>
          <cell r="BH260">
            <v>-2.9349857168689795</v>
          </cell>
          <cell r="BI260">
            <v>-4.3182081730918185</v>
          </cell>
          <cell r="BJ260">
            <v>-4.3387754756406025</v>
          </cell>
          <cell r="BK260">
            <v>-1.3480251874518814</v>
          </cell>
          <cell r="BL260">
            <v>4.6444929187473605</v>
          </cell>
          <cell r="BM260">
            <v>7.3656008002222393</v>
          </cell>
          <cell r="BN260">
            <v>4.8572143196327318</v>
          </cell>
          <cell r="BO260">
            <v>5.0677596432488627</v>
          </cell>
          <cell r="BP260">
            <v>6.0515250826942264</v>
          </cell>
          <cell r="BQ260">
            <v>7.5269535793854203</v>
          </cell>
          <cell r="BR260">
            <v>4.6192149709996357</v>
          </cell>
          <cell r="BS260">
            <v>2.4470813039490906</v>
          </cell>
          <cell r="BT260">
            <v>8.9972784592715129</v>
          </cell>
          <cell r="BU260">
            <v>12.365188417342111</v>
          </cell>
          <cell r="BV260">
            <v>13.028244153627384</v>
          </cell>
          <cell r="BW260">
            <v>12.989271826865334</v>
          </cell>
          <cell r="BX260">
            <v>14.349495174549176</v>
          </cell>
          <cell r="BY260">
            <v>19.602053077035336</v>
          </cell>
          <cell r="BZ260">
            <v>20.117358171704524</v>
          </cell>
          <cell r="CA260">
            <v>19.429118587634989</v>
          </cell>
          <cell r="CB260">
            <v>20.152387909747674</v>
          </cell>
          <cell r="CC260">
            <v>20.443350076540128</v>
          </cell>
          <cell r="CD260">
            <v>21.910428325459037</v>
          </cell>
          <cell r="CE260">
            <v>18.239070774791571</v>
          </cell>
          <cell r="CF260">
            <v>13.819602119655201</v>
          </cell>
          <cell r="CG260">
            <v>10.542387664155783</v>
          </cell>
          <cell r="CH260">
            <v>7.5959981336938966</v>
          </cell>
          <cell r="CI260">
            <v>4.8832690139736457</v>
          </cell>
          <cell r="CJ260">
            <v>1.4844092835968752</v>
          </cell>
          <cell r="CK260">
            <v>-2.694063622114669</v>
          </cell>
          <cell r="CL260">
            <v>-5.9607928768671741</v>
          </cell>
          <cell r="CM260">
            <v>-6.6592523519248772</v>
          </cell>
          <cell r="CN260">
            <v>-7.2297120051099597</v>
          </cell>
          <cell r="CO260">
            <v>-7.2050976885443276</v>
          </cell>
          <cell r="CP260">
            <v>-7.2291832356403773</v>
          </cell>
          <cell r="CQ260">
            <v>-3.6090327262037221</v>
          </cell>
          <cell r="CR260">
            <v>0.92351760459654031</v>
          </cell>
          <cell r="CS260">
            <v>1.6140852740271754</v>
          </cell>
          <cell r="CT260">
            <v>1.819347314824256</v>
          </cell>
          <cell r="CU260">
            <v>2.2984878378559159</v>
          </cell>
          <cell r="CV260">
            <v>2.2073369503555966</v>
          </cell>
          <cell r="CW260">
            <v>1.0054120898684857</v>
          </cell>
          <cell r="CX260">
            <v>-0.548717470777774</v>
          </cell>
          <cell r="CY260">
            <v>-1.0723343067257929</v>
          </cell>
          <cell r="CZ260">
            <v>1.2442092279721919</v>
          </cell>
          <cell r="DA260">
            <v>3.2227824498331614</v>
          </cell>
          <cell r="DB260">
            <v>5.7454941551234668</v>
          </cell>
          <cell r="DC260">
            <v>7.7227487415516549</v>
          </cell>
          <cell r="DD260">
            <v>8.5399145318501866</v>
          </cell>
          <cell r="DE260">
            <v>9.388276585504741</v>
          </cell>
          <cell r="DF260">
            <v>7.7003240025176609</v>
          </cell>
          <cell r="DG260">
            <v>6.7498840124689252</v>
          </cell>
          <cell r="DH260">
            <v>6.9908269244330512</v>
          </cell>
          <cell r="DI260">
            <v>6.9913114848272073</v>
          </cell>
          <cell r="DJ260">
            <v>10.026235583329964</v>
          </cell>
          <cell r="DK260">
            <v>18.307895137722241</v>
          </cell>
          <cell r="DL260">
            <v>23.79706849998928</v>
          </cell>
          <cell r="DM260">
            <v>28.487587008551117</v>
          </cell>
          <cell r="DN260">
            <v>33.1361148483482</v>
          </cell>
          <cell r="DO260">
            <v>36.348425103379498</v>
          </cell>
          <cell r="DP260">
            <v>35.490241044044382</v>
          </cell>
          <cell r="DQ260">
            <v>29.151482055981717</v>
          </cell>
          <cell r="DR260">
            <v>33.014693542853678</v>
          </cell>
          <cell r="DS260">
            <v>43.677590052740925</v>
          </cell>
          <cell r="DT260">
            <v>37.656066655891664</v>
          </cell>
          <cell r="DU260">
            <v>31.90256579120549</v>
          </cell>
          <cell r="DV260">
            <v>26.485082193117265</v>
          </cell>
          <cell r="DW260">
            <v>20.190127071076347</v>
          </cell>
          <cell r="DX260">
            <v>8.5521261139341647</v>
          </cell>
          <cell r="DY260">
            <v>-5.4590301251713669</v>
          </cell>
          <cell r="DZ260">
            <v>-9.9197376879226624</v>
          </cell>
          <cell r="EA260">
            <v>-11.762854376493607</v>
          </cell>
          <cell r="EB260">
            <v>-12.576068531529302</v>
          </cell>
          <cell r="EC260">
            <v>-12.038912912287174</v>
          </cell>
          <cell r="ED260">
            <v>-9.5789602341301645</v>
          </cell>
          <cell r="EE260">
            <v>-10.014741830295165</v>
          </cell>
          <cell r="EF260">
            <v>-11.383589427900702</v>
          </cell>
          <cell r="EG260">
            <v>-12.83549909733452</v>
          </cell>
          <cell r="EH260">
            <v>-13.173912397508801</v>
          </cell>
          <cell r="EI260">
            <v>-14.166983233263565</v>
          </cell>
          <cell r="EJ260">
            <v>-15.526205757554635</v>
          </cell>
          <cell r="EK260">
            <v>-15.828079935304658</v>
          </cell>
          <cell r="EL260">
            <v>-13.890305012505749</v>
          </cell>
          <cell r="EM260">
            <v>-12.444566559134259</v>
          </cell>
          <cell r="EN260">
            <v>-11.542455913014891</v>
          </cell>
          <cell r="EO260">
            <v>-8.6787316794039384</v>
          </cell>
          <cell r="EP260">
            <v>-6.0488743435012537</v>
          </cell>
          <cell r="EQ260">
            <v>-0.68562227782281582</v>
          </cell>
          <cell r="ER260">
            <v>3.8514680916127446</v>
          </cell>
          <cell r="ES260">
            <v>7.0374501353353054</v>
          </cell>
          <cell r="ET260">
            <v>9.5859088164249613</v>
          </cell>
          <cell r="EU260">
            <v>9.8610723194221208</v>
          </cell>
          <cell r="EV260">
            <v>7.7014697555795664</v>
          </cell>
          <cell r="EW260">
            <v>6.6287713925935066</v>
          </cell>
          <cell r="EX260">
            <v>11.656483751626908</v>
          </cell>
          <cell r="EY260">
            <v>15.910466908276689</v>
          </cell>
          <cell r="EZ260">
            <v>10.951346452836702</v>
          </cell>
          <cell r="FA260">
            <v>7.5868240296465217</v>
          </cell>
          <cell r="FB260">
            <v>4.1102958251067605</v>
          </cell>
          <cell r="FC260">
            <v>2.041318779670803</v>
          </cell>
          <cell r="FD260">
            <v>-4.0236005245143502</v>
          </cell>
          <cell r="FE260">
            <v>-7.7918796654610247</v>
          </cell>
          <cell r="FF260">
            <v>-4.0709045697901871</v>
          </cell>
          <cell r="FG260">
            <v>5.0892209426223189E-3</v>
          </cell>
          <cell r="FH260">
            <v>6.720648271566759</v>
          </cell>
          <cell r="FI260">
            <v>7.5173302684605687</v>
          </cell>
          <cell r="FJ260">
            <v>8.7811897118064763</v>
          </cell>
          <cell r="FK260">
            <v>11.132680764054314</v>
          </cell>
          <cell r="FL260">
            <v>16.336143304472344</v>
          </cell>
          <cell r="FM260">
            <v>18.984735494534121</v>
          </cell>
          <cell r="FN260">
            <v>19.083578877866387</v>
          </cell>
          <cell r="FO260">
            <v>19.807249824537962</v>
          </cell>
          <cell r="FP260">
            <v>19.794775842530015</v>
          </cell>
          <cell r="FQ260">
            <v>32.991349208317502</v>
          </cell>
          <cell r="FR260">
            <v>38.831123940251388</v>
          </cell>
          <cell r="FS260">
            <v>41.842855421374281</v>
          </cell>
          <cell r="FT260">
            <v>42.64316204302628</v>
          </cell>
          <cell r="FU260">
            <v>40.964878386891854</v>
          </cell>
          <cell r="FV260">
            <v>37.78412801684243</v>
          </cell>
          <cell r="FW260">
            <v>20.750953829521606</v>
          </cell>
          <cell r="FX260">
            <v>10.87891250288358</v>
          </cell>
          <cell r="FY260">
            <v>5.7307632077973949</v>
          </cell>
          <cell r="FZ260">
            <v>3.1598198554570729</v>
          </cell>
          <cell r="GA260">
            <v>4.5595552968297426</v>
          </cell>
          <cell r="GB260">
            <v>6.8269919299995081</v>
          </cell>
          <cell r="GC260">
            <v>8.0763796782603663</v>
          </cell>
          <cell r="GD260">
            <v>8.2460993189232425</v>
          </cell>
          <cell r="GE260">
            <v>5.3965650599224801</v>
          </cell>
          <cell r="GF260">
            <v>3.0889404218066971</v>
          </cell>
          <cell r="GG260">
            <v>1.1138098253249353</v>
          </cell>
          <cell r="GH260">
            <v>1.9754954031703278</v>
          </cell>
          <cell r="GI260">
            <v>6.9201471628802267</v>
          </cell>
          <cell r="GJ260">
            <v>11.392903462000433</v>
          </cell>
          <cell r="GK260">
            <v>17.267346599776118</v>
          </cell>
          <cell r="GL260">
            <v>21.292543334970631</v>
          </cell>
          <cell r="GM260">
            <v>24.255559227713832</v>
          </cell>
          <cell r="GN260">
            <v>21.180077185911799</v>
          </cell>
          <cell r="GO260">
            <v>12.248297481764766</v>
          </cell>
          <cell r="GP260">
            <v>7.0672826130399216</v>
          </cell>
          <cell r="GQ260">
            <v>3.9850128750791356</v>
          </cell>
          <cell r="GR260">
            <v>3.9056941187644725</v>
          </cell>
          <cell r="GS260">
            <v>3.1245653562436075</v>
          </cell>
          <cell r="GT260">
            <v>4.8583317829903478</v>
          </cell>
          <cell r="GU260">
            <v>6.2744710398123544</v>
          </cell>
          <cell r="GV260">
            <v>6.268822725888441</v>
          </cell>
          <cell r="GW260">
            <v>5.9327495091636706</v>
          </cell>
          <cell r="GX260">
            <v>2.2578214764793216</v>
          </cell>
          <cell r="GY260">
            <v>0.56663769226065597</v>
          </cell>
          <cell r="GZ260">
            <v>0.22542287485198642</v>
          </cell>
          <cell r="HA260">
            <v>1.6669710665717474</v>
          </cell>
          <cell r="HB260">
            <v>1.6615500784512562</v>
          </cell>
          <cell r="HC260">
            <v>2.3760316462000617</v>
          </cell>
          <cell r="HD260">
            <v>7.1820666438096055</v>
          </cell>
          <cell r="HE260">
            <v>11.318629634561802</v>
          </cell>
          <cell r="HF260">
            <v>13.147397295323501</v>
          </cell>
          <cell r="HG260">
            <v>11.85030367239375</v>
          </cell>
          <cell r="HH260">
            <v>11.793577882847913</v>
          </cell>
          <cell r="HI260">
            <v>11.486779779796237</v>
          </cell>
          <cell r="HJ260">
            <v>9.7785653313084282</v>
          </cell>
          <cell r="HK260">
            <v>7.0833483166311311</v>
          </cell>
          <cell r="HL260">
            <v>5.0029408420025732</v>
          </cell>
          <cell r="HM260">
            <v>6.1773453479427616</v>
          </cell>
          <cell r="HN260">
            <v>7.0568748600770164</v>
          </cell>
          <cell r="HO260">
            <v>6.6978434386970633</v>
          </cell>
          <cell r="HP260">
            <v>4.0682833355494239</v>
          </cell>
          <cell r="HQ260">
            <v>1.7471147343399736</v>
          </cell>
          <cell r="HR260">
            <v>0.2348342320052268</v>
          </cell>
          <cell r="HS260">
            <v>-0.48310245306043953</v>
          </cell>
          <cell r="HT260">
            <v>-2.5617860739550338</v>
          </cell>
          <cell r="HU260">
            <v>-3.6869476996273534</v>
          </cell>
          <cell r="HV260"/>
          <cell r="HW260"/>
        </row>
        <row r="261">
          <cell r="B261"/>
          <cell r="C261"/>
          <cell r="D261" t="str">
            <v>Administrados</v>
          </cell>
          <cell r="E261"/>
          <cell r="F261"/>
          <cell r="G261"/>
          <cell r="H261"/>
          <cell r="I261"/>
          <cell r="J261">
            <v>3.2944377367718545</v>
          </cell>
          <cell r="K261">
            <v>3.1676542009596318</v>
          </cell>
          <cell r="L261">
            <v>3.1719631520951594</v>
          </cell>
          <cell r="M261">
            <v>3.6546447140874534</v>
          </cell>
          <cell r="N261">
            <v>2.1104947550643089</v>
          </cell>
          <cell r="O261">
            <v>1.5553824313383728</v>
          </cell>
          <cell r="P261">
            <v>1.3678778315879754</v>
          </cell>
          <cell r="Q261">
            <v>0.97427933259217525</v>
          </cell>
          <cell r="R261">
            <v>0.80296997582638596</v>
          </cell>
          <cell r="S261">
            <v>0.91731555283183752</v>
          </cell>
          <cell r="T261">
            <v>1.0915711217411825</v>
          </cell>
          <cell r="U261">
            <v>1.5422336615379209</v>
          </cell>
          <cell r="V261">
            <v>1.6982985918289302</v>
          </cell>
          <cell r="W261">
            <v>2.6687636317712844</v>
          </cell>
          <cell r="X261">
            <v>2.3687756206598038</v>
          </cell>
          <cell r="Y261">
            <v>2.0589418546679497</v>
          </cell>
          <cell r="Z261">
            <v>2.318743233945014</v>
          </cell>
          <cell r="AA261">
            <v>3.7037855540127111</v>
          </cell>
          <cell r="AB261">
            <v>4.4069286096118105</v>
          </cell>
          <cell r="AC261">
            <v>3.9579038882109501</v>
          </cell>
          <cell r="AD261">
            <v>4.6277927439672766</v>
          </cell>
          <cell r="AE261">
            <v>4.7209065415485583</v>
          </cell>
          <cell r="AF261">
            <v>4.6957482162608244</v>
          </cell>
          <cell r="AG261">
            <v>4.4503008717019696</v>
          </cell>
          <cell r="AH261">
            <v>4.0899073219699886</v>
          </cell>
          <cell r="AI261">
            <v>3.7688688137483126</v>
          </cell>
          <cell r="AJ261">
            <v>3.8637655867039342</v>
          </cell>
          <cell r="AK261">
            <v>3.9419830132622309</v>
          </cell>
          <cell r="AL261">
            <v>4.1168087054339537</v>
          </cell>
          <cell r="AM261">
            <v>4.4538778440031308</v>
          </cell>
          <cell r="AN261">
            <v>4.4425751516169925</v>
          </cell>
          <cell r="AO261">
            <v>5.0640672384024441</v>
          </cell>
          <cell r="AP261">
            <v>5.4334524134056039</v>
          </cell>
          <cell r="AQ261">
            <v>5.5324903160884276</v>
          </cell>
          <cell r="AR261">
            <v>5.1130904341892318</v>
          </cell>
          <cell r="AS261">
            <v>5.0487584199618851</v>
          </cell>
          <cell r="AT261">
            <v>5.5997416353050937</v>
          </cell>
          <cell r="AU261">
            <v>4.5352202201994061</v>
          </cell>
          <cell r="AV261">
            <v>3.3315908421609066</v>
          </cell>
          <cell r="AW261">
            <v>3.2745922265373935</v>
          </cell>
          <cell r="AX261">
            <v>3.1642959405696871</v>
          </cell>
          <cell r="AY261">
            <v>2.4153937611303604</v>
          </cell>
          <cell r="AZ261">
            <v>1.6522605622335078</v>
          </cell>
          <cell r="BA261">
            <v>2.1517108988733185</v>
          </cell>
          <cell r="BB261">
            <v>2.8897482967395121</v>
          </cell>
          <cell r="BC261">
            <v>3.0098397525208753</v>
          </cell>
          <cell r="BD261">
            <v>3.320134470033608</v>
          </cell>
          <cell r="BE261">
            <v>3.9705271923521792</v>
          </cell>
          <cell r="BF261">
            <v>4.8219548797253253</v>
          </cell>
          <cell r="BG261">
            <v>6.1006960027859378</v>
          </cell>
          <cell r="BH261">
            <v>8.0472586041692438</v>
          </cell>
          <cell r="BI261">
            <v>8.6127743135118209</v>
          </cell>
          <cell r="BJ261">
            <v>7.6391029893646163</v>
          </cell>
          <cell r="BK261">
            <v>7.1495443333480182</v>
          </cell>
          <cell r="BL261">
            <v>6.3271659626940959</v>
          </cell>
          <cell r="BM261">
            <v>5.513902143348858</v>
          </cell>
          <cell r="BN261">
            <v>3.6100790026194431</v>
          </cell>
          <cell r="BO261">
            <v>2.6023417090148087</v>
          </cell>
          <cell r="BP261">
            <v>3.7330606455336692</v>
          </cell>
          <cell r="BQ261">
            <v>3.2110761771703551</v>
          </cell>
          <cell r="BR261">
            <v>3.2613803473818308</v>
          </cell>
          <cell r="BS261">
            <v>3.0375659514054973</v>
          </cell>
          <cell r="BT261">
            <v>2.6463984106203071</v>
          </cell>
          <cell r="BU261">
            <v>2.8128704284935395</v>
          </cell>
          <cell r="BV261">
            <v>2.5110035559578563</v>
          </cell>
          <cell r="BW261">
            <v>3.04328459353043</v>
          </cell>
          <cell r="BX261">
            <v>3.1513985507083646</v>
          </cell>
          <cell r="BY261">
            <v>3.3247289592393656</v>
          </cell>
          <cell r="BZ261">
            <v>3.7874576905739161</v>
          </cell>
          <cell r="CA261">
            <v>4.425997163560595</v>
          </cell>
          <cell r="CB261">
            <v>4.9241382482501308</v>
          </cell>
          <cell r="CC261">
            <v>2.8709784423958098</v>
          </cell>
          <cell r="CD261">
            <v>-0.15273140404767105</v>
          </cell>
          <cell r="CE261">
            <v>-1.5910304137705111E-2</v>
          </cell>
          <cell r="CF261">
            <v>-0.60682072237942464</v>
          </cell>
          <cell r="CG261">
            <v>-1.3602363863606968</v>
          </cell>
          <cell r="CH261">
            <v>-1.3865107472678915</v>
          </cell>
          <cell r="CI261">
            <v>-0.2526574286346488</v>
          </cell>
          <cell r="CJ261">
            <v>2.7158196467710098</v>
          </cell>
          <cell r="CK261">
            <v>2.3037618582510788</v>
          </cell>
          <cell r="CL261">
            <v>2.6464378149447612</v>
          </cell>
          <cell r="CM261">
            <v>3.2801347926111788</v>
          </cell>
          <cell r="CN261">
            <v>4.5723483097315665</v>
          </cell>
          <cell r="CO261">
            <v>4.5358119841622653</v>
          </cell>
          <cell r="CP261">
            <v>4.5656618957063557</v>
          </cell>
          <cell r="CQ261">
            <v>4.5173070966736333</v>
          </cell>
          <cell r="CR261">
            <v>5.0703677494239798</v>
          </cell>
          <cell r="CS261">
            <v>4.7428346853305925</v>
          </cell>
          <cell r="CT261">
            <v>3.2685665965264974</v>
          </cell>
          <cell r="CU261">
            <v>4.7221828493734961</v>
          </cell>
          <cell r="CV261">
            <v>5.6120026591687662</v>
          </cell>
          <cell r="CW261">
            <v>6.1612031722819296</v>
          </cell>
          <cell r="CX261">
            <v>5.9943528850624972</v>
          </cell>
          <cell r="CY261">
            <v>6.8068628308665495</v>
          </cell>
          <cell r="CZ261">
            <v>7.3913801905212182</v>
          </cell>
          <cell r="DA261">
            <v>10.465099253822572</v>
          </cell>
          <cell r="DB261">
            <v>13.839771941676119</v>
          </cell>
          <cell r="DC261">
            <v>21.215677130780676</v>
          </cell>
          <cell r="DD261">
            <v>21.786155894537245</v>
          </cell>
          <cell r="DE261">
            <v>21.865443348880632</v>
          </cell>
          <cell r="DF261">
            <v>23.421288109500352</v>
          </cell>
          <cell r="DG261">
            <v>21.809551805018373</v>
          </cell>
          <cell r="DH261">
            <v>17.744859847602442</v>
          </cell>
          <cell r="DI261">
            <v>11.560130702907315</v>
          </cell>
          <cell r="DJ261">
            <v>13.305661854327838</v>
          </cell>
          <cell r="DK261">
            <v>14.004073445433349</v>
          </cell>
          <cell r="DL261">
            <v>12.987697043434636</v>
          </cell>
          <cell r="DM261">
            <v>13.024260196408719</v>
          </cell>
          <cell r="DN261">
            <v>12.408946105292358</v>
          </cell>
          <cell r="DO261">
            <v>10.125354258423513</v>
          </cell>
          <cell r="DP261">
            <v>8.5740400698596488</v>
          </cell>
          <cell r="DQ261">
            <v>7.8964761738889138</v>
          </cell>
          <cell r="DR261">
            <v>7.1032374520334969</v>
          </cell>
          <cell r="DS261">
            <v>4.2235172221776196</v>
          </cell>
          <cell r="DT261">
            <v>4.5869599716712628</v>
          </cell>
          <cell r="DU261">
            <v>5.4614227717216153</v>
          </cell>
          <cell r="DV261">
            <v>5.2931792995571243</v>
          </cell>
          <cell r="DW261">
            <v>4.0014957163497513</v>
          </cell>
          <cell r="DX261">
            <v>3.7846359587808962</v>
          </cell>
          <cell r="DY261">
            <v>4.867154425963264</v>
          </cell>
          <cell r="DZ261">
            <v>5.0019728630248181</v>
          </cell>
          <cell r="EA261">
            <v>5.786856939288981</v>
          </cell>
          <cell r="EB261">
            <v>3.6467851546477164</v>
          </cell>
          <cell r="EC261">
            <v>4.8940664017406874</v>
          </cell>
          <cell r="ED261">
            <v>3.0271396788486413</v>
          </cell>
          <cell r="EE261">
            <v>4.566046056247643</v>
          </cell>
          <cell r="EF261">
            <v>7.3556650444209168</v>
          </cell>
          <cell r="EG261">
            <v>6.2314882618074421</v>
          </cell>
          <cell r="EH261">
            <v>9.5899287661758592</v>
          </cell>
          <cell r="EI261">
            <v>10.622090066315664</v>
          </cell>
          <cell r="EJ261">
            <v>13.071487342830125</v>
          </cell>
          <cell r="EK261">
            <v>10.476848807275843</v>
          </cell>
          <cell r="EL261">
            <v>7.5959658327215749</v>
          </cell>
          <cell r="EM261">
            <v>7.6998764595560516</v>
          </cell>
          <cell r="EN261">
            <v>7.3839466523014607</v>
          </cell>
          <cell r="EO261">
            <v>5.8241046831463166</v>
          </cell>
          <cell r="EP261">
            <v>10.818299368870797</v>
          </cell>
          <cell r="EQ261">
            <v>12.312922790571989</v>
          </cell>
          <cell r="ER261">
            <v>11.58815918110281</v>
          </cell>
          <cell r="ES261">
            <v>13.134542215334505</v>
          </cell>
          <cell r="ET261">
            <v>12.70896446977774</v>
          </cell>
          <cell r="EU261">
            <v>8.975674183254938</v>
          </cell>
          <cell r="EV261">
            <v>1.6863884986076698</v>
          </cell>
          <cell r="EW261">
            <v>0.43456983068030297</v>
          </cell>
          <cell r="EX261">
            <v>0.5870346155321613</v>
          </cell>
          <cell r="EY261">
            <v>-0.43815150528328672</v>
          </cell>
          <cell r="EZ261">
            <v>1.0797562338291158</v>
          </cell>
          <cell r="FA261">
            <v>4.1230187313270505</v>
          </cell>
          <cell r="FB261">
            <v>5.9821416459533623</v>
          </cell>
          <cell r="FC261">
            <v>6.2156838900374538</v>
          </cell>
          <cell r="FD261">
            <v>7.0436031169092814</v>
          </cell>
          <cell r="FE261">
            <v>6.3902970450425727</v>
          </cell>
          <cell r="FF261">
            <v>3.6435137809005056</v>
          </cell>
          <cell r="FG261">
            <v>4.4704815383990564</v>
          </cell>
          <cell r="FH261">
            <v>5.0480130774951562</v>
          </cell>
          <cell r="FI261">
            <v>6.1760803537233073</v>
          </cell>
          <cell r="FJ261">
            <v>4.141273247260429</v>
          </cell>
          <cell r="FK261">
            <v>1.9221684187863133</v>
          </cell>
          <cell r="FL261">
            <v>-1.6544733851249447</v>
          </cell>
          <cell r="FM261">
            <v>-6.2796141415349211</v>
          </cell>
          <cell r="FN261">
            <v>-4.5530923296118715</v>
          </cell>
          <cell r="FO261">
            <v>-3.900837083912279</v>
          </cell>
          <cell r="FP261">
            <v>-1.6188485003433755</v>
          </cell>
          <cell r="FQ261">
            <v>0.5939249066210408</v>
          </cell>
          <cell r="FR261">
            <v>5.076881066918844</v>
          </cell>
          <cell r="FS261">
            <v>8.8787999768342729</v>
          </cell>
          <cell r="FT261">
            <v>10.415768684732413</v>
          </cell>
          <cell r="FU261">
            <v>8.0331044499085635</v>
          </cell>
          <cell r="FV261">
            <v>9.6576523696467689</v>
          </cell>
          <cell r="FW261">
            <v>13.271309509296287</v>
          </cell>
          <cell r="FX261">
            <v>13.70491979183268</v>
          </cell>
          <cell r="FY261">
            <v>17.216289191763238</v>
          </cell>
          <cell r="FZ261">
            <v>15.526691826667218</v>
          </cell>
          <cell r="GA261">
            <v>19.342278495963455</v>
          </cell>
          <cell r="GB261">
            <v>18.06407947811573</v>
          </cell>
          <cell r="GC261">
            <v>18.432617295261579</v>
          </cell>
          <cell r="GD261">
            <v>20.572171201922401</v>
          </cell>
          <cell r="GE261">
            <v>21.590710164053135</v>
          </cell>
          <cell r="GF261">
            <v>18.479749468336976</v>
          </cell>
          <cell r="GG261">
            <v>14.579092889893204</v>
          </cell>
          <cell r="GH261">
            <v>12.060447718049303</v>
          </cell>
          <cell r="GI261">
            <v>11.123785672841962</v>
          </cell>
          <cell r="GJ261">
            <v>9.2465271107957676</v>
          </cell>
          <cell r="GK261">
            <v>3.2455684601095953</v>
          </cell>
          <cell r="GL261">
            <v>5.2470683110882561</v>
          </cell>
          <cell r="GM261">
            <v>-3.5349396314072834</v>
          </cell>
          <cell r="GN261">
            <v>-7.9921684996377849</v>
          </cell>
          <cell r="GO261">
            <v>-12.932174929770397</v>
          </cell>
          <cell r="GP261">
            <v>-13.56578622617144</v>
          </cell>
          <cell r="GQ261">
            <v>-10.688075348106352</v>
          </cell>
          <cell r="GR261">
            <v>-11.960624860964344</v>
          </cell>
          <cell r="GS261">
            <v>-1.9303452958788228</v>
          </cell>
          <cell r="GT261">
            <v>4.1499408586476108</v>
          </cell>
          <cell r="GU261">
            <v>9.5436699113819543</v>
          </cell>
          <cell r="GV261">
            <v>10.652794621455541</v>
          </cell>
          <cell r="GW261">
            <v>9.9781638798166199</v>
          </cell>
          <cell r="GX261">
            <v>10.404292032492336</v>
          </cell>
          <cell r="GY261">
            <v>9.4511824984386124</v>
          </cell>
          <cell r="GZ261">
            <v>11.389951987380556</v>
          </cell>
          <cell r="HA261">
            <v>10.748890041541188</v>
          </cell>
          <cell r="HB261">
            <v>9.0767345324968431</v>
          </cell>
          <cell r="HC261">
            <v>8.2498580092911595</v>
          </cell>
          <cell r="HD261">
            <v>8.063111458927736</v>
          </cell>
          <cell r="HE261">
            <v>7.7190382759832374</v>
          </cell>
          <cell r="HF261">
            <v>5.7955075026771397</v>
          </cell>
          <cell r="HG261">
            <v>2.5121615836162619</v>
          </cell>
          <cell r="HH261">
            <v>3.4780532547361531</v>
          </cell>
          <cell r="HI261">
            <v>4.1213228731378422</v>
          </cell>
          <cell r="HJ261">
            <v>4.5969269152307533</v>
          </cell>
          <cell r="HK261">
            <v>6.3128290797926212</v>
          </cell>
          <cell r="HL261">
            <v>5.2731482092635247</v>
          </cell>
          <cell r="HM261">
            <v>8.2779259196865667</v>
          </cell>
          <cell r="HN261">
            <v>8.8381575881624173</v>
          </cell>
          <cell r="HO261">
            <v>6.2464617283897894</v>
          </cell>
          <cell r="HP261">
            <v>4.8549400980688375</v>
          </cell>
          <cell r="HQ261">
            <v>-0.50901583367823378</v>
          </cell>
          <cell r="HR261">
            <v>4.9457397758517914</v>
          </cell>
          <cell r="HS261">
            <v>2.3668374597923219</v>
          </cell>
          <cell r="HT261">
            <v>0.85378366429118557</v>
          </cell>
          <cell r="HU261">
            <v>3.6557682773299121</v>
          </cell>
          <cell r="HV261"/>
          <cell r="HW261"/>
        </row>
        <row r="262">
          <cell r="B262"/>
          <cell r="C262"/>
          <cell r="D262" t="str">
            <v>Combustíveis</v>
          </cell>
          <cell r="E262"/>
          <cell r="F262"/>
          <cell r="G262"/>
          <cell r="H262"/>
          <cell r="I262"/>
          <cell r="J262">
            <v>-3.4055534962814136</v>
          </cell>
          <cell r="K262">
            <v>-2.7193831742605425</v>
          </cell>
          <cell r="L262">
            <v>-1.0606771619139295</v>
          </cell>
          <cell r="M262">
            <v>0.20161891437327029</v>
          </cell>
          <cell r="N262">
            <v>0.36859703037224278</v>
          </cell>
          <cell r="O262">
            <v>0.56860464134614119</v>
          </cell>
          <cell r="P262">
            <v>-0.13526220193278959</v>
          </cell>
          <cell r="Q262">
            <v>-1.8043843886160147</v>
          </cell>
          <cell r="R262">
            <v>-2.7283412027136649</v>
          </cell>
          <cell r="S262">
            <v>-2.7892370693161581</v>
          </cell>
          <cell r="T262">
            <v>-0.86245532239868794</v>
          </cell>
          <cell r="U262">
            <v>-0.49215927854497465</v>
          </cell>
          <cell r="V262">
            <v>-0.84332386634342527</v>
          </cell>
          <cell r="W262">
            <v>1.0013415698369101</v>
          </cell>
          <cell r="X262">
            <v>0.53689696362246764</v>
          </cell>
          <cell r="Y262">
            <v>0.96683953724823368</v>
          </cell>
          <cell r="Z262">
            <v>1.0042819967011098</v>
          </cell>
          <cell r="AA262">
            <v>2.7362317955617783</v>
          </cell>
          <cell r="AB262">
            <v>4.1256936275451181</v>
          </cell>
          <cell r="AC262">
            <v>4.3312767591252594</v>
          </cell>
          <cell r="AD262">
            <v>3.9710721713461794</v>
          </cell>
          <cell r="AE262">
            <v>3.0787597939924609</v>
          </cell>
          <cell r="AF262">
            <v>1.4151064104588613</v>
          </cell>
          <cell r="AG262">
            <v>0.87044412819975037</v>
          </cell>
          <cell r="AH262">
            <v>0.98673293378526239</v>
          </cell>
          <cell r="AI262">
            <v>-0.21312782587258994</v>
          </cell>
          <cell r="AJ262">
            <v>0.57350057355272099</v>
          </cell>
          <cell r="AK262">
            <v>-0.57375550074434045</v>
          </cell>
          <cell r="AL262">
            <v>1.6423769197175204</v>
          </cell>
          <cell r="AM262">
            <v>2.4204516547530801</v>
          </cell>
          <cell r="AN262">
            <v>3.2763257932613641</v>
          </cell>
          <cell r="AO262">
            <v>4.8575514187148059</v>
          </cell>
          <cell r="AP262">
            <v>6.3858412751671665</v>
          </cell>
          <cell r="AQ262">
            <v>8.5999354308436011</v>
          </cell>
          <cell r="AR262">
            <v>6.8713345187456838</v>
          </cell>
          <cell r="AS262">
            <v>7.3481357386738182</v>
          </cell>
          <cell r="AT262">
            <v>7.5934036288731335</v>
          </cell>
          <cell r="AU262">
            <v>3.0115259835320529</v>
          </cell>
          <cell r="AV262">
            <v>0.65709405219729433</v>
          </cell>
          <cell r="AW262">
            <v>-5.4291510584278058E-2</v>
          </cell>
          <cell r="AX262">
            <v>-0.30856647566224638</v>
          </cell>
          <cell r="AY262">
            <v>-2.0017091139003895</v>
          </cell>
          <cell r="AZ262">
            <v>-1.8845285200394812</v>
          </cell>
          <cell r="BA262">
            <v>1.0676968992379727</v>
          </cell>
          <cell r="BB262">
            <v>3.1039403056862795</v>
          </cell>
          <cell r="BC262">
            <v>3.5434209718200975</v>
          </cell>
          <cell r="BD262">
            <v>3.8525191109136188</v>
          </cell>
          <cell r="BE262">
            <v>4.4877734173155375</v>
          </cell>
          <cell r="BF262">
            <v>2.9336456615557154</v>
          </cell>
          <cell r="BG262">
            <v>5.8828600810507652</v>
          </cell>
          <cell r="BH262">
            <v>14.491075752793407</v>
          </cell>
          <cell r="BI262">
            <v>15.971994766457854</v>
          </cell>
          <cell r="BJ262">
            <v>10.513412232056666</v>
          </cell>
          <cell r="BK262">
            <v>10.657898699429253</v>
          </cell>
          <cell r="BL262">
            <v>10.921234825314201</v>
          </cell>
          <cell r="BM262">
            <v>9.3716049140698914</v>
          </cell>
          <cell r="BN262">
            <v>-0.29340376004782343</v>
          </cell>
          <cell r="BO262">
            <v>-3.6057167555061227</v>
          </cell>
          <cell r="BP262">
            <v>1.1873450596592079</v>
          </cell>
          <cell r="BQ262">
            <v>-0.31498252134176141</v>
          </cell>
          <cell r="BR262">
            <v>-2.2064305294725131</v>
          </cell>
          <cell r="BS262">
            <v>-3.4402430760245863</v>
          </cell>
          <cell r="BT262">
            <v>-3.4047620825705422</v>
          </cell>
          <cell r="BU262">
            <v>-1.9177657953269147</v>
          </cell>
          <cell r="BV262">
            <v>-1.023613665681836</v>
          </cell>
          <cell r="BW262">
            <v>0.2234298440253184</v>
          </cell>
          <cell r="BX262">
            <v>2.1973635900373694</v>
          </cell>
          <cell r="BY262">
            <v>2.3904078260744228</v>
          </cell>
          <cell r="BZ262">
            <v>3.3927949333742617</v>
          </cell>
          <cell r="CA262">
            <v>4.0600571915556714</v>
          </cell>
          <cell r="CB262">
            <v>2.975555201497599</v>
          </cell>
          <cell r="CC262">
            <v>2.5645214628362822</v>
          </cell>
          <cell r="CD262">
            <v>7.4802644080461249</v>
          </cell>
          <cell r="CE262">
            <v>7.3390926167188297</v>
          </cell>
          <cell r="CF262">
            <v>6.1602646712788527</v>
          </cell>
          <cell r="CG262">
            <v>5.868675988998632</v>
          </cell>
          <cell r="CH262">
            <v>6.3837971903311796</v>
          </cell>
          <cell r="CI262">
            <v>7.3389690207786913</v>
          </cell>
          <cell r="CJ262">
            <v>2.5341699184980655</v>
          </cell>
          <cell r="CK262">
            <v>2.1697669457043247</v>
          </cell>
          <cell r="CL262">
            <v>2.2973561061120193</v>
          </cell>
          <cell r="CM262">
            <v>1.2661714721991473</v>
          </cell>
          <cell r="CN262">
            <v>6.460433383127878</v>
          </cell>
          <cell r="CO262">
            <v>5.7617079043651387</v>
          </cell>
          <cell r="CP262">
            <v>4.1765213027437369</v>
          </cell>
          <cell r="CQ262">
            <v>5.5132006193123573</v>
          </cell>
          <cell r="CR262">
            <v>6.824023019253417</v>
          </cell>
          <cell r="CS262">
            <v>8.4568693388495291</v>
          </cell>
          <cell r="CT262">
            <v>3.640217498258707</v>
          </cell>
          <cell r="CU262">
            <v>3.5590932192163223</v>
          </cell>
          <cell r="CV262">
            <v>5.255309514717041</v>
          </cell>
          <cell r="CW262">
            <v>4.1649329582182446</v>
          </cell>
          <cell r="CX262">
            <v>2.7466342459394326</v>
          </cell>
          <cell r="CY262">
            <v>3.2972654080454475</v>
          </cell>
          <cell r="CZ262">
            <v>2.7433008377592216</v>
          </cell>
          <cell r="DA262">
            <v>1.833213014005409</v>
          </cell>
          <cell r="DB262">
            <v>14.137260825638108</v>
          </cell>
          <cell r="DC262">
            <v>17.305321693567734</v>
          </cell>
          <cell r="DD262">
            <v>17.569435831164796</v>
          </cell>
          <cell r="DE262">
            <v>18.44015126327723</v>
          </cell>
          <cell r="DF262">
            <v>20.509182168727435</v>
          </cell>
          <cell r="DG262">
            <v>22.361669593276346</v>
          </cell>
          <cell r="DH262">
            <v>9.590053437671969</v>
          </cell>
          <cell r="DI262">
            <v>10.148520614692359</v>
          </cell>
          <cell r="DJ262">
            <v>19.104546388763794</v>
          </cell>
          <cell r="DK262">
            <v>20.381533851498304</v>
          </cell>
          <cell r="DL262">
            <v>19.407260838783529</v>
          </cell>
          <cell r="DM262">
            <v>20.730571550730971</v>
          </cell>
          <cell r="DN262">
            <v>20.303749381969453</v>
          </cell>
          <cell r="DO262">
            <v>18.186721168566294</v>
          </cell>
          <cell r="DP262">
            <v>9.6801844283543943</v>
          </cell>
          <cell r="DQ262">
            <v>5.407976657820285</v>
          </cell>
          <cell r="DR262">
            <v>4.2423789914340944</v>
          </cell>
          <cell r="DS262">
            <v>2.7969986296910889</v>
          </cell>
          <cell r="DT262">
            <v>1.7863512711124798</v>
          </cell>
          <cell r="DU262">
            <v>-1.0604484574687376</v>
          </cell>
          <cell r="DV262">
            <v>0.11450062523306315</v>
          </cell>
          <cell r="DW262">
            <v>-1.609273053112787</v>
          </cell>
          <cell r="DX262">
            <v>0.37914895563504558</v>
          </cell>
          <cell r="DY262">
            <v>0.64842970319691062</v>
          </cell>
          <cell r="DZ262">
            <v>1.0875731947036229</v>
          </cell>
          <cell r="EA262">
            <v>0.33524262074226385</v>
          </cell>
          <cell r="EB262">
            <v>-1.4685440515019792</v>
          </cell>
          <cell r="EC262">
            <v>1.3450445651955789</v>
          </cell>
          <cell r="ED262">
            <v>-2.2541187725078657</v>
          </cell>
          <cell r="EE262">
            <v>-0.7922623460088829</v>
          </cell>
          <cell r="EF262">
            <v>9.260936086944227</v>
          </cell>
          <cell r="EG262">
            <v>14.63291858813524</v>
          </cell>
          <cell r="EH262">
            <v>17.141240170705245</v>
          </cell>
          <cell r="EI262">
            <v>21.3034000851152</v>
          </cell>
          <cell r="EJ262">
            <v>27.532075883962221</v>
          </cell>
          <cell r="EK262">
            <v>28.455272090867908</v>
          </cell>
          <cell r="EL262">
            <v>18.905482429551185</v>
          </cell>
          <cell r="EM262">
            <v>15.554283842624741</v>
          </cell>
          <cell r="EN262">
            <v>15.650438258266888</v>
          </cell>
          <cell r="EO262">
            <v>16.510841372614536</v>
          </cell>
          <cell r="EP262">
            <v>25.398521177991455</v>
          </cell>
          <cell r="EQ262">
            <v>20.093454881596017</v>
          </cell>
          <cell r="ER262">
            <v>14.692832195020841</v>
          </cell>
          <cell r="ES262">
            <v>19.509678736386491</v>
          </cell>
          <cell r="ET262">
            <v>21.085154862912361</v>
          </cell>
          <cell r="EU262">
            <v>9.5830695209191674</v>
          </cell>
          <cell r="EV262">
            <v>-8.1456087337431313</v>
          </cell>
          <cell r="EW262">
            <v>-10.209143633898606</v>
          </cell>
          <cell r="EX262">
            <v>-9.4573529850954543</v>
          </cell>
          <cell r="EY262">
            <v>-10.137826980561073</v>
          </cell>
          <cell r="EZ262">
            <v>-8.0875336689925348</v>
          </cell>
          <cell r="FA262">
            <v>0.26732848512536123</v>
          </cell>
          <cell r="FB262">
            <v>6.7641050500907056</v>
          </cell>
          <cell r="FC262">
            <v>6.4792934826447777</v>
          </cell>
          <cell r="FD262">
            <v>7.7870483717334906</v>
          </cell>
          <cell r="FE262">
            <v>2.8508968769103404</v>
          </cell>
          <cell r="FF262">
            <v>4.3672473356210162E-2</v>
          </cell>
          <cell r="FG262">
            <v>-4.1069321630162108</v>
          </cell>
          <cell r="FH262">
            <v>1.7153085937337664</v>
          </cell>
          <cell r="FI262">
            <v>8.0935626293463514</v>
          </cell>
          <cell r="FJ262">
            <v>6.7349132937478657</v>
          </cell>
          <cell r="FK262">
            <v>2.1056803783048679</v>
          </cell>
          <cell r="FL262">
            <v>-13.692040558139581</v>
          </cell>
          <cell r="FM262">
            <v>-19.959671018607139</v>
          </cell>
          <cell r="FN262">
            <v>-17.609630191727476</v>
          </cell>
          <cell r="FO262">
            <v>-14.464522016271047</v>
          </cell>
          <cell r="FP262">
            <v>-7.2648045242974035</v>
          </cell>
          <cell r="FQ262">
            <v>1.274757434591649</v>
          </cell>
          <cell r="FR262">
            <v>19.60368863843965</v>
          </cell>
          <cell r="FS262">
            <v>31.002025434683532</v>
          </cell>
          <cell r="FT262">
            <v>25.456679466479244</v>
          </cell>
          <cell r="FU262">
            <v>24.471287222643781</v>
          </cell>
          <cell r="FV262">
            <v>30.267334250941218</v>
          </cell>
          <cell r="FW262">
            <v>45.569209185032975</v>
          </cell>
          <cell r="FX262">
            <v>42.75478980237574</v>
          </cell>
          <cell r="FY262">
            <v>49.574770986317361</v>
          </cell>
          <cell r="FZ262">
            <v>51.355933615321391</v>
          </cell>
          <cell r="GA262">
            <v>49.835183584227707</v>
          </cell>
          <cell r="GB262">
            <v>44.506934228405754</v>
          </cell>
          <cell r="GC262">
            <v>31.912927021125796</v>
          </cell>
          <cell r="GD262">
            <v>41.170543589010379</v>
          </cell>
          <cell r="GE262">
            <v>47.684169232541052</v>
          </cell>
          <cell r="GF262">
            <v>40.33823707541498</v>
          </cell>
          <cell r="GG262">
            <v>32.925821889350146</v>
          </cell>
          <cell r="GH262">
            <v>20.571368519955541</v>
          </cell>
          <cell r="GI262">
            <v>24.641897101459762</v>
          </cell>
          <cell r="GJ262">
            <v>22.439901726334696</v>
          </cell>
          <cell r="GK262">
            <v>13.404495623330462</v>
          </cell>
          <cell r="GL262">
            <v>16.327055131674342</v>
          </cell>
          <cell r="GM262">
            <v>-8.5264376991151778</v>
          </cell>
          <cell r="GN262">
            <v>-20.474532859679698</v>
          </cell>
          <cell r="GO262">
            <v>-35.108666854534107</v>
          </cell>
          <cell r="GP262">
            <v>-39.547372223649568</v>
          </cell>
          <cell r="GQ262">
            <v>-39.803832591036972</v>
          </cell>
          <cell r="GR262">
            <v>-42.030292708471208</v>
          </cell>
          <cell r="GS262">
            <v>-24.492811468382342</v>
          </cell>
          <cell r="GT262">
            <v>-11.755223684910348</v>
          </cell>
          <cell r="GU262">
            <v>5.7511646712142124</v>
          </cell>
          <cell r="GV262">
            <v>6.244641831154496</v>
          </cell>
          <cell r="GW262">
            <v>2.2282978386962213</v>
          </cell>
          <cell r="GX262">
            <v>2.7957285288339335</v>
          </cell>
          <cell r="GY262">
            <v>8.1843902353563465</v>
          </cell>
          <cell r="GZ262">
            <v>13.894289750331893</v>
          </cell>
          <cell r="HA262">
            <v>12.908469455493815</v>
          </cell>
          <cell r="HB262">
            <v>13.146651016920359</v>
          </cell>
          <cell r="HC262">
            <v>10.687578020984915</v>
          </cell>
          <cell r="HD262">
            <v>11.173687710718696</v>
          </cell>
          <cell r="HE262">
            <v>4.3733981065845455</v>
          </cell>
          <cell r="HF262">
            <v>2.0328577877105687</v>
          </cell>
          <cell r="HG262">
            <v>-6.8997782615573726</v>
          </cell>
          <cell r="HH262">
            <v>-4.3057764163734049</v>
          </cell>
          <cell r="HI262">
            <v>2.4612646482281804</v>
          </cell>
          <cell r="HJ262">
            <v>5.8519873274467784</v>
          </cell>
          <cell r="HK262">
            <v>11.026614728117011</v>
          </cell>
          <cell r="HL262">
            <v>12.679366077517955</v>
          </cell>
          <cell r="HM262">
            <v>18.021857259179569</v>
          </cell>
          <cell r="HN262">
            <v>17.430314832503484</v>
          </cell>
          <cell r="HO262">
            <v>13.350459940332129</v>
          </cell>
          <cell r="HP262">
            <v>11.396737330302216</v>
          </cell>
          <cell r="HQ262">
            <v>7.4343066857109932</v>
          </cell>
          <cell r="HR262">
            <v>5.8600622257073809</v>
          </cell>
          <cell r="HS262">
            <v>2.5631658154070749</v>
          </cell>
          <cell r="HT262">
            <v>0.36775744284800282</v>
          </cell>
          <cell r="HU262">
            <v>1.8127494652365073</v>
          </cell>
          <cell r="HV262"/>
          <cell r="HW262"/>
        </row>
        <row r="263">
          <cell r="B263"/>
          <cell r="C263"/>
          <cell r="D263" t="str">
            <v>Gasolina</v>
          </cell>
          <cell r="E263"/>
          <cell r="F263"/>
          <cell r="G263"/>
          <cell r="H263"/>
          <cell r="I263"/>
          <cell r="J263">
            <v>-5.7716911241533069</v>
          </cell>
          <cell r="K263">
            <v>-4.2644572894708404</v>
          </cell>
          <cell r="L263">
            <v>-2.0400247098672111</v>
          </cell>
          <cell r="M263">
            <v>-0.18720555653530369</v>
          </cell>
          <cell r="N263">
            <v>0.22013427313214606</v>
          </cell>
          <cell r="O263">
            <v>0.85097021812394757</v>
          </cell>
          <cell r="P263">
            <v>0.57358494965906459</v>
          </cell>
          <cell r="Q263">
            <v>-2.3338838548009022</v>
          </cell>
          <cell r="R263">
            <v>-3.7195503982194253</v>
          </cell>
          <cell r="S263">
            <v>-3.9293077705347201</v>
          </cell>
          <cell r="T263">
            <v>-1.4258314760282218</v>
          </cell>
          <cell r="U263">
            <v>-1.6609574407886214</v>
          </cell>
          <cell r="V263">
            <v>-2.8028306702570234</v>
          </cell>
          <cell r="W263">
            <v>0.20211087217005286</v>
          </cell>
          <cell r="X263">
            <v>2.7348403966527712E-2</v>
          </cell>
          <cell r="Y263">
            <v>-0.30686505287107479</v>
          </cell>
          <cell r="Z263">
            <v>-1.3395536473411482</v>
          </cell>
          <cell r="AA263">
            <v>1.1766595896362873</v>
          </cell>
          <cell r="AB263">
            <v>3.5709337915241406</v>
          </cell>
          <cell r="AC263">
            <v>3.6168701268939856</v>
          </cell>
          <cell r="AD263">
            <v>2.6433130571792134</v>
          </cell>
          <cell r="AE263">
            <v>2.2096169270634931</v>
          </cell>
          <cell r="AF263">
            <v>1.0390075624377602</v>
          </cell>
          <cell r="AG263">
            <v>6.6548733626120793E-2</v>
          </cell>
          <cell r="AH263">
            <v>9.1713253240200743E-2</v>
          </cell>
          <cell r="AI263">
            <v>-2.1745037359378614</v>
          </cell>
          <cell r="AJ263">
            <v>-1.8437777156593569</v>
          </cell>
          <cell r="AK263">
            <v>-3.1753035829263183</v>
          </cell>
          <cell r="AL263">
            <v>-0.71256382448520128</v>
          </cell>
          <cell r="AM263">
            <v>0.58841682517058302</v>
          </cell>
          <cell r="AN263">
            <v>1.2985119693214529</v>
          </cell>
          <cell r="AO263">
            <v>2.2861098663588422</v>
          </cell>
          <cell r="AP263">
            <v>4.4945674163800788</v>
          </cell>
          <cell r="AQ263">
            <v>7.3482057212312668</v>
          </cell>
          <cell r="AR263">
            <v>5.210409539509115</v>
          </cell>
          <cell r="AS263">
            <v>5.8770518756663677</v>
          </cell>
          <cell r="AT263">
            <v>6.2751701939224063</v>
          </cell>
          <cell r="AU263">
            <v>1.8756560210232607</v>
          </cell>
          <cell r="AV263">
            <v>-0.41903161124461974</v>
          </cell>
          <cell r="AW263">
            <v>-1.0849713052809165</v>
          </cell>
          <cell r="AX263">
            <v>-1.395017044946627</v>
          </cell>
          <cell r="AY263">
            <v>-3.3539334509357559</v>
          </cell>
          <cell r="AZ263">
            <v>-2.595105820368488</v>
          </cell>
          <cell r="BA263">
            <v>1.529617821024317</v>
          </cell>
          <cell r="BB263">
            <v>4.1075187673063454</v>
          </cell>
          <cell r="BC263">
            <v>4.5530801706373865</v>
          </cell>
          <cell r="BD263">
            <v>4.9733427779682842</v>
          </cell>
          <cell r="BE263">
            <v>5.6614877676865518</v>
          </cell>
          <cell r="BF263">
            <v>3.1645248792715961</v>
          </cell>
          <cell r="BG263">
            <v>6.9473480974660617</v>
          </cell>
          <cell r="BH263">
            <v>19.118886506408913</v>
          </cell>
          <cell r="BI263">
            <v>20.926860029864656</v>
          </cell>
          <cell r="BJ263">
            <v>13.119519955090666</v>
          </cell>
          <cell r="BK263">
            <v>13.471725068795507</v>
          </cell>
          <cell r="BL263">
            <v>14.128541511132738</v>
          </cell>
          <cell r="BM263">
            <v>11.706649674121934</v>
          </cell>
          <cell r="BN263">
            <v>-1.4643005515574288</v>
          </cell>
          <cell r="BO263">
            <v>-5.3542333592199185</v>
          </cell>
          <cell r="BP263">
            <v>1.1525610446353767</v>
          </cell>
          <cell r="BQ263">
            <v>-1.0438328683094085</v>
          </cell>
          <cell r="BR263">
            <v>-4.0174235667321483</v>
          </cell>
          <cell r="BS263">
            <v>-5.530404799814221</v>
          </cell>
          <cell r="BT263">
            <v>-5.7170028185832535</v>
          </cell>
          <cell r="BU263">
            <v>-4.1524047250364333</v>
          </cell>
          <cell r="BV263">
            <v>-3.3095225697113904</v>
          </cell>
          <cell r="BW263">
            <v>-1.8155390967259137</v>
          </cell>
          <cell r="BX263">
            <v>1.4344794552558255</v>
          </cell>
          <cell r="BY263">
            <v>1.569221853017396</v>
          </cell>
          <cell r="BZ263">
            <v>3.1863536250082092</v>
          </cell>
          <cell r="CA263">
            <v>3.8069806308831886</v>
          </cell>
          <cell r="CB263">
            <v>2.3501340506445274</v>
          </cell>
          <cell r="CC263">
            <v>1.8279518649207915</v>
          </cell>
          <cell r="CD263">
            <v>7.827535449349881</v>
          </cell>
          <cell r="CE263">
            <v>7.5158721897340826</v>
          </cell>
          <cell r="CF263">
            <v>5.5411915457781475</v>
          </cell>
          <cell r="CG263">
            <v>5.3732283269588521</v>
          </cell>
          <cell r="CH263">
            <v>5.9540772035753236</v>
          </cell>
          <cell r="CI263">
            <v>7.3239718149500561</v>
          </cell>
          <cell r="CJ263">
            <v>1.250018749905621</v>
          </cell>
          <cell r="CK263">
            <v>0.64276835157686207</v>
          </cell>
          <cell r="CL263">
            <v>0.98150178366840635</v>
          </cell>
          <cell r="CM263">
            <v>-0.29809425538326195</v>
          </cell>
          <cell r="CN263">
            <v>6.7094499372027769</v>
          </cell>
          <cell r="CO263">
            <v>5.725649647813384</v>
          </cell>
          <cell r="CP263">
            <v>3.6902911423036642</v>
          </cell>
          <cell r="CQ263">
            <v>5.8609470439394471</v>
          </cell>
          <cell r="CR263">
            <v>7.4850440208098519</v>
          </cell>
          <cell r="CS263">
            <v>9.3822668289923001</v>
          </cell>
          <cell r="CT263">
            <v>3.0019555121516959</v>
          </cell>
          <cell r="CU263">
            <v>2.9623308798226731</v>
          </cell>
          <cell r="CV263">
            <v>5.6579854549505768</v>
          </cell>
          <cell r="CW263">
            <v>3.4225414041995776</v>
          </cell>
          <cell r="CX263">
            <v>2.3800242137509002</v>
          </cell>
          <cell r="CY263">
            <v>3.1369645489860716</v>
          </cell>
          <cell r="CZ263">
            <v>2.170014200191801</v>
          </cell>
          <cell r="DA263">
            <v>0.69687285342219241</v>
          </cell>
          <cell r="DB263">
            <v>16.176738362539368</v>
          </cell>
          <cell r="DC263">
            <v>20.688014949801385</v>
          </cell>
          <cell r="DD263">
            <v>19.698910260348157</v>
          </cell>
          <cell r="DE263">
            <v>19.904961373572888</v>
          </cell>
          <cell r="DF263">
            <v>22.411497236221976</v>
          </cell>
          <cell r="DG263">
            <v>25.665488881533832</v>
          </cell>
          <cell r="DH263">
            <v>9.464912533017511</v>
          </cell>
          <cell r="DI263">
            <v>3.90591830802083</v>
          </cell>
          <cell r="DJ263">
            <v>15.421172438873469</v>
          </cell>
          <cell r="DK263">
            <v>17.958972693352763</v>
          </cell>
          <cell r="DL263">
            <v>17.478729415138076</v>
          </cell>
          <cell r="DM263">
            <v>18.697210084055087</v>
          </cell>
          <cell r="DN263">
            <v>17.996709707455238</v>
          </cell>
          <cell r="DO263">
            <v>23.144863059187799</v>
          </cell>
          <cell r="DP263">
            <v>12.295980209955843</v>
          </cell>
          <cell r="DQ263">
            <v>6.7702047503307483</v>
          </cell>
          <cell r="DR263">
            <v>4.6416328444608013</v>
          </cell>
          <cell r="DS263">
            <v>3.5760917415253601</v>
          </cell>
          <cell r="DT263">
            <v>2.5750709107151408</v>
          </cell>
          <cell r="DU263">
            <v>-3.1825738298615391</v>
          </cell>
          <cell r="DV263">
            <v>-1.1135267545647167</v>
          </cell>
          <cell r="DW263">
            <v>-2.9502170083171819</v>
          </cell>
          <cell r="DX263">
            <v>0.21806861852191162</v>
          </cell>
          <cell r="DY263">
            <v>-0.62874670379061115</v>
          </cell>
          <cell r="DZ263">
            <v>-0.52578901495812147</v>
          </cell>
          <cell r="EA263">
            <v>-0.57523027251725978</v>
          </cell>
          <cell r="EB263">
            <v>-4.9533469535051609</v>
          </cell>
          <cell r="EC263">
            <v>-1.9439448332011011</v>
          </cell>
          <cell r="ED263">
            <v>-7.995525652493356</v>
          </cell>
          <cell r="EE263">
            <v>-4.6446275375934079</v>
          </cell>
          <cell r="EF263">
            <v>9.3648232188308498</v>
          </cell>
          <cell r="EG263">
            <v>14.771672917291198</v>
          </cell>
          <cell r="EH263">
            <v>17.89735955921148</v>
          </cell>
          <cell r="EI263">
            <v>22.743296505916405</v>
          </cell>
          <cell r="EJ263">
            <v>32.706505409455247</v>
          </cell>
          <cell r="EK263">
            <v>32.861050765940263</v>
          </cell>
          <cell r="EL263">
            <v>17.990095535609441</v>
          </cell>
          <cell r="EM263">
            <v>16.003093728032852</v>
          </cell>
          <cell r="EN263">
            <v>18.613987119158921</v>
          </cell>
          <cell r="EO263">
            <v>19.585788325740964</v>
          </cell>
          <cell r="EP263">
            <v>29.11541748648844</v>
          </cell>
          <cell r="EQ263">
            <v>23.544852993353942</v>
          </cell>
          <cell r="ER263">
            <v>17.420485072119533</v>
          </cell>
          <cell r="ES263">
            <v>23.992543823288216</v>
          </cell>
          <cell r="ET263">
            <v>26.453412011978259</v>
          </cell>
          <cell r="EU263">
            <v>11.217498096546279</v>
          </cell>
          <cell r="EV263">
            <v>-10.428010640846168</v>
          </cell>
          <cell r="EW263">
            <v>-14.439625620086474</v>
          </cell>
          <cell r="EX263">
            <v>-14.015377185452778</v>
          </cell>
          <cell r="EY263">
            <v>-15.140265359015686</v>
          </cell>
          <cell r="EZ263">
            <v>-12.344003492555856</v>
          </cell>
          <cell r="FA263">
            <v>-2.0602471504139999</v>
          </cell>
          <cell r="FB263">
            <v>6.0628344914250647</v>
          </cell>
          <cell r="FC263">
            <v>6.9332870853673541</v>
          </cell>
          <cell r="FD263">
            <v>8.822971808610319</v>
          </cell>
          <cell r="FE263">
            <v>3.0605216080557511</v>
          </cell>
          <cell r="FF263">
            <v>-1.3011502411114435</v>
          </cell>
          <cell r="FG263">
            <v>-5.8938207654570505</v>
          </cell>
          <cell r="FH263">
            <v>3.121429308355701</v>
          </cell>
          <cell r="FI263">
            <v>9.9541717485984549</v>
          </cell>
          <cell r="FJ263">
            <v>8.715053987216109</v>
          </cell>
          <cell r="FK263">
            <v>1.7364944852541697</v>
          </cell>
          <cell r="FL263">
            <v>-17.39722773030816</v>
          </cell>
          <cell r="FM263">
            <v>-24.107878104420678</v>
          </cell>
          <cell r="FN263">
            <v>-22.550304886472588</v>
          </cell>
          <cell r="FO263">
            <v>-17.98765826393786</v>
          </cell>
          <cell r="FP263">
            <v>-10.477250892500237</v>
          </cell>
          <cell r="FQ263">
            <v>0.72761926925420539</v>
          </cell>
          <cell r="FR263">
            <v>23.825207104258993</v>
          </cell>
          <cell r="FS263">
            <v>37.392163628443654</v>
          </cell>
          <cell r="FT263">
            <v>30.173604466232803</v>
          </cell>
          <cell r="FU263">
            <v>26.361628796794093</v>
          </cell>
          <cell r="FV263">
            <v>33.885494645138778</v>
          </cell>
          <cell r="FW263">
            <v>49.350951157205003</v>
          </cell>
          <cell r="FX263">
            <v>45.502448631500044</v>
          </cell>
          <cell r="FY263">
            <v>53.501622862660412</v>
          </cell>
          <cell r="FZ263">
            <v>54.875770160342938</v>
          </cell>
          <cell r="GA263">
            <v>52.619713942616954</v>
          </cell>
          <cell r="GB263">
            <v>43.532247314590194</v>
          </cell>
          <cell r="GC263">
            <v>31.17862559314986</v>
          </cell>
          <cell r="GD263">
            <v>41.515143511142526</v>
          </cell>
          <cell r="GE263">
            <v>49.980378645255541</v>
          </cell>
          <cell r="GF263">
            <v>42.337083784752309</v>
          </cell>
          <cell r="GG263">
            <v>35.225842909427087</v>
          </cell>
          <cell r="GH263">
            <v>22.864159849345711</v>
          </cell>
          <cell r="GI263">
            <v>22.887437852719231</v>
          </cell>
          <cell r="GJ263">
            <v>19.455852639685716</v>
          </cell>
          <cell r="GK263">
            <v>9.7335831550432204</v>
          </cell>
          <cell r="GL263">
            <v>13.01232792127027</v>
          </cell>
          <cell r="GM263">
            <v>-18.21086008363207</v>
          </cell>
          <cell r="GN263">
            <v>-33.264009851847362</v>
          </cell>
          <cell r="GO263">
            <v>-46.069555464561198</v>
          </cell>
          <cell r="GP263">
            <v>-49.182076164403675</v>
          </cell>
          <cell r="GQ263">
            <v>-48.90403735727773</v>
          </cell>
          <cell r="GR263">
            <v>-50.776573247401053</v>
          </cell>
          <cell r="GS263">
            <v>-29.376871183727587</v>
          </cell>
          <cell r="GT263">
            <v>-11.281655914146569</v>
          </cell>
          <cell r="GU263">
            <v>12.829202443864162</v>
          </cell>
          <cell r="GV263">
            <v>11.376211159741302</v>
          </cell>
          <cell r="GW263">
            <v>5.4726414405538435</v>
          </cell>
          <cell r="GX263">
            <v>8.4487227044193247</v>
          </cell>
          <cell r="GY263">
            <v>15.604516069390371</v>
          </cell>
          <cell r="GZ263">
            <v>21.274733393792417</v>
          </cell>
          <cell r="HA263">
            <v>20.14838170438253</v>
          </cell>
          <cell r="HB263">
            <v>22.450952149524753</v>
          </cell>
          <cell r="HC263">
            <v>18.157730251533266</v>
          </cell>
          <cell r="HD263">
            <v>16.754940423801898</v>
          </cell>
          <cell r="HE263">
            <v>6.7923853456625096</v>
          </cell>
          <cell r="HF263">
            <v>4.8989519273686426</v>
          </cell>
          <cell r="HG263">
            <v>-9.0589034588098372</v>
          </cell>
          <cell r="HH263">
            <v>-8.0399999475631319</v>
          </cell>
          <cell r="HI263">
            <v>0.39201565633493374</v>
          </cell>
          <cell r="HJ263">
            <v>5.1153180899686959</v>
          </cell>
          <cell r="HK263">
            <v>11.39694664426483</v>
          </cell>
          <cell r="HL263">
            <v>12.360621831727187</v>
          </cell>
          <cell r="HM263">
            <v>22.341032532497437</v>
          </cell>
          <cell r="HN263">
            <v>24.840673705672131</v>
          </cell>
          <cell r="HO263">
            <v>18.243866704137446</v>
          </cell>
          <cell r="HP263">
            <v>14.810263661684559</v>
          </cell>
          <cell r="HQ263">
            <v>10.046749708601894</v>
          </cell>
          <cell r="HR263">
            <v>8.6428173333828795</v>
          </cell>
          <cell r="HS263">
            <v>0.71915183230292712</v>
          </cell>
          <cell r="HT263">
            <v>-5.0574545221359557</v>
          </cell>
          <cell r="HU263">
            <v>-1.9434676888898679</v>
          </cell>
          <cell r="HV263"/>
          <cell r="HW263"/>
        </row>
        <row r="264">
          <cell r="B264"/>
          <cell r="C264"/>
          <cell r="D264" t="str">
            <v>Gás de botijão</v>
          </cell>
          <cell r="E264"/>
          <cell r="F264"/>
          <cell r="G264"/>
          <cell r="H264"/>
          <cell r="I264"/>
          <cell r="J264">
            <v>2.6189886771006456</v>
          </cell>
          <cell r="K264">
            <v>2.2908608805571617</v>
          </cell>
          <cell r="L264">
            <v>1.4691471157807285</v>
          </cell>
          <cell r="M264">
            <v>0.27942550345181871</v>
          </cell>
          <cell r="N264">
            <v>-0.97663519431134205</v>
          </cell>
          <cell r="O264">
            <v>-1.2475953110686788</v>
          </cell>
          <cell r="P264">
            <v>-1.3048129606421952</v>
          </cell>
          <cell r="Q264">
            <v>-0.84801319590035007</v>
          </cell>
          <cell r="R264">
            <v>4.2300122427604947E-2</v>
          </cell>
          <cell r="S264">
            <v>0.80760865523512848</v>
          </cell>
          <cell r="T264">
            <v>1.2387265586717717</v>
          </cell>
          <cell r="U264">
            <v>2.1334419435287515</v>
          </cell>
          <cell r="V264">
            <v>2.1427070282605882</v>
          </cell>
          <cell r="W264">
            <v>1.7318135950977478</v>
          </cell>
          <cell r="X264">
            <v>3.4186270493393067E-2</v>
          </cell>
          <cell r="Y264">
            <v>2.9489814396461753</v>
          </cell>
          <cell r="Z264">
            <v>3.3953196318429235</v>
          </cell>
          <cell r="AA264">
            <v>3.1788203643977369</v>
          </cell>
          <cell r="AB264">
            <v>3.1661360373587542</v>
          </cell>
          <cell r="AC264">
            <v>2.391071621113511</v>
          </cell>
          <cell r="AD264">
            <v>4.1836269471538685</v>
          </cell>
          <cell r="AE264">
            <v>1.7850084665381729</v>
          </cell>
          <cell r="AF264">
            <v>1.4128313017807557</v>
          </cell>
          <cell r="AG264">
            <v>1.2979797691274371</v>
          </cell>
          <cell r="AH264">
            <v>0.58719497703860668</v>
          </cell>
          <cell r="AI264">
            <v>5.1557640606453248</v>
          </cell>
          <cell r="AJ264">
            <v>8.9467102226497275</v>
          </cell>
          <cell r="AK264">
            <v>9.6222412000196158</v>
          </cell>
          <cell r="AL264">
            <v>11.759370572039572</v>
          </cell>
          <cell r="AM264">
            <v>13.874101560543679</v>
          </cell>
          <cell r="AN264">
            <v>17.63101080112861</v>
          </cell>
          <cell r="AO264">
            <v>19.616188707548844</v>
          </cell>
          <cell r="AP264">
            <v>17.582591345573647</v>
          </cell>
          <cell r="AQ264">
            <v>16.873303009773252</v>
          </cell>
          <cell r="AR264">
            <v>15.671733465853336</v>
          </cell>
          <cell r="AS264">
            <v>14.658539860905776</v>
          </cell>
          <cell r="AT264">
            <v>12.279189052164824</v>
          </cell>
          <cell r="AU264">
            <v>7.0798946739847111</v>
          </cell>
          <cell r="AV264">
            <v>4.9606488913344009</v>
          </cell>
          <cell r="AW264">
            <v>3.8903643449079937</v>
          </cell>
          <cell r="AX264">
            <v>2.9251139795624539</v>
          </cell>
          <cell r="AY264">
            <v>1.8739614955576798</v>
          </cell>
          <cell r="AZ264">
            <v>1.5121340545884294</v>
          </cell>
          <cell r="BA264">
            <v>-0.30679045187739007</v>
          </cell>
          <cell r="BB264">
            <v>-0.37100183509063811</v>
          </cell>
          <cell r="BC264">
            <v>0.49899901305063565</v>
          </cell>
          <cell r="BD264">
            <v>1.0553421398449103</v>
          </cell>
          <cell r="BE264">
            <v>1.0947198434447785</v>
          </cell>
          <cell r="BF264">
            <v>0.89527940915328941</v>
          </cell>
          <cell r="BG264">
            <v>2.6084191951870821</v>
          </cell>
          <cell r="BH264">
            <v>2.4254227831847857</v>
          </cell>
          <cell r="BI264">
            <v>2.6170409593858182</v>
          </cell>
          <cell r="BJ264">
            <v>2.3762669619212744</v>
          </cell>
          <cell r="BK264">
            <v>2.5505328225684991</v>
          </cell>
          <cell r="BL264">
            <v>2.9236597446091963</v>
          </cell>
          <cell r="BM264">
            <v>3.0433056786255435</v>
          </cell>
          <cell r="BN264">
            <v>2.6210317466523776</v>
          </cell>
          <cell r="BO264">
            <v>1.647375235392829</v>
          </cell>
          <cell r="BP264">
            <v>1.2416969654756542</v>
          </cell>
          <cell r="BQ264">
            <v>0.99767811078179136</v>
          </cell>
          <cell r="BR264">
            <v>1.8598933687309085</v>
          </cell>
          <cell r="BS264">
            <v>2.1152187706747725</v>
          </cell>
          <cell r="BT264">
            <v>3.9535582489402401</v>
          </cell>
          <cell r="BU264">
            <v>4.9756022178575847</v>
          </cell>
          <cell r="BV264">
            <v>5.2806689612439328</v>
          </cell>
          <cell r="BW264">
            <v>6.2304339680330685</v>
          </cell>
          <cell r="BX264">
            <v>4.5698509044276108</v>
          </cell>
          <cell r="BY264">
            <v>3.5600318567143887</v>
          </cell>
          <cell r="BZ264">
            <v>1.9995632126709211</v>
          </cell>
          <cell r="CA264">
            <v>3.536133446123884</v>
          </cell>
          <cell r="CB264">
            <v>3.8612037682042057</v>
          </cell>
          <cell r="CC264">
            <v>3.3278620911592327</v>
          </cell>
          <cell r="CD264">
            <v>4.9061197193325086</v>
          </cell>
          <cell r="CE264">
            <v>5.9741588452063752</v>
          </cell>
          <cell r="CF264">
            <v>7.3237253294505535</v>
          </cell>
          <cell r="CG264">
            <v>5.8397489129221611</v>
          </cell>
          <cell r="CH264">
            <v>6.4551152400322422</v>
          </cell>
          <cell r="CI264">
            <v>6.6004075677901284</v>
          </cell>
          <cell r="CJ264">
            <v>6.6567973352130423</v>
          </cell>
          <cell r="CK264">
            <v>6.1451516343127537</v>
          </cell>
          <cell r="CL264">
            <v>6.4360932176485335</v>
          </cell>
          <cell r="CM264">
            <v>6.311269609458094</v>
          </cell>
          <cell r="CN264">
            <v>5.6995899948839792</v>
          </cell>
          <cell r="CO264">
            <v>5.789262154626428</v>
          </cell>
          <cell r="CP264">
            <v>5.0677334694389629</v>
          </cell>
          <cell r="CQ264">
            <v>5.3258736556275323</v>
          </cell>
          <cell r="CR264">
            <v>4.8706199721171117</v>
          </cell>
          <cell r="CS264">
            <v>5.2370020871044716</v>
          </cell>
          <cell r="CT264">
            <v>5.7780937835514692</v>
          </cell>
          <cell r="CU264">
            <v>5.373202783596966</v>
          </cell>
          <cell r="CV264">
            <v>4.9711948706310523</v>
          </cell>
          <cell r="CW264">
            <v>4.5751274948838443</v>
          </cell>
          <cell r="CX264">
            <v>3.2942512401766209</v>
          </cell>
          <cell r="CY264">
            <v>3.2302434281467782</v>
          </cell>
          <cell r="CZ264">
            <v>3.1510902837283368</v>
          </cell>
          <cell r="DA264">
            <v>4.047907813974831</v>
          </cell>
          <cell r="DB264">
            <v>6.851883136745144</v>
          </cell>
          <cell r="DC264">
            <v>8.9800641678537687</v>
          </cell>
          <cell r="DD264">
            <v>11.926438075097906</v>
          </cell>
          <cell r="DE264">
            <v>14.901752770641849</v>
          </cell>
          <cell r="DF264">
            <v>15.771218536400838</v>
          </cell>
          <cell r="DG264">
            <v>14.436062441740134</v>
          </cell>
          <cell r="DH264">
            <v>11.513179607868636</v>
          </cell>
          <cell r="DI264">
            <v>31.682311722933264</v>
          </cell>
          <cell r="DJ264">
            <v>33.505249359953041</v>
          </cell>
          <cell r="DK264">
            <v>30.822673643810077</v>
          </cell>
          <cell r="DL264">
            <v>29.034820791588515</v>
          </cell>
          <cell r="DM264">
            <v>30.027834554657289</v>
          </cell>
          <cell r="DN264">
            <v>30.400550064576635</v>
          </cell>
          <cell r="DO264">
            <v>7.9524384180744931</v>
          </cell>
          <cell r="DP264">
            <v>3.8060465862147055</v>
          </cell>
          <cell r="DQ264">
            <v>1.8912092845177426</v>
          </cell>
          <cell r="DR264">
            <v>1.6020785436775782</v>
          </cell>
          <cell r="DS264">
            <v>1.0797081084446631</v>
          </cell>
          <cell r="DT264">
            <v>1.2870971167415917</v>
          </cell>
          <cell r="DU264">
            <v>3.7052205575041768</v>
          </cell>
          <cell r="DV264">
            <v>3.3660306011211247</v>
          </cell>
          <cell r="DW264">
            <v>2.580193538651173</v>
          </cell>
          <cell r="DX264">
            <v>2.6359967261662831</v>
          </cell>
          <cell r="DY264">
            <v>4.3496913676601281</v>
          </cell>
          <cell r="DZ264">
            <v>3.9695712894430812</v>
          </cell>
          <cell r="EA264">
            <v>4.488468099861592</v>
          </cell>
          <cell r="EB264">
            <v>10.248308697045715</v>
          </cell>
          <cell r="EC264">
            <v>11.463975073910575</v>
          </cell>
          <cell r="ED264">
            <v>12.439947048645877</v>
          </cell>
          <cell r="EE264">
            <v>11.0538662952316</v>
          </cell>
          <cell r="EF264">
            <v>11.090875003039358</v>
          </cell>
          <cell r="EG264">
            <v>14.149006076917999</v>
          </cell>
          <cell r="EH264">
            <v>15.301993218034468</v>
          </cell>
          <cell r="EI264">
            <v>19.061527313499312</v>
          </cell>
          <cell r="EJ264">
            <v>20.291207813761233</v>
          </cell>
          <cell r="EK264">
            <v>19.832520908203463</v>
          </cell>
          <cell r="EL264">
            <v>22.933485456480014</v>
          </cell>
          <cell r="EM264">
            <v>16.579238089299025</v>
          </cell>
          <cell r="EN264">
            <v>9.8962880232064521</v>
          </cell>
          <cell r="EO264">
            <v>7.0885570187349884</v>
          </cell>
          <cell r="EP264">
            <v>12.964181049036469</v>
          </cell>
          <cell r="EQ264">
            <v>11.408514634997374</v>
          </cell>
          <cell r="ER264">
            <v>8.0157811047680667</v>
          </cell>
          <cell r="ES264">
            <v>6.11091295403034</v>
          </cell>
          <cell r="ET264">
            <v>4.0929446131112428</v>
          </cell>
          <cell r="EU264">
            <v>4.4711352825841004</v>
          </cell>
          <cell r="EV264">
            <v>-1.6929180930812606</v>
          </cell>
          <cell r="EW264">
            <v>-0.58058704299764941</v>
          </cell>
          <cell r="EX264">
            <v>-0.6662922332777157</v>
          </cell>
          <cell r="EY264">
            <v>1.8466226452244001</v>
          </cell>
          <cell r="EZ264">
            <v>4.1029183765378292</v>
          </cell>
          <cell r="FA264">
            <v>6.7875035788562172</v>
          </cell>
          <cell r="FB264">
            <v>3.6890828945112872</v>
          </cell>
          <cell r="FC264">
            <v>2.8749465286933997</v>
          </cell>
          <cell r="FD264">
            <v>2.7999382643177455</v>
          </cell>
          <cell r="FE264">
            <v>0.32815350753259054</v>
          </cell>
          <cell r="FF264">
            <v>0.14326360034301899</v>
          </cell>
          <cell r="FG264">
            <v>-1.9229695834576432</v>
          </cell>
          <cell r="FH264">
            <v>-6.3256598820132126E-2</v>
          </cell>
          <cell r="FI264">
            <v>2.194987275491826</v>
          </cell>
          <cell r="FJ264">
            <v>3.1810570947813517</v>
          </cell>
          <cell r="FK264">
            <v>5.3697447793611417</v>
          </cell>
          <cell r="FL264">
            <v>5.6791114976627739</v>
          </cell>
          <cell r="FM264">
            <v>2.9573407809890995</v>
          </cell>
          <cell r="FN264">
            <v>5.2380048020863654</v>
          </cell>
          <cell r="FO264">
            <v>3.3506242363599199</v>
          </cell>
          <cell r="FP264">
            <v>4.9355552725594833</v>
          </cell>
          <cell r="FQ264">
            <v>6.3943632674518796</v>
          </cell>
          <cell r="FR264">
            <v>7.9620043552513806</v>
          </cell>
          <cell r="FS264">
            <v>12.072788230110845</v>
          </cell>
          <cell r="FT264">
            <v>14.123405625056989</v>
          </cell>
          <cell r="FU264">
            <v>21.391788255920162</v>
          </cell>
          <cell r="FV264">
            <v>26.000427535172037</v>
          </cell>
          <cell r="FW264">
            <v>35.019727074749966</v>
          </cell>
          <cell r="FX264">
            <v>34.699223838932483</v>
          </cell>
          <cell r="FY264">
            <v>36.381020035463962</v>
          </cell>
          <cell r="FZ264">
            <v>35.824822894430156</v>
          </cell>
          <cell r="GA264">
            <v>38.266729722425282</v>
          </cell>
          <cell r="GB264">
            <v>37.799735036453683</v>
          </cell>
          <cell r="GC264">
            <v>33.966800194339982</v>
          </cell>
          <cell r="GD264">
            <v>40.746102943118188</v>
          </cell>
          <cell r="GE264">
            <v>41.158382092850928</v>
          </cell>
          <cell r="GF264">
            <v>38.337665739417957</v>
          </cell>
          <cell r="GG264">
            <v>26.181284431973168</v>
          </cell>
          <cell r="GH264">
            <v>18.257103856768509</v>
          </cell>
          <cell r="GI264">
            <v>25.384222813305371</v>
          </cell>
          <cell r="GJ264">
            <v>24.381956651622545</v>
          </cell>
          <cell r="GK264">
            <v>17.907244493764168</v>
          </cell>
          <cell r="GL264">
            <v>16.649479861190571</v>
          </cell>
          <cell r="GM264">
            <v>17.291030190284303</v>
          </cell>
          <cell r="GN264">
            <v>18.715643483750213</v>
          </cell>
          <cell r="GO264">
            <v>5.0564948147873565</v>
          </cell>
          <cell r="GP264">
            <v>-2.5529344722370411</v>
          </cell>
          <cell r="GQ264">
            <v>-2.0151958919338568</v>
          </cell>
          <cell r="GR264">
            <v>-3.4160942326481631</v>
          </cell>
          <cell r="GS264">
            <v>-4.6314745308485499</v>
          </cell>
          <cell r="GT264">
            <v>-5.5133979111044766</v>
          </cell>
          <cell r="GU264">
            <v>-6.6690934577609084</v>
          </cell>
          <cell r="GV264">
            <v>-5.3047705129309293</v>
          </cell>
          <cell r="GW264">
            <v>-3.521435532000595</v>
          </cell>
          <cell r="GX264">
            <v>-8.3904734800302094</v>
          </cell>
          <cell r="GY264">
            <v>-8.465328719199718</v>
          </cell>
          <cell r="GZ264">
            <v>-8.9742421139004591</v>
          </cell>
          <cell r="HA264">
            <v>-9.3067142678542893</v>
          </cell>
          <cell r="HB264">
            <v>-9.0172722338678</v>
          </cell>
          <cell r="HC264">
            <v>-10.660248574062749</v>
          </cell>
          <cell r="HD264">
            <v>-5.5895320880429153</v>
          </cell>
          <cell r="HE264">
            <v>-2.5240790510756739</v>
          </cell>
          <cell r="HF264">
            <v>-0.88535543212691437</v>
          </cell>
          <cell r="HG264">
            <v>1.3363362600613584</v>
          </cell>
          <cell r="HH264">
            <v>1.4791010940852516</v>
          </cell>
          <cell r="HI264">
            <v>4.1210812578874538</v>
          </cell>
          <cell r="HJ264">
            <v>4.4454463405215989</v>
          </cell>
          <cell r="HK264">
            <v>5.8863606837878564</v>
          </cell>
          <cell r="HL264">
            <v>7.3692259094012371</v>
          </cell>
          <cell r="HM264">
            <v>8.992545029060679</v>
          </cell>
          <cell r="HN264">
            <v>9.9485518644475377</v>
          </cell>
          <cell r="HO264">
            <v>8.581618047028968</v>
          </cell>
          <cell r="HP264">
            <v>9.4795151689460795</v>
          </cell>
          <cell r="HQ264">
            <v>7.8385119420150744</v>
          </cell>
          <cell r="HR264">
            <v>6.5255969901273971</v>
          </cell>
          <cell r="HS264">
            <v>4.7353298896805569</v>
          </cell>
          <cell r="HT264">
            <v>3.9324799129644106</v>
          </cell>
          <cell r="HU264">
            <v>4.2235727183211651</v>
          </cell>
          <cell r="HV264"/>
          <cell r="HW264"/>
        </row>
        <row r="265">
          <cell r="B265"/>
          <cell r="C265"/>
          <cell r="D265" t="str">
            <v>Diesel</v>
          </cell>
          <cell r="E265"/>
          <cell r="F265"/>
          <cell r="G265"/>
          <cell r="H265"/>
          <cell r="I265"/>
          <cell r="J265">
            <v>1.3650169561363299</v>
          </cell>
          <cell r="K265">
            <v>0.756695080210946</v>
          </cell>
          <cell r="L265">
            <v>-0.22626675662668561</v>
          </cell>
          <cell r="M265">
            <v>-1.0469399967643227</v>
          </cell>
          <cell r="N265">
            <v>-2.8088557650992669</v>
          </cell>
          <cell r="O265">
            <v>-2.3869119095648585</v>
          </cell>
          <cell r="P265">
            <v>-3.0602329231840741</v>
          </cell>
          <cell r="Q265">
            <v>-2.6039960795703649</v>
          </cell>
          <cell r="R265">
            <v>-1.7117338659066803</v>
          </cell>
          <cell r="S265">
            <v>-0.59480591116725634</v>
          </cell>
          <cell r="T265">
            <v>2.072289053916947</v>
          </cell>
          <cell r="U265">
            <v>2.0137609710194369</v>
          </cell>
          <cell r="V265">
            <v>2.9040872210328104</v>
          </cell>
          <cell r="W265">
            <v>2.7044709841106567</v>
          </cell>
          <cell r="X265">
            <v>2.0625331460379641</v>
          </cell>
          <cell r="Y265">
            <v>15.249352929161546</v>
          </cell>
          <cell r="Z265">
            <v>17.756670417496736</v>
          </cell>
          <cell r="AA265">
            <v>23.47005794506272</v>
          </cell>
          <cell r="AB265">
            <v>23.392253368382981</v>
          </cell>
          <cell r="AC265">
            <v>23.249093110980425</v>
          </cell>
          <cell r="AD265">
            <v>26.912129317516914</v>
          </cell>
          <cell r="AE265">
            <v>12.327533813367836</v>
          </cell>
          <cell r="AF265">
            <v>8.3443458970709656</v>
          </cell>
          <cell r="AG265">
            <v>3.5948204489750566</v>
          </cell>
          <cell r="AH265">
            <v>2.0040151624853451</v>
          </cell>
          <cell r="AI265">
            <v>1.6239268481099742</v>
          </cell>
          <cell r="AJ265">
            <v>-0.39669707516446806</v>
          </cell>
          <cell r="AK265">
            <v>-2.2981592360684715</v>
          </cell>
          <cell r="AL265">
            <v>-5.6324487016622129</v>
          </cell>
          <cell r="AM265">
            <v>-11.388407994803885</v>
          </cell>
          <cell r="AN265">
            <v>-10.44189962836424</v>
          </cell>
          <cell r="AO265">
            <v>-10.180885034981429</v>
          </cell>
          <cell r="AP265">
            <v>-9.6760247756751454</v>
          </cell>
          <cell r="AQ265">
            <v>-8.4619799793765509</v>
          </cell>
          <cell r="AR265">
            <v>-4.9457055221686375</v>
          </cell>
          <cell r="AS265">
            <v>0.73735982067574923</v>
          </cell>
          <cell r="AT265">
            <v>0.21406628779504899</v>
          </cell>
          <cell r="AU265">
            <v>-0.39929657738478852</v>
          </cell>
          <cell r="AV265">
            <v>-2.0729431657106119</v>
          </cell>
          <cell r="AW265">
            <v>-2.4376287742901326</v>
          </cell>
          <cell r="AX265">
            <v>-1.7320768812606104</v>
          </cell>
          <cell r="AY265">
            <v>-1.044902299516778</v>
          </cell>
          <cell r="AZ265">
            <v>-0.52836173675694909</v>
          </cell>
          <cell r="BA265">
            <v>0.70019345810989364</v>
          </cell>
          <cell r="BB265">
            <v>2.0531074791448702</v>
          </cell>
          <cell r="BC265">
            <v>2.2559422676936833</v>
          </cell>
          <cell r="BD265">
            <v>1.4763845640162856</v>
          </cell>
          <cell r="BE265">
            <v>1.3932709606329752</v>
          </cell>
          <cell r="BF265">
            <v>2.0378247478551401</v>
          </cell>
          <cell r="BG265">
            <v>1.606437796139744</v>
          </cell>
          <cell r="BH265">
            <v>1.2439263900140958</v>
          </cell>
          <cell r="BI265">
            <v>1.3383805850206443</v>
          </cell>
          <cell r="BJ265">
            <v>2.1072603687857452</v>
          </cell>
          <cell r="BK265">
            <v>1.7268745781496335</v>
          </cell>
          <cell r="BL265">
            <v>1.0340106055634095</v>
          </cell>
          <cell r="BM265">
            <v>1.5395819771580932</v>
          </cell>
          <cell r="BN265">
            <v>1.3453892752002758</v>
          </cell>
          <cell r="BO265">
            <v>1.5756605481269474</v>
          </cell>
          <cell r="BP265">
            <v>1.5453172680206535</v>
          </cell>
          <cell r="BQ265">
            <v>0.83551129426233217</v>
          </cell>
          <cell r="BR265">
            <v>4.4428055655188814E-2</v>
          </cell>
          <cell r="BS265">
            <v>-0.48542677464989481</v>
          </cell>
          <cell r="BT265">
            <v>-0.12324570899305343</v>
          </cell>
          <cell r="BU265">
            <v>1.1454652651158597</v>
          </cell>
          <cell r="BV265">
            <v>1.7236665201928645</v>
          </cell>
          <cell r="BW265">
            <v>5.9012439692677958</v>
          </cell>
          <cell r="BX265">
            <v>10.741909322026785</v>
          </cell>
          <cell r="BY265">
            <v>12.207629984496222</v>
          </cell>
          <cell r="BZ265">
            <v>13.809024622954354</v>
          </cell>
          <cell r="CA265">
            <v>12.69210814724255</v>
          </cell>
          <cell r="CB265">
            <v>10.744757232487132</v>
          </cell>
          <cell r="CC265">
            <v>6.8050497153723484</v>
          </cell>
          <cell r="CD265">
            <v>9.6047083850372132</v>
          </cell>
          <cell r="CE265">
            <v>14.454180504247091</v>
          </cell>
          <cell r="CF265">
            <v>14.910682552711592</v>
          </cell>
          <cell r="CG265">
            <v>16.335598703079995</v>
          </cell>
          <cell r="CH265">
            <v>18.262807086136476</v>
          </cell>
          <cell r="CI265">
            <v>20.283498798254811</v>
          </cell>
          <cell r="CJ265">
            <v>13.840390486449365</v>
          </cell>
          <cell r="CK265">
            <v>8.1916745371419637</v>
          </cell>
          <cell r="CL265">
            <v>6.3262050516271984</v>
          </cell>
          <cell r="CM265">
            <v>4.7658940368249887</v>
          </cell>
          <cell r="CN265">
            <v>12.780273307109141</v>
          </cell>
          <cell r="CO265">
            <v>11.329291097765264</v>
          </cell>
          <cell r="CP265">
            <v>10.512764681682071</v>
          </cell>
          <cell r="CQ265">
            <v>10.017347617708978</v>
          </cell>
          <cell r="CR265">
            <v>10.31165227859772</v>
          </cell>
          <cell r="CS265">
            <v>12.246777689497733</v>
          </cell>
          <cell r="CT265">
            <v>4.1674862904689007</v>
          </cell>
          <cell r="CU265">
            <v>4.692046791343941</v>
          </cell>
          <cell r="CV265">
            <v>5.4909667636586619</v>
          </cell>
          <cell r="CW265">
            <v>5.2386683445098186</v>
          </cell>
          <cell r="CX265">
            <v>4.6747251688752982</v>
          </cell>
          <cell r="CY265">
            <v>7.4306124716988506</v>
          </cell>
          <cell r="CZ265">
            <v>9.1802871843665486</v>
          </cell>
          <cell r="DA265">
            <v>7.2343458666959179</v>
          </cell>
          <cell r="DB265">
            <v>16.796792396373704</v>
          </cell>
          <cell r="DC265">
            <v>21.558163911177132</v>
          </cell>
          <cell r="DD265">
            <v>21.764716436778244</v>
          </cell>
          <cell r="DE265">
            <v>17.647092266731875</v>
          </cell>
          <cell r="DF265">
            <v>17.377880272088973</v>
          </cell>
          <cell r="DG265">
            <v>19.895742410225452</v>
          </cell>
          <cell r="DH265">
            <v>8.486204747344857</v>
          </cell>
          <cell r="DI265">
            <v>3.2415956792334271</v>
          </cell>
          <cell r="DJ265">
            <v>9.9292800906119112</v>
          </cell>
          <cell r="DK265">
            <v>11.651665829713153</v>
          </cell>
          <cell r="DL265">
            <v>9.0773378303772319</v>
          </cell>
          <cell r="DM265">
            <v>8.1402548952591331</v>
          </cell>
          <cell r="DN265">
            <v>8.9288403230157769</v>
          </cell>
          <cell r="DO265">
            <v>10.599866710576734</v>
          </cell>
          <cell r="DP265">
            <v>4.6051683949860802</v>
          </cell>
          <cell r="DQ265">
            <v>1.9961239469698455</v>
          </cell>
          <cell r="DR265">
            <v>4.9163842580961017</v>
          </cell>
          <cell r="DS265">
            <v>5.9947163829948238</v>
          </cell>
          <cell r="DT265">
            <v>4.672702306378639</v>
          </cell>
          <cell r="DU265">
            <v>2.4256791366784114</v>
          </cell>
          <cell r="DV265">
            <v>1.8122270303858556</v>
          </cell>
          <cell r="DW265">
            <v>-0.17989583218050598</v>
          </cell>
          <cell r="DX265">
            <v>-0.75666598251136463</v>
          </cell>
          <cell r="DY265">
            <v>0.33570837675043208</v>
          </cell>
          <cell r="DZ265">
            <v>1.6972075817029122</v>
          </cell>
          <cell r="EA265">
            <v>1.4529234467940171</v>
          </cell>
          <cell r="EB265">
            <v>0.816887564393042</v>
          </cell>
          <cell r="EC265">
            <v>2.7593314602204089</v>
          </cell>
          <cell r="ED265">
            <v>0.4582097849882274</v>
          </cell>
          <cell r="EE265">
            <v>-0.60784179149160877</v>
          </cell>
          <cell r="EF265">
            <v>5.4778263826907221</v>
          </cell>
          <cell r="EG265">
            <v>9.1820853070967274</v>
          </cell>
          <cell r="EH265">
            <v>11.408374924521581</v>
          </cell>
          <cell r="EI265">
            <v>14.615172955646358</v>
          </cell>
          <cell r="EJ265">
            <v>16.904405562283941</v>
          </cell>
          <cell r="EK265">
            <v>18.171557556351445</v>
          </cell>
          <cell r="EL265">
            <v>11.84079153423292</v>
          </cell>
          <cell r="EM265">
            <v>9.9952415120479401</v>
          </cell>
          <cell r="EN265">
            <v>13.888858163846393</v>
          </cell>
          <cell r="EO265">
            <v>25.118221765437838</v>
          </cell>
          <cell r="EP265">
            <v>12.168923524575618</v>
          </cell>
          <cell r="EQ265">
            <v>5.7260230068619791</v>
          </cell>
          <cell r="ER265">
            <v>2.8295328448527641</v>
          </cell>
          <cell r="ES265">
            <v>14.111049910990531</v>
          </cell>
          <cell r="ET265">
            <v>14.493122656833108</v>
          </cell>
          <cell r="EU265">
            <v>-0.98813817077034116</v>
          </cell>
          <cell r="EV265">
            <v>1.5403306688761518</v>
          </cell>
          <cell r="EW265">
            <v>1.1671512980040717</v>
          </cell>
          <cell r="EX265">
            <v>3.2030350584108476</v>
          </cell>
          <cell r="EY265">
            <v>-4.4130683213116129</v>
          </cell>
          <cell r="EZ265">
            <v>-5.4180841219453981</v>
          </cell>
          <cell r="FA265">
            <v>1.13756718960245</v>
          </cell>
          <cell r="FB265">
            <v>8.979551773788458</v>
          </cell>
          <cell r="FC265">
            <v>10.153546204750882</v>
          </cell>
          <cell r="FD265">
            <v>7.0421346629198922</v>
          </cell>
          <cell r="FE265">
            <v>6.7587899851475868</v>
          </cell>
          <cell r="FF265">
            <v>6.9391332819355398</v>
          </cell>
          <cell r="FG265">
            <v>1.3377489320546658</v>
          </cell>
          <cell r="FH265">
            <v>3.2055240307664974</v>
          </cell>
          <cell r="FI265">
            <v>8.972243724078794</v>
          </cell>
          <cell r="FJ265">
            <v>7.9013950330567866</v>
          </cell>
          <cell r="FK265">
            <v>-0.83025550302139095</v>
          </cell>
          <cell r="FL265">
            <v>-15.190798711890935</v>
          </cell>
          <cell r="FM265">
            <v>-24.758903895975649</v>
          </cell>
          <cell r="FN265">
            <v>-24.717077559005389</v>
          </cell>
          <cell r="FO265">
            <v>-20.27794320008887</v>
          </cell>
          <cell r="FP265">
            <v>-13.776707075118125</v>
          </cell>
          <cell r="FQ265">
            <v>-5.8977749514807556</v>
          </cell>
          <cell r="FR265">
            <v>4.9403517527707379</v>
          </cell>
          <cell r="FS265">
            <v>20.447167523821093</v>
          </cell>
          <cell r="FT265">
            <v>24.556602198305441</v>
          </cell>
          <cell r="FU265">
            <v>20.992653705014533</v>
          </cell>
          <cell r="FV265">
            <v>27.499957951328582</v>
          </cell>
          <cell r="FW265">
            <v>45.796944360398385</v>
          </cell>
          <cell r="FX265">
            <v>47.440595386664285</v>
          </cell>
          <cell r="FY265">
            <v>61.618295691492847</v>
          </cell>
          <cell r="FZ265">
            <v>59.553063447499795</v>
          </cell>
          <cell r="GA265">
            <v>52.660662096830521</v>
          </cell>
          <cell r="GB265">
            <v>43.112479310074235</v>
          </cell>
          <cell r="GC265">
            <v>21.684448969037362</v>
          </cell>
          <cell r="GD265">
            <v>35.192251056033285</v>
          </cell>
          <cell r="GE265">
            <v>38.043239991065008</v>
          </cell>
          <cell r="GF265">
            <v>33.666843044899053</v>
          </cell>
          <cell r="GG265">
            <v>39.569665756284621</v>
          </cell>
          <cell r="GH265">
            <v>38.021077235985899</v>
          </cell>
          <cell r="GI265">
            <v>76.807478290303237</v>
          </cell>
          <cell r="GJ265">
            <v>74.259977115419076</v>
          </cell>
          <cell r="GK265">
            <v>68.69949428404945</v>
          </cell>
          <cell r="GL265">
            <v>83.725976587074314</v>
          </cell>
          <cell r="GM265">
            <v>87.69771305726988</v>
          </cell>
          <cell r="GN265">
            <v>69.560023627325108</v>
          </cell>
          <cell r="GO265">
            <v>19.389856431370546</v>
          </cell>
          <cell r="GP265">
            <v>2.9327676458981813</v>
          </cell>
          <cell r="GQ265">
            <v>-7.8187202681323384</v>
          </cell>
          <cell r="GR265">
            <v>-17.984048377657672</v>
          </cell>
          <cell r="GS265">
            <v>-25.288980400679023</v>
          </cell>
          <cell r="GT265">
            <v>-25.264261563089761</v>
          </cell>
          <cell r="GU265">
            <v>-23.469894203922834</v>
          </cell>
          <cell r="GV265">
            <v>-22.778415830806807</v>
          </cell>
          <cell r="GW265">
            <v>-28.786562821372982</v>
          </cell>
          <cell r="GX265">
            <v>-35.586628540570203</v>
          </cell>
          <cell r="GY265">
            <v>-37.275210083789069</v>
          </cell>
          <cell r="GZ265">
            <v>-20.508925693787887</v>
          </cell>
          <cell r="HA265">
            <v>3.6819757969743989</v>
          </cell>
          <cell r="HB265">
            <v>7.6173972802310317</v>
          </cell>
          <cell r="HC265">
            <v>18.583957203742813</v>
          </cell>
          <cell r="HD265">
            <v>31.39617477951154</v>
          </cell>
          <cell r="HE265">
            <v>36.443112567104805</v>
          </cell>
          <cell r="HF265">
            <v>15.20412258874731</v>
          </cell>
          <cell r="HG265">
            <v>-5.6189053925007215</v>
          </cell>
          <cell r="HH265">
            <v>-4.3690298966279641</v>
          </cell>
          <cell r="HI265">
            <v>-0.51429577073048449</v>
          </cell>
          <cell r="HJ265">
            <v>1.2473348830421145</v>
          </cell>
          <cell r="HK265">
            <v>2.3619440093449526</v>
          </cell>
          <cell r="HL265">
            <v>3.524084488059259</v>
          </cell>
          <cell r="HM265">
            <v>4.146673712711106</v>
          </cell>
          <cell r="HN265">
            <v>1.2116462791118181</v>
          </cell>
          <cell r="HO265">
            <v>-4.1296067687335238</v>
          </cell>
          <cell r="HP265">
            <v>-0.10692898912412829</v>
          </cell>
          <cell r="HQ265">
            <v>2.7175769207380256</v>
          </cell>
          <cell r="HR265">
            <v>10.479707139867614</v>
          </cell>
          <cell r="HS265">
            <v>12.569659813373718</v>
          </cell>
          <cell r="HT265">
            <v>12.073413494406537</v>
          </cell>
          <cell r="HU265">
            <v>14.449598760034405</v>
          </cell>
          <cell r="HV265"/>
          <cell r="HW265"/>
        </row>
        <row r="266">
          <cell r="B266"/>
          <cell r="C266"/>
          <cell r="D266" t="str">
            <v>Gás encanado</v>
          </cell>
          <cell r="E266"/>
          <cell r="F266"/>
          <cell r="G266"/>
          <cell r="H266"/>
          <cell r="I266"/>
          <cell r="J266">
            <v>6.4946623425675227</v>
          </cell>
          <cell r="K266">
            <v>6.3614088937512037</v>
          </cell>
          <cell r="L266">
            <v>5.957610649644181</v>
          </cell>
          <cell r="M266">
            <v>6.2979380805405327</v>
          </cell>
          <cell r="N266">
            <v>4.2502582781941669</v>
          </cell>
          <cell r="O266">
            <v>4.1660471397347862</v>
          </cell>
          <cell r="P266">
            <v>3.3735001451456412</v>
          </cell>
          <cell r="Q266">
            <v>4.2275775545137719</v>
          </cell>
          <cell r="R266">
            <v>5.6201637823005086</v>
          </cell>
          <cell r="S266">
            <v>5.3483018697376679</v>
          </cell>
          <cell r="T266">
            <v>7.2581616508385309</v>
          </cell>
          <cell r="U266">
            <v>10.508014411366176</v>
          </cell>
          <cell r="V266">
            <v>12.355170156899334</v>
          </cell>
          <cell r="W266">
            <v>11.353656524294763</v>
          </cell>
          <cell r="X266">
            <v>11.068949893185945</v>
          </cell>
          <cell r="Y266">
            <v>8.0400507859858408</v>
          </cell>
          <cell r="Z266">
            <v>22.666519509147932</v>
          </cell>
          <cell r="AA266">
            <v>24.320766739737394</v>
          </cell>
          <cell r="AB266">
            <v>23.850307049366876</v>
          </cell>
          <cell r="AC266">
            <v>24.165843959202761</v>
          </cell>
          <cell r="AD266">
            <v>23.370156620879598</v>
          </cell>
          <cell r="AE266">
            <v>20.907196363090705</v>
          </cell>
          <cell r="AF266">
            <v>5.9530488562524226</v>
          </cell>
          <cell r="AG266">
            <v>7.2791756591966674</v>
          </cell>
          <cell r="AH266">
            <v>3.9647330733447035</v>
          </cell>
          <cell r="AI266">
            <v>3.3278806483666017</v>
          </cell>
          <cell r="AJ266">
            <v>2.8890446586695901</v>
          </cell>
          <cell r="AK266">
            <v>2.8618394828352081</v>
          </cell>
          <cell r="AL266">
            <v>1.8862494200797784</v>
          </cell>
          <cell r="AM266">
            <v>-1.31634715844217</v>
          </cell>
          <cell r="AN266">
            <v>0.95332459204986719</v>
          </cell>
          <cell r="AO266">
            <v>1.4668494583599028</v>
          </cell>
          <cell r="AP266">
            <v>1.8583961967852218</v>
          </cell>
          <cell r="AQ266">
            <v>6.2854927454461347</v>
          </cell>
          <cell r="AR266">
            <v>7.387755218341141</v>
          </cell>
          <cell r="AS266">
            <v>1.4613612696394256</v>
          </cell>
          <cell r="AT266">
            <v>2.0665675265775008</v>
          </cell>
          <cell r="AU266">
            <v>1.8745469903321776</v>
          </cell>
          <cell r="AV266">
            <v>1.4883951035141223</v>
          </cell>
          <cell r="AW266">
            <v>2.2663606696494014</v>
          </cell>
          <cell r="AX266">
            <v>-1.8669660234865972</v>
          </cell>
          <cell r="AY266">
            <v>2.017368877449627</v>
          </cell>
          <cell r="AZ266">
            <v>1.8470789242632577</v>
          </cell>
          <cell r="BA266">
            <v>1.9830308580220759</v>
          </cell>
          <cell r="BB266">
            <v>2.2984374060792874</v>
          </cell>
          <cell r="BC266">
            <v>0.78679571013728378</v>
          </cell>
          <cell r="BD266">
            <v>4.8226566210984458</v>
          </cell>
          <cell r="BE266">
            <v>13.176687320002856</v>
          </cell>
          <cell r="BF266">
            <v>15.043009946123689</v>
          </cell>
          <cell r="BG266">
            <v>14.926634732256844</v>
          </cell>
          <cell r="BH266">
            <v>14.605995825440914</v>
          </cell>
          <cell r="BI266">
            <v>14.132454951058705</v>
          </cell>
          <cell r="BJ266">
            <v>13.942662964669978</v>
          </cell>
          <cell r="BK266">
            <v>6.2527384307190488</v>
          </cell>
          <cell r="BL266">
            <v>3.8882442249338567</v>
          </cell>
          <cell r="BM266">
            <v>3.8308133777619844</v>
          </cell>
          <cell r="BN266">
            <v>4.0660385483609645</v>
          </cell>
          <cell r="BO266">
            <v>4.8593218803828506</v>
          </cell>
          <cell r="BP266">
            <v>4.877370283260916</v>
          </cell>
          <cell r="BQ266">
            <v>8.0394086962898115</v>
          </cell>
          <cell r="BR266">
            <v>8.8748562573422589</v>
          </cell>
          <cell r="BS266">
            <v>8.8078554037126509</v>
          </cell>
          <cell r="BT266">
            <v>8.5595012585744286</v>
          </cell>
          <cell r="BU266">
            <v>8.1136395090259725</v>
          </cell>
          <cell r="BV266">
            <v>12.007870231806066</v>
          </cell>
          <cell r="BW266">
            <v>9.1269414803525564</v>
          </cell>
          <cell r="BX266">
            <v>8.2988331661390617</v>
          </cell>
          <cell r="BY266">
            <v>7.9751143021566264</v>
          </cell>
          <cell r="BZ266">
            <v>8.0632488777745408</v>
          </cell>
          <cell r="CA266">
            <v>8.2095349552292021</v>
          </cell>
          <cell r="CB266">
            <v>6.3785313345381383</v>
          </cell>
          <cell r="CC266">
            <v>7.0227885103772252</v>
          </cell>
          <cell r="CD266">
            <v>7.3195968302786696</v>
          </cell>
          <cell r="CE266">
            <v>7.8997754915830001</v>
          </cell>
          <cell r="CF266">
            <v>7.871288895468183</v>
          </cell>
          <cell r="CG266">
            <v>7.5621841356785353</v>
          </cell>
          <cell r="CH266">
            <v>6.8694094927446798</v>
          </cell>
          <cell r="CI266">
            <v>8.3840991115316115</v>
          </cell>
          <cell r="CJ266">
            <v>8.0323852884842921</v>
          </cell>
          <cell r="CK266">
            <v>7.8540345576624873</v>
          </cell>
          <cell r="CL266">
            <v>7.8370274119764503</v>
          </cell>
          <cell r="CM266">
            <v>8.0313254537287975</v>
          </cell>
          <cell r="CN266">
            <v>7.0011916901225391</v>
          </cell>
          <cell r="CO266">
            <v>-1.4019562519615789</v>
          </cell>
          <cell r="CP266">
            <v>-1.9029368677164626</v>
          </cell>
          <cell r="CQ266">
            <v>-0.78394562898940023</v>
          </cell>
          <cell r="CR266">
            <v>-0.68846955150398514</v>
          </cell>
          <cell r="CS266">
            <v>-0.97862726468524386</v>
          </cell>
          <cell r="CT266">
            <v>-1.4956694932933772</v>
          </cell>
          <cell r="CU266">
            <v>4.8223498918184902</v>
          </cell>
          <cell r="CV266">
            <v>5.240713538758996</v>
          </cell>
          <cell r="CW266">
            <v>4.0980755960117676</v>
          </cell>
          <cell r="CX266">
            <v>3.8826504223094389</v>
          </cell>
          <cell r="CY266">
            <v>3.9648750620032729</v>
          </cell>
          <cell r="CZ266">
            <v>5.6304563761764257</v>
          </cell>
          <cell r="DA266">
            <v>5.1335795201354699</v>
          </cell>
          <cell r="DB266">
            <v>4.6038938604849875</v>
          </cell>
          <cell r="DC266">
            <v>4.4334930588549639</v>
          </cell>
          <cell r="DD266">
            <v>5.8119793710862382</v>
          </cell>
          <cell r="DE266">
            <v>5.6643043008570686</v>
          </cell>
          <cell r="DF266">
            <v>5.7042465995399851</v>
          </cell>
          <cell r="DG266">
            <v>8.2563225415055967</v>
          </cell>
          <cell r="DH266">
            <v>10.701779999372746</v>
          </cell>
          <cell r="DI266">
            <v>10.990097715897122</v>
          </cell>
          <cell r="DJ266">
            <v>10.558644213040395</v>
          </cell>
          <cell r="DK266">
            <v>10.011365283850466</v>
          </cell>
          <cell r="DL266">
            <v>8.9636489693438364</v>
          </cell>
          <cell r="DM266">
            <v>11.534011483291323</v>
          </cell>
          <cell r="DN266">
            <v>7.6476157326350602</v>
          </cell>
          <cell r="DO266">
            <v>7.1850458682299205</v>
          </cell>
          <cell r="DP266">
            <v>6.3740371192186416</v>
          </cell>
          <cell r="DQ266">
            <v>4.2501273491529759</v>
          </cell>
          <cell r="DR266">
            <v>0.12276902407140255</v>
          </cell>
          <cell r="DS266">
            <v>-3.6237988261169249</v>
          </cell>
          <cell r="DT266">
            <v>-2.0250420533868265</v>
          </cell>
          <cell r="DU266">
            <v>-1.7957103071292693</v>
          </cell>
          <cell r="DV266">
            <v>-2.0768720370064386</v>
          </cell>
          <cell r="DW266">
            <v>0.29022969014913258</v>
          </cell>
          <cell r="DX266">
            <v>4.7983357276430354</v>
          </cell>
          <cell r="DY266">
            <v>6.8131201275953401</v>
          </cell>
          <cell r="DZ266">
            <v>11.021279684201431</v>
          </cell>
          <cell r="EA266">
            <v>11.139592821350035</v>
          </cell>
          <cell r="EB266">
            <v>11.708590937209635</v>
          </cell>
          <cell r="EC266">
            <v>12.195628106076555</v>
          </cell>
          <cell r="ED266">
            <v>13.753580218239577</v>
          </cell>
          <cell r="EE266">
            <v>11.651411367238779</v>
          </cell>
          <cell r="EF266">
            <v>8.6835981321077895</v>
          </cell>
          <cell r="EG266">
            <v>8.6790099592715961</v>
          </cell>
          <cell r="EH266">
            <v>9.2457844371333806</v>
          </cell>
          <cell r="EI266">
            <v>9.7451875942884669</v>
          </cell>
          <cell r="EJ266">
            <v>8.3650918250924349</v>
          </cell>
          <cell r="EK266">
            <v>7.348351727943097</v>
          </cell>
          <cell r="EL266">
            <v>6.5309917151875112</v>
          </cell>
          <cell r="EM266">
            <v>6.4283530303845851</v>
          </cell>
          <cell r="EN266">
            <v>5.5702777624100293</v>
          </cell>
          <cell r="EO266">
            <v>5.5810630221700563</v>
          </cell>
          <cell r="EP266">
            <v>6.9791393550754606</v>
          </cell>
          <cell r="EQ266">
            <v>7.9413649054265818</v>
          </cell>
          <cell r="ER266">
            <v>10.401566600623539</v>
          </cell>
          <cell r="ES266">
            <v>12.616548382755099</v>
          </cell>
          <cell r="ET266">
            <v>14.118804482768923</v>
          </cell>
          <cell r="EU266">
            <v>16.564708997793474</v>
          </cell>
          <cell r="EV266">
            <v>15.513276149509124</v>
          </cell>
          <cell r="EW266">
            <v>20.043073071442194</v>
          </cell>
          <cell r="EX266">
            <v>24.6300219583879</v>
          </cell>
          <cell r="EY266">
            <v>19.898013956814097</v>
          </cell>
          <cell r="EZ266">
            <v>21.540111485345648</v>
          </cell>
          <cell r="FA266">
            <v>14.410456379115772</v>
          </cell>
          <cell r="FB266">
            <v>27.534274214425551</v>
          </cell>
          <cell r="FC266">
            <v>22.901591006084757</v>
          </cell>
          <cell r="FD266">
            <v>16.995605583933298</v>
          </cell>
          <cell r="FE266">
            <v>20.186719815482121</v>
          </cell>
          <cell r="FF266">
            <v>17.178833685083532</v>
          </cell>
          <cell r="FG266">
            <v>18.351445846718235</v>
          </cell>
          <cell r="FH266">
            <v>5.0198137687875715</v>
          </cell>
          <cell r="FI266">
            <v>3.127416014642435</v>
          </cell>
          <cell r="FJ266">
            <v>0.45194756720883333</v>
          </cell>
          <cell r="FK266">
            <v>-1.6007832012696639</v>
          </cell>
          <cell r="FL266">
            <v>-1.885774574408714</v>
          </cell>
          <cell r="FM266">
            <v>-2.9610178584028262</v>
          </cell>
          <cell r="FN266">
            <v>-4.8615326857930796</v>
          </cell>
          <cell r="FO266">
            <v>-3.734496725612388</v>
          </cell>
          <cell r="FP266">
            <v>-5.1773256369609157</v>
          </cell>
          <cell r="FQ266">
            <v>-4.6867368900239939</v>
          </cell>
          <cell r="FR266">
            <v>-4.3808561850762828</v>
          </cell>
          <cell r="FS266">
            <v>0.13236656981854367</v>
          </cell>
          <cell r="FT266">
            <v>1.9581206777294682</v>
          </cell>
          <cell r="FU266">
            <v>-2.360079764154932E-2</v>
          </cell>
          <cell r="FV266">
            <v>7.1526817407263792</v>
          </cell>
          <cell r="FW266">
            <v>9.5676001990497213</v>
          </cell>
          <cell r="FX266">
            <v>9.0344553190138157</v>
          </cell>
          <cell r="FY266">
            <v>15.594160612273882</v>
          </cell>
          <cell r="FZ266">
            <v>26.46254322274018</v>
          </cell>
          <cell r="GA266">
            <v>30.184280653847424</v>
          </cell>
          <cell r="GB266">
            <v>32.588959559146531</v>
          </cell>
          <cell r="GC266">
            <v>32.551426592477952</v>
          </cell>
          <cell r="GD266">
            <v>33.136187581237323</v>
          </cell>
          <cell r="GE266">
            <v>26.506464417751445</v>
          </cell>
          <cell r="GF266">
            <v>30.062222117869453</v>
          </cell>
          <cell r="GG266">
            <v>33.659454159710975</v>
          </cell>
          <cell r="GH266">
            <v>26.17384502278226</v>
          </cell>
          <cell r="GI266">
            <v>34.021980989583398</v>
          </cell>
          <cell r="GJ266">
            <v>37.10995512559785</v>
          </cell>
          <cell r="GK266">
            <v>38.028745493562695</v>
          </cell>
          <cell r="GL266">
            <v>24.160846162435476</v>
          </cell>
          <cell r="GM266">
            <v>19.802284483009515</v>
          </cell>
          <cell r="GN266">
            <v>20.773168385525025</v>
          </cell>
          <cell r="GO266">
            <v>13.084075802952967</v>
          </cell>
          <cell r="GP266">
            <v>10.374259853268313</v>
          </cell>
          <cell r="GQ266">
            <v>4.0391919627843436</v>
          </cell>
          <cell r="GR266">
            <v>8.9260595368110103</v>
          </cell>
          <cell r="GS266">
            <v>15.026068165280265</v>
          </cell>
          <cell r="GT266">
            <v>16.084263105209502</v>
          </cell>
          <cell r="GU266">
            <v>13.717630898278969</v>
          </cell>
          <cell r="GV266">
            <v>13.833407436934039</v>
          </cell>
          <cell r="GW266">
            <v>14.438790622938001</v>
          </cell>
          <cell r="GX266">
            <v>7.5481875275960704</v>
          </cell>
          <cell r="GY266">
            <v>2.0802178024451905</v>
          </cell>
          <cell r="GZ266">
            <v>-0.92663323879294524</v>
          </cell>
          <cell r="HA266">
            <v>0.32317295202599894</v>
          </cell>
          <cell r="HB266">
            <v>9.59323183010099E-2</v>
          </cell>
          <cell r="HC266">
            <v>1.6622928496610569</v>
          </cell>
          <cell r="HD266">
            <v>3.1384297277596147</v>
          </cell>
          <cell r="HE266">
            <v>0.52196710768239996</v>
          </cell>
          <cell r="HF266">
            <v>-1.0383028035567321</v>
          </cell>
          <cell r="HG266">
            <v>-1.9873208557743141</v>
          </cell>
          <cell r="HH266">
            <v>-2.237782239710512</v>
          </cell>
          <cell r="HI266">
            <v>-1.7333051463477034</v>
          </cell>
          <cell r="HJ266">
            <v>-4.2164536561007111</v>
          </cell>
          <cell r="HK266">
            <v>-1.687780913284513</v>
          </cell>
          <cell r="HL266">
            <v>1.780352032025263</v>
          </cell>
          <cell r="HM266">
            <v>2.638527440604733</v>
          </cell>
          <cell r="HN266">
            <v>2.7610587689484163</v>
          </cell>
          <cell r="HO266">
            <v>1.5868056908169308</v>
          </cell>
          <cell r="HP266">
            <v>1.5669557122930371</v>
          </cell>
          <cell r="HQ266">
            <v>-0.52149921932159771</v>
          </cell>
          <cell r="HR266">
            <v>-2.1552452025022291</v>
          </cell>
          <cell r="HS266">
            <v>-2.8920141826914971</v>
          </cell>
          <cell r="HT266">
            <v>-3.1280282818271132</v>
          </cell>
          <cell r="HU266">
            <v>-1.8745605366372047</v>
          </cell>
          <cell r="HV266"/>
          <cell r="HW266"/>
        </row>
        <row r="267">
          <cell r="B267"/>
          <cell r="C267"/>
          <cell r="D267" t="str">
            <v>Gás veicular</v>
          </cell>
          <cell r="E267"/>
          <cell r="F267"/>
          <cell r="G267"/>
          <cell r="H267"/>
          <cell r="I267"/>
          <cell r="J267">
            <v>-1.78870489407484</v>
          </cell>
          <cell r="K267">
            <v>-4.6189962437751575</v>
          </cell>
          <cell r="L267">
            <v>0.82726893238009325</v>
          </cell>
          <cell r="M267">
            <v>3.4643345253879687</v>
          </cell>
          <cell r="N267">
            <v>6.808546492406208</v>
          </cell>
          <cell r="O267">
            <v>9.3521817731907646</v>
          </cell>
          <cell r="P267">
            <v>8.5759963337965956</v>
          </cell>
          <cell r="Q267">
            <v>11.745502830648832</v>
          </cell>
          <cell r="R267">
            <v>7.8078820073496331</v>
          </cell>
          <cell r="S267">
            <v>5.9986819743152751</v>
          </cell>
          <cell r="T267">
            <v>4.0397120962301329</v>
          </cell>
          <cell r="U267">
            <v>9.3902412422719976</v>
          </cell>
          <cell r="V267">
            <v>10.851949218217484</v>
          </cell>
          <cell r="W267">
            <v>11.779041806411954</v>
          </cell>
          <cell r="X267">
            <v>13.722569370480045</v>
          </cell>
          <cell r="Y267">
            <v>11.414562085422091</v>
          </cell>
          <cell r="Z267">
            <v>30.601760413261871</v>
          </cell>
          <cell r="AA267">
            <v>29.19889924451067</v>
          </cell>
          <cell r="AB267">
            <v>31.912876035838252</v>
          </cell>
          <cell r="AC267">
            <v>30.344829093517234</v>
          </cell>
          <cell r="AD267">
            <v>25.93552019727629</v>
          </cell>
          <cell r="AE267">
            <v>33.653600801191118</v>
          </cell>
          <cell r="AF267">
            <v>16.740517886668599</v>
          </cell>
          <cell r="AG267">
            <v>18.608527690749852</v>
          </cell>
          <cell r="AH267">
            <v>13.3463382699411</v>
          </cell>
          <cell r="AI267">
            <v>10.56420248609362</v>
          </cell>
          <cell r="AJ267">
            <v>8.2054563579551569</v>
          </cell>
          <cell r="AK267">
            <v>-1.9494138089675772</v>
          </cell>
          <cell r="AL267">
            <v>-11.641407630065657</v>
          </cell>
          <cell r="AM267">
            <v>-20.025382155957871</v>
          </cell>
          <cell r="AN267">
            <v>-19.768904321133647</v>
          </cell>
          <cell r="AO267">
            <v>-19.955705590430355</v>
          </cell>
          <cell r="AP267">
            <v>-16.720399771029832</v>
          </cell>
          <cell r="AQ267">
            <v>-12.035621873557119</v>
          </cell>
          <cell r="AR267">
            <v>-5.1701555225697717</v>
          </cell>
          <cell r="AS267">
            <v>-3.7691579619112616</v>
          </cell>
          <cell r="AT267">
            <v>-1.6119518593044546</v>
          </cell>
          <cell r="AU267">
            <v>1.4730944096528589</v>
          </cell>
          <cell r="AV267">
            <v>0.88040887998870687</v>
          </cell>
          <cell r="AW267">
            <v>0.46750319106803317</v>
          </cell>
          <cell r="AX267">
            <v>-0.26280097079968812</v>
          </cell>
          <cell r="AY267">
            <v>2.1282369319508945</v>
          </cell>
          <cell r="AZ267">
            <v>0.94043172819181109</v>
          </cell>
          <cell r="BA267">
            <v>1.6016449814625133</v>
          </cell>
          <cell r="BB267">
            <v>0.90680912164999938</v>
          </cell>
          <cell r="BC267">
            <v>1.0025151802310006</v>
          </cell>
          <cell r="BD267">
            <v>-1.9902340791335007</v>
          </cell>
          <cell r="BE267">
            <v>-6.8478359032616254</v>
          </cell>
          <cell r="BF267">
            <v>-7.0015945294893243</v>
          </cell>
          <cell r="BG267">
            <v>-6.4211135401374406</v>
          </cell>
          <cell r="BH267">
            <v>-2.8485749455273321</v>
          </cell>
          <cell r="BI267">
            <v>1.911499404803223</v>
          </cell>
          <cell r="BJ267">
            <v>4.4448943100998264</v>
          </cell>
          <cell r="BK267">
            <v>11.16179409537817</v>
          </cell>
          <cell r="BL267">
            <v>12.684723743580946</v>
          </cell>
          <cell r="BM267">
            <v>8.3369675644042758</v>
          </cell>
          <cell r="BN267">
            <v>3.2516566590194742</v>
          </cell>
          <cell r="BO267">
            <v>-0.99847613773657429</v>
          </cell>
          <cell r="BP267">
            <v>0.57588061160728898</v>
          </cell>
          <cell r="BQ267">
            <v>2.4851884437001388</v>
          </cell>
          <cell r="BR267">
            <v>3.1591696369005433</v>
          </cell>
          <cell r="BS267">
            <v>4.8082056368964601</v>
          </cell>
          <cell r="BT267">
            <v>5.5835007445914471</v>
          </cell>
          <cell r="BU267">
            <v>4.1848386934689472</v>
          </cell>
          <cell r="BV267">
            <v>6.4644711587824304</v>
          </cell>
          <cell r="BW267">
            <v>5.4865883017984487</v>
          </cell>
          <cell r="BX267">
            <v>4.0082126777796816</v>
          </cell>
          <cell r="BY267">
            <v>5.4388851451898432</v>
          </cell>
          <cell r="BZ267">
            <v>6.804219750764176</v>
          </cell>
          <cell r="CA267">
            <v>8.0223240991143001</v>
          </cell>
          <cell r="CB267">
            <v>9.3725723604521534</v>
          </cell>
          <cell r="CC267">
            <v>9.4838106822392945</v>
          </cell>
          <cell r="CD267">
            <v>9.7635050428102659</v>
          </cell>
          <cell r="CE267">
            <v>8.4836611537129301</v>
          </cell>
          <cell r="CF267">
            <v>7.263624258225704</v>
          </cell>
          <cell r="CG267">
            <v>7.1354305601428365</v>
          </cell>
          <cell r="CH267">
            <v>4.3486124566422575</v>
          </cell>
          <cell r="CI267">
            <v>3.6839151780036588</v>
          </cell>
          <cell r="CJ267">
            <v>1.7132956055685185</v>
          </cell>
          <cell r="CK267">
            <v>0.33852486072099452</v>
          </cell>
          <cell r="CL267">
            <v>-0.97462859886918807</v>
          </cell>
          <cell r="CM267">
            <v>7.4681632288275068E-2</v>
          </cell>
          <cell r="CN267">
            <v>-0.34269483587489447</v>
          </cell>
          <cell r="CO267">
            <v>0.24675235283955033</v>
          </cell>
          <cell r="CP267">
            <v>1.3890204989326378</v>
          </cell>
          <cell r="CQ267">
            <v>3.9059389187818425</v>
          </cell>
          <cell r="CR267">
            <v>7.666604409036637</v>
          </cell>
          <cell r="CS267">
            <v>8.3842780482020345</v>
          </cell>
          <cell r="CT267">
            <v>7.1406158089507983</v>
          </cell>
          <cell r="CU267">
            <v>7.5179347751298025</v>
          </cell>
          <cell r="CV267">
            <v>8.134020286850955</v>
          </cell>
          <cell r="CW267">
            <v>7.7057521414286327</v>
          </cell>
          <cell r="CX267">
            <v>7.4254944354831025</v>
          </cell>
          <cell r="CY267">
            <v>5.7649042004907329</v>
          </cell>
          <cell r="CZ267">
            <v>7.3775810032171307</v>
          </cell>
          <cell r="DA267">
            <v>5.9347825003994785</v>
          </cell>
          <cell r="DB267">
            <v>7.6303455757801544</v>
          </cell>
          <cell r="DC267">
            <v>7.9360003972019655</v>
          </cell>
          <cell r="DD267">
            <v>7.5513476944148579</v>
          </cell>
          <cell r="DE267">
            <v>8.989054576351819</v>
          </cell>
          <cell r="DF267">
            <v>8.6906807777100283</v>
          </cell>
          <cell r="DG267">
            <v>14.178411387852989</v>
          </cell>
          <cell r="DH267">
            <v>17.865266861703503</v>
          </cell>
          <cell r="DI267">
            <v>22.378735275820418</v>
          </cell>
          <cell r="DJ267">
            <v>23.567484277730543</v>
          </cell>
          <cell r="DK267">
            <v>22.219554897453435</v>
          </cell>
          <cell r="DL267">
            <v>22.511829908415223</v>
          </cell>
          <cell r="DM267">
            <v>17.049202747074503</v>
          </cell>
          <cell r="DN267">
            <v>9.3267886895193897</v>
          </cell>
          <cell r="DO267">
            <v>4.284099541703128</v>
          </cell>
          <cell r="DP267">
            <v>3.2258424572514883</v>
          </cell>
          <cell r="DQ267">
            <v>3.2077479226324357</v>
          </cell>
          <cell r="DR267">
            <v>-1.0044011698610973</v>
          </cell>
          <cell r="DS267">
            <v>9.1602687322591692E-3</v>
          </cell>
          <cell r="DT267">
            <v>1.1657392700702189</v>
          </cell>
          <cell r="DU267">
            <v>0.74652370070036511</v>
          </cell>
          <cell r="DV267">
            <v>0.47794322993739513</v>
          </cell>
          <cell r="DW267">
            <v>-1.3520984466968429</v>
          </cell>
          <cell r="DX267">
            <v>2.2007437863932608</v>
          </cell>
          <cell r="DY267">
            <v>0.69231445395358548</v>
          </cell>
          <cell r="DZ267">
            <v>2.8669215468525096</v>
          </cell>
          <cell r="EA267">
            <v>4.5383702391205105</v>
          </cell>
          <cell r="EB267">
            <v>6.4788179584877241</v>
          </cell>
          <cell r="EC267">
            <v>7.2627485340405684</v>
          </cell>
          <cell r="ED267">
            <v>10.649211762762675</v>
          </cell>
          <cell r="EE267">
            <v>10.665988737988499</v>
          </cell>
          <cell r="EF267">
            <v>9.4606542502274351</v>
          </cell>
          <cell r="EG267">
            <v>10.674627909610408</v>
          </cell>
          <cell r="EH267">
            <v>8.6433678282398034</v>
          </cell>
          <cell r="EI267">
            <v>10.268322210571924</v>
          </cell>
          <cell r="EJ267">
            <v>5.6174371383282278</v>
          </cell>
          <cell r="EK267">
            <v>6.7075858673370021</v>
          </cell>
          <cell r="EL267">
            <v>10.621619125988644</v>
          </cell>
          <cell r="EM267">
            <v>8.446583197719292</v>
          </cell>
          <cell r="EN267">
            <v>9.6076161231901409</v>
          </cell>
          <cell r="EO267">
            <v>17.484108376964684</v>
          </cell>
          <cell r="EP267">
            <v>16.313085142018551</v>
          </cell>
          <cell r="EQ267">
            <v>14.681639532103958</v>
          </cell>
          <cell r="ER267">
            <v>15.630678326903677</v>
          </cell>
          <cell r="ES267">
            <v>18.674704323377895</v>
          </cell>
          <cell r="ET267">
            <v>16.538000560016286</v>
          </cell>
          <cell r="EU267">
            <v>18.753930474619708</v>
          </cell>
          <cell r="EV267">
            <v>28.404970421644578</v>
          </cell>
          <cell r="EW267">
            <v>25.043617150742435</v>
          </cell>
          <cell r="EX267">
            <v>36.471600640177627</v>
          </cell>
          <cell r="EY267">
            <v>32.648763325444236</v>
          </cell>
          <cell r="EZ267">
            <v>32.218892625001445</v>
          </cell>
          <cell r="FA267">
            <v>19.36142241658969</v>
          </cell>
          <cell r="FB267">
            <v>12.812449918205232</v>
          </cell>
          <cell r="FC267">
            <v>15.803848672206385</v>
          </cell>
          <cell r="FD267">
            <v>2.6276412912846752</v>
          </cell>
          <cell r="FE267">
            <v>4.8856280143714059</v>
          </cell>
          <cell r="FF267">
            <v>6.5258339652018122</v>
          </cell>
          <cell r="FG267">
            <v>7.6069131287936926</v>
          </cell>
          <cell r="FH267">
            <v>6.6436738232655443</v>
          </cell>
          <cell r="FI267">
            <v>8.102151968290201</v>
          </cell>
          <cell r="FJ267">
            <v>6.2286546316825451</v>
          </cell>
          <cell r="FK267">
            <v>0.69224567917582647</v>
          </cell>
          <cell r="FL267">
            <v>-1.6201441870694424</v>
          </cell>
          <cell r="FM267">
            <v>-5.9996051354504374</v>
          </cell>
          <cell r="FN267">
            <v>-8.7328738758040885</v>
          </cell>
          <cell r="FO267">
            <v>-5.7150901376211749</v>
          </cell>
          <cell r="FP267">
            <v>-6.0309718331806721</v>
          </cell>
          <cell r="FQ267">
            <v>-7.5636038814402724</v>
          </cell>
          <cell r="FR267">
            <v>-5.618390304047864</v>
          </cell>
          <cell r="FS267">
            <v>-0.34265024182683135</v>
          </cell>
          <cell r="FT267">
            <v>11.503795046221938</v>
          </cell>
          <cell r="FU267">
            <v>9.2920396865569472</v>
          </cell>
          <cell r="FV267">
            <v>12.112301348964507</v>
          </cell>
          <cell r="FW267">
            <v>16.15685301670527</v>
          </cell>
          <cell r="FX267">
            <v>16.680989799913988</v>
          </cell>
          <cell r="FY267">
            <v>72.491414709946952</v>
          </cell>
          <cell r="FZ267">
            <v>50.50911720678846</v>
          </cell>
          <cell r="GA267">
            <v>52.929981461429236</v>
          </cell>
          <cell r="GB267">
            <v>57.725003762235644</v>
          </cell>
          <cell r="GC267">
            <v>64.31340045382828</v>
          </cell>
          <cell r="GD267">
            <v>66.805895048916852</v>
          </cell>
          <cell r="GE267">
            <v>20.06542727195351</v>
          </cell>
          <cell r="GF267">
            <v>28.263365113059791</v>
          </cell>
          <cell r="GG267">
            <v>19.541031196230023</v>
          </cell>
          <cell r="GH267">
            <v>21.713339247860034</v>
          </cell>
          <cell r="GI267">
            <v>29.564520170411924</v>
          </cell>
          <cell r="GJ267">
            <v>26.876064413725118</v>
          </cell>
          <cell r="GK267">
            <v>52.045946790486425</v>
          </cell>
          <cell r="GL267">
            <v>41.169647337613753</v>
          </cell>
          <cell r="GM267">
            <v>35.56713587570195</v>
          </cell>
          <cell r="GN267">
            <v>22.108035123787445</v>
          </cell>
          <cell r="GO267">
            <v>12.11660580011295</v>
          </cell>
          <cell r="GP267">
            <v>10.226263652998242</v>
          </cell>
          <cell r="GQ267">
            <v>-18.190313224230749</v>
          </cell>
          <cell r="GR267">
            <v>-13.398926474114859</v>
          </cell>
          <cell r="GS267">
            <v>-10.798452272954549</v>
          </cell>
          <cell r="GT267">
            <v>-10.419439594313545</v>
          </cell>
          <cell r="GU267">
            <v>-16.088236903583322</v>
          </cell>
          <cell r="GV267">
            <v>-16.432937493602694</v>
          </cell>
          <cell r="GW267">
            <v>-16.325766341183879</v>
          </cell>
          <cell r="GX267">
            <v>-26.246747346027107</v>
          </cell>
          <cell r="GY267">
            <v>-12.445799058354964</v>
          </cell>
          <cell r="GZ267">
            <v>-10.811968427310546</v>
          </cell>
          <cell r="HA267">
            <v>-3.4960656074549092</v>
          </cell>
          <cell r="HB267">
            <v>-3.0662328586363685</v>
          </cell>
          <cell r="HC267">
            <v>0.82407039010439576</v>
          </cell>
          <cell r="HD267">
            <v>15.101388793790903</v>
          </cell>
          <cell r="HE267">
            <v>9.9514602209396514</v>
          </cell>
          <cell r="HF267">
            <v>13.691385434286957</v>
          </cell>
          <cell r="HG267">
            <v>6.484034464677265</v>
          </cell>
          <cell r="HH267">
            <v>6.7236354230831807</v>
          </cell>
          <cell r="HI267">
            <v>5.0366711953035832</v>
          </cell>
          <cell r="HJ267">
            <v>-4.5425604262827193</v>
          </cell>
          <cell r="HK267">
            <v>-7.2231710990780584</v>
          </cell>
          <cell r="HL267">
            <v>-1.4896384208197588</v>
          </cell>
          <cell r="HM267">
            <v>3.333225420931015</v>
          </cell>
          <cell r="HN267">
            <v>6.7264128486075947</v>
          </cell>
          <cell r="HO267">
            <v>8.8492414142154985</v>
          </cell>
          <cell r="HP267">
            <v>21.746625785315985</v>
          </cell>
          <cell r="HQ267">
            <v>12.18884582661002</v>
          </cell>
          <cell r="HR267">
            <v>3.8895984846702589</v>
          </cell>
          <cell r="HS267">
            <v>4.6287125301530665</v>
          </cell>
          <cell r="HT267">
            <v>0.33410243533261053</v>
          </cell>
          <cell r="HU267">
            <v>-2.7149678097423333</v>
          </cell>
          <cell r="HV267"/>
          <cell r="HW267"/>
        </row>
        <row r="268">
          <cell r="B268"/>
          <cell r="C268"/>
          <cell r="D268" t="str">
            <v>Energia elétrica residencial</v>
          </cell>
          <cell r="E268"/>
          <cell r="F268"/>
          <cell r="G268"/>
          <cell r="H268"/>
          <cell r="I268"/>
          <cell r="J268">
            <v>-0.90553765316322199</v>
          </cell>
          <cell r="K268">
            <v>-2.1262124045350248</v>
          </cell>
          <cell r="L268">
            <v>-3.210144627589429</v>
          </cell>
          <cell r="M268">
            <v>-1.7778512157755131</v>
          </cell>
          <cell r="N268">
            <v>-1.236774248162348</v>
          </cell>
          <cell r="O268">
            <v>-6.7067623859904018</v>
          </cell>
          <cell r="P268">
            <v>-8.2033711810510397</v>
          </cell>
          <cell r="Q268">
            <v>-7.4280290174650787</v>
          </cell>
          <cell r="R268">
            <v>-10.054604332400203</v>
          </cell>
          <cell r="S268">
            <v>-10.034217278886842</v>
          </cell>
          <cell r="T268">
            <v>-10.900268261058315</v>
          </cell>
          <cell r="U268">
            <v>-4.6611138448969598</v>
          </cell>
          <cell r="V268">
            <v>-2.5714770762355528</v>
          </cell>
          <cell r="W268">
            <v>0.25959641516016063</v>
          </cell>
          <cell r="X268">
            <v>1.5579191365958138</v>
          </cell>
          <cell r="Y268">
            <v>-0.70032925158642456</v>
          </cell>
          <cell r="Z268">
            <v>-1.6978374912184648</v>
          </cell>
          <cell r="AA268">
            <v>-0.52573850957087132</v>
          </cell>
          <cell r="AB268">
            <v>0.40409243471364675</v>
          </cell>
          <cell r="AC268">
            <v>-3.1833660208254742</v>
          </cell>
          <cell r="AD268">
            <v>-0.38104327992016351</v>
          </cell>
          <cell r="AE268">
            <v>1.5372475713738112</v>
          </cell>
          <cell r="AF268">
            <v>3.7967436644025412</v>
          </cell>
          <cell r="AG268">
            <v>3.4963978437800165</v>
          </cell>
          <cell r="AH268">
            <v>1.7251362997793223</v>
          </cell>
          <cell r="AI268">
            <v>2.0980679834491411</v>
          </cell>
          <cell r="AJ268">
            <v>2.1614268262211169</v>
          </cell>
          <cell r="AK268">
            <v>2.9685370910687965</v>
          </cell>
          <cell r="AL268">
            <v>1.6962183963703978</v>
          </cell>
          <cell r="AM268">
            <v>6.6543309861287554</v>
          </cell>
          <cell r="AN268">
            <v>7.3475201324674657</v>
          </cell>
          <cell r="AO268">
            <v>7.5794499630851249</v>
          </cell>
          <cell r="AP268">
            <v>7.5208084567939011</v>
          </cell>
          <cell r="AQ268">
            <v>6.9189315889961023</v>
          </cell>
          <cell r="AR268">
            <v>7.4057771302754389</v>
          </cell>
          <cell r="AS268">
            <v>3.0702723908208043</v>
          </cell>
          <cell r="AT268">
            <v>3.6235627417095344</v>
          </cell>
          <cell r="AU268">
            <v>4.1719470868636961</v>
          </cell>
          <cell r="AV268">
            <v>2.180104705784089</v>
          </cell>
          <cell r="AW268">
            <v>3.2634564676053799</v>
          </cell>
          <cell r="AX268">
            <v>3.5358802791406703</v>
          </cell>
          <cell r="AY268">
            <v>3.5220004095704525</v>
          </cell>
          <cell r="AZ268">
            <v>2.602400295148513</v>
          </cell>
          <cell r="BA268">
            <v>1.5598664308119794</v>
          </cell>
          <cell r="BB268">
            <v>2.8267257214148032</v>
          </cell>
          <cell r="BC268">
            <v>1.2142957702283184</v>
          </cell>
          <cell r="BD268">
            <v>2.2532187447735765</v>
          </cell>
          <cell r="BE268">
            <v>1.6025661856732256</v>
          </cell>
          <cell r="BF268">
            <v>2.6604510330829498</v>
          </cell>
          <cell r="BG268">
            <v>5.255987305984732</v>
          </cell>
          <cell r="BH268">
            <v>6.1554572686493003</v>
          </cell>
          <cell r="BI268">
            <v>6.4274492660179021</v>
          </cell>
          <cell r="BJ268">
            <v>6.2727630786855002</v>
          </cell>
          <cell r="BK268">
            <v>4.5579883149751339</v>
          </cell>
          <cell r="BL268">
            <v>2.6843172220517602</v>
          </cell>
          <cell r="BM268">
            <v>1.1384131435767699</v>
          </cell>
          <cell r="BN268">
            <v>1.0601037050810902</v>
          </cell>
          <cell r="BO268">
            <v>1.0901928209307954</v>
          </cell>
          <cell r="BP268">
            <v>1.5414331707976459</v>
          </cell>
          <cell r="BQ268">
            <v>3.6874903809251975</v>
          </cell>
          <cell r="BR268">
            <v>5.4461500053434122</v>
          </cell>
          <cell r="BS268">
            <v>7.3103986734125641</v>
          </cell>
          <cell r="BT268">
            <v>6.3880450383530416</v>
          </cell>
          <cell r="BU268">
            <v>4.9868874784445723</v>
          </cell>
          <cell r="BV268">
            <v>2.5817556624793809</v>
          </cell>
          <cell r="BW268">
            <v>-0.36753496194144475</v>
          </cell>
          <cell r="BX268">
            <v>-2.4725392996430884</v>
          </cell>
          <cell r="BY268">
            <v>-3.6350682733877164</v>
          </cell>
          <cell r="BZ268">
            <v>-3.7076882098057524</v>
          </cell>
          <cell r="CA268">
            <v>-1.0210393986534427</v>
          </cell>
          <cell r="CB268">
            <v>3.4310870196929955</v>
          </cell>
          <cell r="CC268">
            <v>-0.86085330074295996</v>
          </cell>
          <cell r="CD268">
            <v>-27.522319545818306</v>
          </cell>
          <cell r="CE268">
            <v>-25.932338044320417</v>
          </cell>
          <cell r="CF268">
            <v>-26.695376566462784</v>
          </cell>
          <cell r="CG268">
            <v>-30.324528200443751</v>
          </cell>
          <cell r="CH268">
            <v>-31.979611778447492</v>
          </cell>
          <cell r="CI268">
            <v>-28.434415830541269</v>
          </cell>
          <cell r="CJ268">
            <v>0.86566288569677852</v>
          </cell>
          <cell r="CK268">
            <v>-2.0836551818283766</v>
          </cell>
          <cell r="CL268">
            <v>-1.535688733813771</v>
          </cell>
          <cell r="CM268">
            <v>4.3289454747531124</v>
          </cell>
          <cell r="CN268">
            <v>5.11221799894453</v>
          </cell>
          <cell r="CO268">
            <v>7.4978344985587881</v>
          </cell>
          <cell r="CP268">
            <v>7.0721181478216977</v>
          </cell>
          <cell r="CQ268">
            <v>6.7681414782781104</v>
          </cell>
          <cell r="CR268">
            <v>11.591182018085291</v>
          </cell>
          <cell r="CS268">
            <v>10.800878928845961</v>
          </cell>
          <cell r="CT268">
            <v>11.082463464304212</v>
          </cell>
          <cell r="CU268">
            <v>16.596269670281117</v>
          </cell>
          <cell r="CV268">
            <v>19.650851654892193</v>
          </cell>
          <cell r="CW268">
            <v>23.28888838799368</v>
          </cell>
          <cell r="CX268">
            <v>21.995255071516723</v>
          </cell>
          <cell r="CY268">
            <v>23.283279778907101</v>
          </cell>
          <cell r="CZ268">
            <v>23.828693616560443</v>
          </cell>
          <cell r="DA268">
            <v>39.182466936756128</v>
          </cell>
          <cell r="DB268">
            <v>42.442065617359304</v>
          </cell>
          <cell r="DC268">
            <v>108.12478429651287</v>
          </cell>
          <cell r="DD268">
            <v>112.38999824305688</v>
          </cell>
          <cell r="DE268">
            <v>102.68687384055627</v>
          </cell>
          <cell r="DF268">
            <v>102.74892971586311</v>
          </cell>
          <cell r="DG268">
            <v>77.843934656155994</v>
          </cell>
          <cell r="DH268">
            <v>65.904738819543013</v>
          </cell>
          <cell r="DI268">
            <v>11.775630054328246</v>
          </cell>
          <cell r="DJ268">
            <v>8.3667273563178526</v>
          </cell>
          <cell r="DK268">
            <v>12.88858484484517</v>
          </cell>
          <cell r="DL268">
            <v>12.954131947015341</v>
          </cell>
          <cell r="DM268">
            <v>13.840166746603572</v>
          </cell>
          <cell r="DN268">
            <v>9.7012985845944115</v>
          </cell>
          <cell r="DO268">
            <v>0.92850851904637466</v>
          </cell>
          <cell r="DP268">
            <v>-3.3576185230460425</v>
          </cell>
          <cell r="DQ268">
            <v>-9.3332728095397783</v>
          </cell>
          <cell r="DR268">
            <v>-8.7759408290374097</v>
          </cell>
          <cell r="DS268">
            <v>-22.472368712392921</v>
          </cell>
          <cell r="DT268">
            <v>-19.49957454155421</v>
          </cell>
          <cell r="DU268">
            <v>-12.347189678238152</v>
          </cell>
          <cell r="DV268">
            <v>-10.014615397347029</v>
          </cell>
          <cell r="DW268">
            <v>-4.8042117131824824</v>
          </cell>
          <cell r="DX268">
            <v>-12.238896581503894</v>
          </cell>
          <cell r="DY268">
            <v>-1.0932341300050439</v>
          </cell>
          <cell r="DZ268">
            <v>0.51195725734594077</v>
          </cell>
          <cell r="EA268">
            <v>7.3347762094137465</v>
          </cell>
          <cell r="EB268">
            <v>-1.9892798284172954</v>
          </cell>
          <cell r="EC268">
            <v>5.4223442729326479</v>
          </cell>
          <cell r="ED268">
            <v>1.5053208738131474</v>
          </cell>
          <cell r="EE268">
            <v>6.9885596688442604</v>
          </cell>
          <cell r="EF268">
            <v>9.1448190573228914</v>
          </cell>
          <cell r="EG268">
            <v>-3.2645640587050337</v>
          </cell>
          <cell r="EH268">
            <v>13.095530257038135</v>
          </cell>
          <cell r="EI268">
            <v>13.478496082110453</v>
          </cell>
          <cell r="EJ268">
            <v>20.261797048972753</v>
          </cell>
          <cell r="EK268">
            <v>4.5053761090360496</v>
          </cell>
          <cell r="EL268">
            <v>1.9386456274656609</v>
          </cell>
          <cell r="EM268">
            <v>6.5121934424546879</v>
          </cell>
          <cell r="EN268">
            <v>6.1233515753799992</v>
          </cell>
          <cell r="EO268">
            <v>-3.7944287477628933</v>
          </cell>
          <cell r="EP268">
            <v>18.425535117183884</v>
          </cell>
          <cell r="EQ268">
            <v>33.287066218419625</v>
          </cell>
          <cell r="ER268">
            <v>33.663624039030566</v>
          </cell>
          <cell r="ES268">
            <v>35.027939560744642</v>
          </cell>
          <cell r="ET268">
            <v>28.07745641192119</v>
          </cell>
          <cell r="EU268">
            <v>19.533372041892889</v>
          </cell>
          <cell r="EV268">
            <v>-0.49360577074165235</v>
          </cell>
          <cell r="EW268">
            <v>-3.0507324892106169</v>
          </cell>
          <cell r="EX268">
            <v>-0.45907719947466319</v>
          </cell>
          <cell r="EY268">
            <v>-2.2729984376035048</v>
          </cell>
          <cell r="EZ268">
            <v>0.16829722270537673</v>
          </cell>
          <cell r="FA268">
            <v>6.7440519900370219</v>
          </cell>
          <cell r="FB268">
            <v>6.8993124569315398</v>
          </cell>
          <cell r="FC268">
            <v>7.6146914558492114</v>
          </cell>
          <cell r="FD268">
            <v>11.590968139825122</v>
          </cell>
          <cell r="FE268">
            <v>11.261704504632419</v>
          </cell>
          <cell r="FF268">
            <v>1.8063303607096941</v>
          </cell>
          <cell r="FG268">
            <v>8.5485583749249372</v>
          </cell>
          <cell r="FH268">
            <v>2.7888568754568013</v>
          </cell>
          <cell r="FI268">
            <v>2.3134913963162944</v>
          </cell>
          <cell r="FJ268">
            <v>-6.9528679774503672</v>
          </cell>
          <cell r="FK268">
            <v>-6.1601498766743958</v>
          </cell>
          <cell r="FL268">
            <v>-0.20626484426969682</v>
          </cell>
          <cell r="FM268">
            <v>-9.4924601444997307</v>
          </cell>
          <cell r="FN268">
            <v>-3.1402047917165987</v>
          </cell>
          <cell r="FO268">
            <v>-6.039519712150792</v>
          </cell>
          <cell r="FP268">
            <v>-2.802514543675116</v>
          </cell>
          <cell r="FQ268">
            <v>-4.7110881208527502</v>
          </cell>
          <cell r="FR268">
            <v>-3.8419473252445613</v>
          </cell>
          <cell r="FS268">
            <v>1.2291653387475066</v>
          </cell>
          <cell r="FT268">
            <v>22.430344814362257</v>
          </cell>
          <cell r="FU268">
            <v>11.643249801218317</v>
          </cell>
          <cell r="FV268">
            <v>9.8865742302052979</v>
          </cell>
          <cell r="FW268">
            <v>14.006925194728325</v>
          </cell>
          <cell r="FX268">
            <v>13.464674374400019</v>
          </cell>
          <cell r="FY268">
            <v>23.660750829479667</v>
          </cell>
          <cell r="FZ268">
            <v>6.1803182888071575</v>
          </cell>
          <cell r="GA268">
            <v>30.247356955449078</v>
          </cell>
          <cell r="GB268">
            <v>35.960716477712765</v>
          </cell>
          <cell r="GC268">
            <v>46.341672127306481</v>
          </cell>
          <cell r="GD268">
            <v>50.33997913154829</v>
          </cell>
          <cell r="GE268">
            <v>41.015483625949457</v>
          </cell>
          <cell r="GF268">
            <v>38.099250383408275</v>
          </cell>
          <cell r="GG268">
            <v>23.345674556164539</v>
          </cell>
          <cell r="GH268">
            <v>19.769045068732851</v>
          </cell>
          <cell r="GI268">
            <v>11.87211744377808</v>
          </cell>
          <cell r="GJ268">
            <v>-4.1646640943592104</v>
          </cell>
          <cell r="GK268">
            <v>-21.657881795342121</v>
          </cell>
          <cell r="GL268">
            <v>-24.652454450252705</v>
          </cell>
          <cell r="GM268">
            <v>-35.023726235068551</v>
          </cell>
          <cell r="GN268">
            <v>-35.803483386959186</v>
          </cell>
          <cell r="GO268">
            <v>-38.833471577711755</v>
          </cell>
          <cell r="GP268">
            <v>-29.95837816243521</v>
          </cell>
          <cell r="GQ268">
            <v>-15.760834707383552</v>
          </cell>
          <cell r="GR268">
            <v>-13.205260024495075</v>
          </cell>
          <cell r="GS268">
            <v>3.8949719142614754</v>
          </cell>
          <cell r="GT268">
            <v>7.0474298249245635</v>
          </cell>
          <cell r="GU268">
            <v>14.731532117707062</v>
          </cell>
          <cell r="GV268">
            <v>15.18120979969062</v>
          </cell>
          <cell r="GW268">
            <v>15.109120523100557</v>
          </cell>
          <cell r="GX268">
            <v>17.136563238958487</v>
          </cell>
          <cell r="GY268">
            <v>2.7892035002386422</v>
          </cell>
          <cell r="GZ268">
            <v>12.420761059264379</v>
          </cell>
          <cell r="HA268">
            <v>4.9590836562311722</v>
          </cell>
          <cell r="HB268">
            <v>2.2570050694289421</v>
          </cell>
          <cell r="HC268">
            <v>3.5185447377222374</v>
          </cell>
          <cell r="HD268">
            <v>2.455700101357408</v>
          </cell>
          <cell r="HE268">
            <v>15.553405084736482</v>
          </cell>
          <cell r="HF268">
            <v>2.519495360700887</v>
          </cell>
          <cell r="HG268">
            <v>5.0197704818186253</v>
          </cell>
          <cell r="HH268">
            <v>5.9607933419075749</v>
          </cell>
          <cell r="HI268">
            <v>4.2113456892048902</v>
          </cell>
          <cell r="HJ268">
            <v>2.8219942587627287</v>
          </cell>
          <cell r="HK268">
            <v>3.3142717688491246</v>
          </cell>
          <cell r="HL268">
            <v>0.3107099627865324</v>
          </cell>
          <cell r="HM268">
            <v>6.7891178991347658</v>
          </cell>
          <cell r="HN268">
            <v>17.489385464539225</v>
          </cell>
          <cell r="HO268">
            <v>2.6343778921084038</v>
          </cell>
          <cell r="HP268">
            <v>-3.276124987547135</v>
          </cell>
          <cell r="HQ268">
            <v>-27.88298035513975</v>
          </cell>
          <cell r="HR268">
            <v>0.78845074369378665</v>
          </cell>
          <cell r="HS268">
            <v>-5.7317519740708605</v>
          </cell>
          <cell r="HT268">
            <v>-13.621527499735592</v>
          </cell>
          <cell r="HU268">
            <v>3.841272706891985</v>
          </cell>
          <cell r="HV268"/>
          <cell r="HW268"/>
        </row>
        <row r="269">
          <cell r="B269"/>
          <cell r="C269"/>
          <cell r="D269" t="str">
            <v>Plano de saúde</v>
          </cell>
          <cell r="E269"/>
          <cell r="F269"/>
          <cell r="G269"/>
          <cell r="H269"/>
          <cell r="I269"/>
          <cell r="J269">
            <v>9.5813493869049324</v>
          </cell>
          <cell r="K269">
            <v>9.5081284604600569</v>
          </cell>
          <cell r="L269">
            <v>9.4597930629872593</v>
          </cell>
          <cell r="M269">
            <v>9.3808513778156168</v>
          </cell>
          <cell r="N269">
            <v>9.2500307040411371</v>
          </cell>
          <cell r="O269">
            <v>9.1459555860407278</v>
          </cell>
          <cell r="P269">
            <v>8.6698174480221297</v>
          </cell>
          <cell r="Q269">
            <v>8.2154033352339155</v>
          </cell>
          <cell r="R269">
            <v>7.768171335680691</v>
          </cell>
          <cell r="S269">
            <v>7.3733157162758403</v>
          </cell>
          <cell r="T269">
            <v>7.0060907908499246</v>
          </cell>
          <cell r="U269">
            <v>6.6155831887237753</v>
          </cell>
          <cell r="V269">
            <v>6.5930449413341705</v>
          </cell>
          <cell r="W269">
            <v>6.5375358954040195</v>
          </cell>
          <cell r="X269">
            <v>6.4852281429722609</v>
          </cell>
          <cell r="Y269">
            <v>6.4039881691051477</v>
          </cell>
          <cell r="Z269">
            <v>6.3508940200807302</v>
          </cell>
          <cell r="AA269">
            <v>6.31338708503894</v>
          </cell>
          <cell r="AB269">
            <v>6.1622719994508941</v>
          </cell>
          <cell r="AC269">
            <v>6.0925829376103877</v>
          </cell>
          <cell r="AD269">
            <v>6.0289649633793658</v>
          </cell>
          <cell r="AE269">
            <v>6.0007448253553264</v>
          </cell>
          <cell r="AF269">
            <v>5.9627526886115447</v>
          </cell>
          <cell r="AG269">
            <v>5.8899712022298303</v>
          </cell>
          <cell r="AH269">
            <v>5.9580198777063202</v>
          </cell>
          <cell r="AI269">
            <v>5.9337254429207462</v>
          </cell>
          <cell r="AJ269">
            <v>5.934122197679244</v>
          </cell>
          <cell r="AK269">
            <v>5.9645906788694276</v>
          </cell>
          <cell r="AL269">
            <v>6.0591949947027928</v>
          </cell>
          <cell r="AM269">
            <v>6.2275036573421545</v>
          </cell>
          <cell r="AN269">
            <v>6.2865816511414465</v>
          </cell>
          <cell r="AO269">
            <v>6.4621800225400818</v>
          </cell>
          <cell r="AP269">
            <v>6.6188239101567774</v>
          </cell>
          <cell r="AQ269">
            <v>6.6892351815595674</v>
          </cell>
          <cell r="AR269">
            <v>6.6948075185777611</v>
          </cell>
          <cell r="AS269">
            <v>6.6495307381483144</v>
          </cell>
          <cell r="AT269">
            <v>6.7008376498448001</v>
          </cell>
          <cell r="AU269">
            <v>6.6633006562823596</v>
          </cell>
          <cell r="AV269">
            <v>6.6315342849168104</v>
          </cell>
          <cell r="AW269">
            <v>6.649881822092496</v>
          </cell>
          <cell r="AX269">
            <v>6.6434278348214804</v>
          </cell>
          <cell r="AY269">
            <v>6.6574065464309626</v>
          </cell>
          <cell r="AZ269">
            <v>6.7240748777566779</v>
          </cell>
          <cell r="BA269">
            <v>6.793136767139643</v>
          </cell>
          <cell r="BB269">
            <v>6.8747171657752517</v>
          </cell>
          <cell r="BC269">
            <v>6.9542243930538206</v>
          </cell>
          <cell r="BD269">
            <v>7.0633463657215714</v>
          </cell>
          <cell r="BE269">
            <v>7.1787401892264029</v>
          </cell>
          <cell r="BF269">
            <v>7.2480514212702332</v>
          </cell>
          <cell r="BG269">
            <v>7.3182897327352094</v>
          </cell>
          <cell r="BH269">
            <v>7.3785281098285509</v>
          </cell>
          <cell r="BI269">
            <v>7.4286104657114151</v>
          </cell>
          <cell r="BJ269">
            <v>7.4893758366201979</v>
          </cell>
          <cell r="BK269">
            <v>7.4535084097838222</v>
          </cell>
          <cell r="BL269">
            <v>7.606513874543694</v>
          </cell>
          <cell r="BM269">
            <v>7.5971522133102809</v>
          </cell>
          <cell r="BN269">
            <v>7.5757020188829358</v>
          </cell>
          <cell r="BO269">
            <v>7.5839990731813316</v>
          </cell>
          <cell r="BP269">
            <v>7.5846846767260843</v>
          </cell>
          <cell r="BQ269">
            <v>7.6500215797934885</v>
          </cell>
          <cell r="BR269">
            <v>7.5513669796471987</v>
          </cell>
          <cell r="BS269">
            <v>7.5922937932922423</v>
          </cell>
          <cell r="BT269">
            <v>7.6459529165895219</v>
          </cell>
          <cell r="BU269">
            <v>7.6742640523853112</v>
          </cell>
          <cell r="BV269">
            <v>7.7039453701191292</v>
          </cell>
          <cell r="BW269">
            <v>7.7159784042941482</v>
          </cell>
          <cell r="BX269">
            <v>7.5773518109073734</v>
          </cell>
          <cell r="BY269">
            <v>7.6367214742169267</v>
          </cell>
          <cell r="BZ269">
            <v>7.6865901080359578</v>
          </cell>
          <cell r="CA269">
            <v>7.7416633360746516</v>
          </cell>
          <cell r="CB269">
            <v>7.7993614058787841</v>
          </cell>
          <cell r="CC269">
            <v>7.9026625512261859</v>
          </cell>
          <cell r="CD269">
            <v>8.1428214136187904</v>
          </cell>
          <cell r="CE269">
            <v>8.2066804116349061</v>
          </cell>
          <cell r="CF269">
            <v>8.2879095546984303</v>
          </cell>
          <cell r="CG269">
            <v>8.3352952889927678</v>
          </cell>
          <cell r="CH269">
            <v>8.3862775318101228</v>
          </cell>
          <cell r="CI269">
            <v>8.2716104620711661</v>
          </cell>
          <cell r="CJ269">
            <v>8.6400893187157806</v>
          </cell>
          <cell r="CK269">
            <v>8.748171631437728</v>
          </cell>
          <cell r="CL269">
            <v>8.8268437613160557</v>
          </cell>
          <cell r="CM269">
            <v>8.9374156042119353</v>
          </cell>
          <cell r="CN269">
            <v>9.0664140782814542</v>
          </cell>
          <cell r="CO269">
            <v>9.3441143390144816</v>
          </cell>
          <cell r="CP269">
            <v>9.1354563827505757</v>
          </cell>
          <cell r="CQ269">
            <v>9.2072182724923977</v>
          </cell>
          <cell r="CR269">
            <v>9.3153058380875962</v>
          </cell>
          <cell r="CS269">
            <v>9.3576634155555212</v>
          </cell>
          <cell r="CT269">
            <v>9.3870535798318002</v>
          </cell>
          <cell r="CU269">
            <v>9.2948411208197967</v>
          </cell>
          <cell r="CV269">
            <v>9.4123219014164476</v>
          </cell>
          <cell r="CW269">
            <v>9.4098223663683314</v>
          </cell>
          <cell r="CX269">
            <v>9.3998164139867697</v>
          </cell>
          <cell r="CY269">
            <v>9.4754535671340392</v>
          </cell>
          <cell r="CZ269">
            <v>9.5446716907256643</v>
          </cell>
          <cell r="DA269">
            <v>9.7473172062896793</v>
          </cell>
          <cell r="DB269">
            <v>9.7327942115214654</v>
          </cell>
          <cell r="DC269">
            <v>9.8107660729876756</v>
          </cell>
          <cell r="DD269">
            <v>9.9010542695624224</v>
          </cell>
          <cell r="DE269">
            <v>9.8801826377810329</v>
          </cell>
          <cell r="DF269">
            <v>9.8846691922894081</v>
          </cell>
          <cell r="DG269">
            <v>11.574065424740283</v>
          </cell>
          <cell r="DH269">
            <v>12.022350385281342</v>
          </cell>
          <cell r="DI269">
            <v>12.60853773824509</v>
          </cell>
          <cell r="DJ269">
            <v>13.18649733101951</v>
          </cell>
          <cell r="DK269">
            <v>13.876204010540675</v>
          </cell>
          <cell r="DL269">
            <v>14.541179649890807</v>
          </cell>
          <cell r="DM269">
            <v>13.454407243574124</v>
          </cell>
          <cell r="DN269">
            <v>13.627967804673972</v>
          </cell>
          <cell r="DO269">
            <v>13.643585420783765</v>
          </cell>
          <cell r="DP269">
            <v>13.639526603929284</v>
          </cell>
          <cell r="DQ269">
            <v>13.539928452266906</v>
          </cell>
          <cell r="DR269">
            <v>13.509632717842379</v>
          </cell>
          <cell r="DS269">
            <v>13.53992316994011</v>
          </cell>
          <cell r="DT269">
            <v>13.441682264996246</v>
          </cell>
          <cell r="DU269">
            <v>13.479476295196037</v>
          </cell>
          <cell r="DV269">
            <v>13.552441423449153</v>
          </cell>
          <cell r="DW269">
            <v>13.696963791189717</v>
          </cell>
          <cell r="DX269">
            <v>13.755962792201061</v>
          </cell>
          <cell r="DY269">
            <v>13.728740770692568</v>
          </cell>
          <cell r="DZ269">
            <v>13.802664043467857</v>
          </cell>
          <cell r="EA269">
            <v>13.70912120951877</v>
          </cell>
          <cell r="EB269">
            <v>13.547971417351761</v>
          </cell>
          <cell r="EC269">
            <v>13.30931598130212</v>
          </cell>
          <cell r="ED269">
            <v>13.184540867005907</v>
          </cell>
          <cell r="EE269">
            <v>13.269576323060207</v>
          </cell>
          <cell r="EF269">
            <v>13.380203020824695</v>
          </cell>
          <cell r="EG269">
            <v>13.50900047536625</v>
          </cell>
          <cell r="EH269">
            <v>13.712405768508276</v>
          </cell>
          <cell r="EI269">
            <v>13.959597803594619</v>
          </cell>
          <cell r="EJ269">
            <v>14.061585964838926</v>
          </cell>
          <cell r="EK269">
            <v>13.9252965830037</v>
          </cell>
          <cell r="EL269">
            <v>13.740749897243902</v>
          </cell>
          <cell r="EM269">
            <v>13.504954010017784</v>
          </cell>
          <cell r="EN269">
            <v>13.16218749971037</v>
          </cell>
          <cell r="EO269">
            <v>12.80080184782166</v>
          </cell>
          <cell r="EP269">
            <v>12.625190817967024</v>
          </cell>
          <cell r="EQ269">
            <v>11.093905091390894</v>
          </cell>
          <cell r="ER269">
            <v>10.959543363628725</v>
          </cell>
          <cell r="ES269">
            <v>10.713171748949321</v>
          </cell>
          <cell r="ET269">
            <v>10.531700972229501</v>
          </cell>
          <cell r="EU269">
            <v>10.30349146207034</v>
          </cell>
          <cell r="EV269">
            <v>9.9326890783776065</v>
          </cell>
          <cell r="EW269">
            <v>10.784730937223188</v>
          </cell>
          <cell r="EX269">
            <v>10.275209831749052</v>
          </cell>
          <cell r="EY269">
            <v>9.8985976319502527</v>
          </cell>
          <cell r="EZ269">
            <v>9.4401907087976724</v>
          </cell>
          <cell r="FA269">
            <v>8.980398517823744</v>
          </cell>
          <cell r="FB269">
            <v>8.7752008786044655</v>
          </cell>
          <cell r="FC269">
            <v>8.9142984862315586</v>
          </cell>
          <cell r="FD269">
            <v>7.9771483215524484</v>
          </cell>
          <cell r="FE269">
            <v>7.8738969477319927</v>
          </cell>
          <cell r="FF269">
            <v>8.0838255635470802</v>
          </cell>
          <cell r="FG269">
            <v>8.0336673370225498</v>
          </cell>
          <cell r="FH269">
            <v>7.7486856504062018</v>
          </cell>
          <cell r="FI269">
            <v>7.1574272170018389</v>
          </cell>
          <cell r="FJ269">
            <v>7.665491618212215</v>
          </cell>
          <cell r="FK269">
            <v>7.3905953008488723</v>
          </cell>
          <cell r="FL269">
            <v>6.8268436131149173</v>
          </cell>
          <cell r="FM269">
            <v>6.3307301573531305</v>
          </cell>
          <cell r="FN269">
            <v>6.2609183294279234</v>
          </cell>
          <cell r="FO269">
            <v>6.2101843420510789</v>
          </cell>
          <cell r="FP269">
            <v>7.0062577349382877</v>
          </cell>
          <cell r="FQ269">
            <v>1.2519546360146023</v>
          </cell>
          <cell r="FR269">
            <v>0.6176339750098947</v>
          </cell>
          <cell r="FS269">
            <v>-0.15548719340951322</v>
          </cell>
          <cell r="FT269">
            <v>-1.2825588721469643</v>
          </cell>
          <cell r="FU269">
            <v>-1.1185138562130703</v>
          </cell>
          <cell r="FV269">
            <v>-1.6531445025671303</v>
          </cell>
          <cell r="FW269">
            <v>4.1890479833470522</v>
          </cell>
          <cell r="FX269">
            <v>5.1011613309407835</v>
          </cell>
          <cell r="FY269">
            <v>5.9471220057653937</v>
          </cell>
          <cell r="FZ269">
            <v>7.5726432053746038</v>
          </cell>
          <cell r="GA269">
            <v>3.1154965227788693</v>
          </cell>
          <cell r="GB269">
            <v>2.0898757187503065</v>
          </cell>
          <cell r="GC269">
            <v>0.84734511404857926</v>
          </cell>
          <cell r="GD269">
            <v>-0.31545705926856726</v>
          </cell>
          <cell r="GE269">
            <v>-1.2415150707425795</v>
          </cell>
          <cell r="GF269">
            <v>-2.9368774024844129</v>
          </cell>
          <cell r="GG269">
            <v>-1.314396409996931</v>
          </cell>
          <cell r="GH269">
            <v>-2.9096592369152319</v>
          </cell>
          <cell r="GI269">
            <v>-4.240747754368158</v>
          </cell>
          <cell r="GJ269">
            <v>-5.5878001296667463</v>
          </cell>
          <cell r="GK269">
            <v>-7.253904963476117</v>
          </cell>
          <cell r="GL269">
            <v>-1.0714361018027887</v>
          </cell>
          <cell r="GM269">
            <v>2.1438749452694879</v>
          </cell>
          <cell r="GN269">
            <v>6.159355853070835</v>
          </cell>
          <cell r="GO269">
            <v>10.159818055531929</v>
          </cell>
          <cell r="GP269">
            <v>14.863198545091734</v>
          </cell>
          <cell r="GQ269">
            <v>19.917856811805194</v>
          </cell>
          <cell r="GR269">
            <v>15.301704650717511</v>
          </cell>
          <cell r="GS269">
            <v>16.040418041118244</v>
          </cell>
          <cell r="GT269">
            <v>16.009003953075435</v>
          </cell>
          <cell r="GU269">
            <v>16.132793396835993</v>
          </cell>
          <cell r="GV269">
            <v>15.64193927285416</v>
          </cell>
          <cell r="GW269">
            <v>15.141598051405808</v>
          </cell>
          <cell r="GX269">
            <v>13.927692274683238</v>
          </cell>
          <cell r="GY269">
            <v>12.496647558261515</v>
          </cell>
          <cell r="GZ269">
            <v>11.51139814678163</v>
          </cell>
          <cell r="HA269">
            <v>10.385982158671709</v>
          </cell>
          <cell r="HB269">
            <v>9.2791670601208835</v>
          </cell>
          <cell r="HC269">
            <v>8.8051006652037671</v>
          </cell>
          <cell r="HD269">
            <v>9.0134598093899712</v>
          </cell>
          <cell r="HE269">
            <v>9.4585726884048</v>
          </cell>
          <cell r="HF269">
            <v>9.5020228654162366</v>
          </cell>
          <cell r="HG269">
            <v>9.6714866950243561</v>
          </cell>
          <cell r="HH269">
            <v>9.7963866885879582</v>
          </cell>
          <cell r="HI269">
            <v>9.504174443085688</v>
          </cell>
          <cell r="HJ269">
            <v>9.2718513952087136</v>
          </cell>
          <cell r="HK269">
            <v>8.4565922380893852</v>
          </cell>
          <cell r="HL269">
            <v>7.8912785019110316</v>
          </cell>
          <cell r="HM269">
            <v>7.3983257494784027</v>
          </cell>
          <cell r="HN269">
            <v>6.7920703364155628</v>
          </cell>
          <cell r="HO269">
            <v>6.659432929802577</v>
          </cell>
          <cell r="HP269">
            <v>6.5256503815423628</v>
          </cell>
          <cell r="HQ269">
            <v>6.8892214825713438</v>
          </cell>
          <cell r="HR269">
            <v>7.047469146937118</v>
          </cell>
          <cell r="HS269">
            <v>7.0882555835391798</v>
          </cell>
          <cell r="HT269">
            <v>7.2334493536368569</v>
          </cell>
          <cell r="HU269">
            <v>7.0306773781061054</v>
          </cell>
          <cell r="HV269"/>
          <cell r="HW269"/>
        </row>
        <row r="270">
          <cell r="B270"/>
          <cell r="C270"/>
          <cell r="D270" t="str">
            <v>Produtos farmacêuticos</v>
          </cell>
          <cell r="E270"/>
          <cell r="F270"/>
          <cell r="G270"/>
          <cell r="H270"/>
          <cell r="I270"/>
          <cell r="J270">
            <v>3.7425519727205483</v>
          </cell>
          <cell r="K270">
            <v>3.8622269526442494</v>
          </cell>
          <cell r="L270">
            <v>0.76641268183171007</v>
          </cell>
          <cell r="M270">
            <v>-0.11711830180384197</v>
          </cell>
          <cell r="N270">
            <v>-1.8588423473578786</v>
          </cell>
          <cell r="O270">
            <v>-2.4843330006699631</v>
          </cell>
          <cell r="P270">
            <v>-2.2349744106321339</v>
          </cell>
          <cell r="Q270">
            <v>-2.017371626729016</v>
          </cell>
          <cell r="R270">
            <v>1.8032679285122413</v>
          </cell>
          <cell r="S270">
            <v>4.128532148662245</v>
          </cell>
          <cell r="T270">
            <v>2.9684655853309891</v>
          </cell>
          <cell r="U270">
            <v>3.3644509875773565</v>
          </cell>
          <cell r="V270">
            <v>3.9730383743016233</v>
          </cell>
          <cell r="W270">
            <v>4.517168463127021</v>
          </cell>
          <cell r="X270">
            <v>1.8990788742798088</v>
          </cell>
          <cell r="Y270">
            <v>0.20326046601981318</v>
          </cell>
          <cell r="Z270">
            <v>3.4148421481940261</v>
          </cell>
          <cell r="AA270">
            <v>4.4684168857451141</v>
          </cell>
          <cell r="AB270">
            <v>2.8557633730586645</v>
          </cell>
          <cell r="AC270">
            <v>2.5502795400848868</v>
          </cell>
          <cell r="AD270">
            <v>4.8082764245414893</v>
          </cell>
          <cell r="AE270">
            <v>5.7027939302348329</v>
          </cell>
          <cell r="AF270">
            <v>4.5052033661829256</v>
          </cell>
          <cell r="AG270">
            <v>4.5214967951560538</v>
          </cell>
          <cell r="AH270">
            <v>6.097607791839323</v>
          </cell>
          <cell r="AI270">
            <v>6.8345166231280814</v>
          </cell>
          <cell r="AJ270">
            <v>8.0057028753175672</v>
          </cell>
          <cell r="AK270">
            <v>7.8772119123514841</v>
          </cell>
          <cell r="AL270">
            <v>8.4056654163129281</v>
          </cell>
          <cell r="AM270">
            <v>7.5979775059140167</v>
          </cell>
          <cell r="AN270">
            <v>6.7171349541947478</v>
          </cell>
          <cell r="AO270">
            <v>5.6873725933175763</v>
          </cell>
          <cell r="AP270">
            <v>3.881117319173228</v>
          </cell>
          <cell r="AQ270">
            <v>3.2960533864799828</v>
          </cell>
          <cell r="AR270">
            <v>3.3407152861518767</v>
          </cell>
          <cell r="AS270">
            <v>3.0747445796030206</v>
          </cell>
          <cell r="AT270">
            <v>2.4132976913903121</v>
          </cell>
          <cell r="AU270">
            <v>2.6586676625734782</v>
          </cell>
          <cell r="AV270">
            <v>2.9213843264733299</v>
          </cell>
          <cell r="AW270">
            <v>3.1577928606657792</v>
          </cell>
          <cell r="AX270">
            <v>3.3057034715046996</v>
          </cell>
          <cell r="AY270">
            <v>3.2406784633950139</v>
          </cell>
          <cell r="AZ270">
            <v>4.1335965304223095</v>
          </cell>
          <cell r="BA270">
            <v>4.0717426042972136</v>
          </cell>
          <cell r="BB270">
            <v>3.4971574301296613</v>
          </cell>
          <cell r="BC270">
            <v>3.6189146376594437</v>
          </cell>
          <cell r="BD270">
            <v>3.4678796589368517</v>
          </cell>
          <cell r="BE270">
            <v>3.3453512881172855</v>
          </cell>
          <cell r="BF270">
            <v>2.8818543547090201</v>
          </cell>
          <cell r="BG270">
            <v>3.1434088251861141</v>
          </cell>
          <cell r="BH270">
            <v>4.0143613439507959</v>
          </cell>
          <cell r="BI270">
            <v>3.9045882993564902</v>
          </cell>
          <cell r="BJ270">
            <v>4.062197777429418</v>
          </cell>
          <cell r="BK270">
            <v>4.3832412656017397</v>
          </cell>
          <cell r="BL270">
            <v>4.9479395127184631</v>
          </cell>
          <cell r="BM270">
            <v>4.2691139361112391</v>
          </cell>
          <cell r="BN270">
            <v>4.5299847546359473</v>
          </cell>
          <cell r="BO270">
            <v>4.790333465399101</v>
          </cell>
          <cell r="BP270">
            <v>4.7931289273285529</v>
          </cell>
          <cell r="BQ270">
            <v>4.7985825029579985</v>
          </cell>
          <cell r="BR270">
            <v>5.9274962695276656</v>
          </cell>
          <cell r="BS270">
            <v>6.3166170619827682</v>
          </cell>
          <cell r="BT270">
            <v>4.2362491238435922</v>
          </cell>
          <cell r="BU270">
            <v>3.3990125720623041</v>
          </cell>
          <cell r="BV270">
            <v>2.5584995552789422</v>
          </cell>
          <cell r="BW270">
            <v>3.0085322284743938</v>
          </cell>
          <cell r="BX270">
            <v>2.749715486464126</v>
          </cell>
          <cell r="BY270">
            <v>2.7433137359481776</v>
          </cell>
          <cell r="BZ270">
            <v>4.7476999744659736</v>
          </cell>
          <cell r="CA270">
            <v>5.6537231773811527</v>
          </cell>
          <cell r="CB270">
            <v>5.793106501015501</v>
          </cell>
          <cell r="CC270">
            <v>5.725364779182641</v>
          </cell>
          <cell r="CD270">
            <v>4.8005904243571393</v>
          </cell>
          <cell r="CE270">
            <v>4.4333203665214427</v>
          </cell>
          <cell r="CF270">
            <v>5.2500132142426139</v>
          </cell>
          <cell r="CG270">
            <v>5.5160958424708753</v>
          </cell>
          <cell r="CH270">
            <v>5.2464882400558963</v>
          </cell>
          <cell r="CI270">
            <v>5.0640103275643185</v>
          </cell>
          <cell r="CJ270">
            <v>4.2137207864640658</v>
          </cell>
          <cell r="CK270">
            <v>4.743919006029202</v>
          </cell>
          <cell r="CL270">
            <v>3.480638160187226</v>
          </cell>
          <cell r="CM270">
            <v>3.5211356158658731</v>
          </cell>
          <cell r="CN270">
            <v>4.3098104172377418</v>
          </cell>
          <cell r="CO270">
            <v>4.7797806386173534</v>
          </cell>
          <cell r="CP270">
            <v>5.9083254725002661</v>
          </cell>
          <cell r="CQ270">
            <v>5.4514519527474476</v>
          </cell>
          <cell r="CR270">
            <v>4.2717909593353625</v>
          </cell>
          <cell r="CS270">
            <v>3.9057163546416973</v>
          </cell>
          <cell r="CT270">
            <v>3.6858934255368183</v>
          </cell>
          <cell r="CU270">
            <v>3.4796615162757405</v>
          </cell>
          <cell r="CV270">
            <v>3.2426359963313445</v>
          </cell>
          <cell r="CW270">
            <v>3.8179426029519874</v>
          </cell>
          <cell r="CX270">
            <v>5.5120453294150877</v>
          </cell>
          <cell r="CY270">
            <v>5.5456168204114391</v>
          </cell>
          <cell r="CZ270">
            <v>6.3088167802920054</v>
          </cell>
          <cell r="DA270">
            <v>6.1734708288632874</v>
          </cell>
          <cell r="DB270">
            <v>5.9885642883993739</v>
          </cell>
          <cell r="DC270">
            <v>5.6975577547277396</v>
          </cell>
          <cell r="DD270">
            <v>7.0267330942110959</v>
          </cell>
          <cell r="DE270">
            <v>7.4236328247597072</v>
          </cell>
          <cell r="DF270">
            <v>7.3157407403571284</v>
          </cell>
          <cell r="DG270">
            <v>7.5176360765374</v>
          </cell>
          <cell r="DH270">
            <v>7.3459398425530509</v>
          </cell>
          <cell r="DI270">
            <v>8.2776702422421948</v>
          </cell>
          <cell r="DJ270">
            <v>6.8624651633474087</v>
          </cell>
          <cell r="DK270">
            <v>6.4488701982560173</v>
          </cell>
          <cell r="DL270">
            <v>6.4523208723438472</v>
          </cell>
          <cell r="DM270">
            <v>6.2547585637039731</v>
          </cell>
          <cell r="DN270">
            <v>7.0267170015352036</v>
          </cell>
          <cell r="DO270">
            <v>6.4107187555159584</v>
          </cell>
          <cell r="DP270">
            <v>14.274048158121005</v>
          </cell>
          <cell r="DQ270">
            <v>18.293603640397492</v>
          </cell>
          <cell r="DR270">
            <v>18.266953768083582</v>
          </cell>
          <cell r="DS270">
            <v>18.641288061986415</v>
          </cell>
          <cell r="DT270">
            <v>19.321357059872952</v>
          </cell>
          <cell r="DU270">
            <v>19.201732949930346</v>
          </cell>
          <cell r="DV270">
            <v>10.926615498405809</v>
          </cell>
          <cell r="DW270">
            <v>7.3996132596302715</v>
          </cell>
          <cell r="DX270">
            <v>6.809390325160436</v>
          </cell>
          <cell r="DY270">
            <v>6.7768011258420273</v>
          </cell>
          <cell r="DZ270">
            <v>6.1106022921961056</v>
          </cell>
          <cell r="EA270">
            <v>6.4802516068461387</v>
          </cell>
          <cell r="EB270">
            <v>5.5099696848095192</v>
          </cell>
          <cell r="EC270">
            <v>4.4887418563939008</v>
          </cell>
          <cell r="ED270">
            <v>4.3994438499422159</v>
          </cell>
          <cell r="EE270">
            <v>3.8292301198960246</v>
          </cell>
          <cell r="EF270">
            <v>3.8225086909463073</v>
          </cell>
          <cell r="EG270">
            <v>2.3872878726730846</v>
          </cell>
          <cell r="EH270">
            <v>3.8149649753417094</v>
          </cell>
          <cell r="EI270">
            <v>3.9989741604572089</v>
          </cell>
          <cell r="EJ270">
            <v>4.3227271033307915</v>
          </cell>
          <cell r="EK270">
            <v>4.6086737992117008</v>
          </cell>
          <cell r="EL270">
            <v>3.4138688843725902</v>
          </cell>
          <cell r="EM270">
            <v>3.9065677012249438</v>
          </cell>
          <cell r="EN270">
            <v>1.6827239292948946</v>
          </cell>
          <cell r="EO270">
            <v>1.0050554250326798</v>
          </cell>
          <cell r="EP270">
            <v>0.24669386321724573</v>
          </cell>
          <cell r="EQ270">
            <v>-0.50419261772162827</v>
          </cell>
          <cell r="ER270">
            <v>0.54597672257949625</v>
          </cell>
          <cell r="ES270">
            <v>1.1425917985677927</v>
          </cell>
          <cell r="ET270">
            <v>2.2441811225447594</v>
          </cell>
          <cell r="EU270">
            <v>3.1181432286611681</v>
          </cell>
          <cell r="EV270">
            <v>2.8752573321623629</v>
          </cell>
          <cell r="EW270">
            <v>2.3136984174615662</v>
          </cell>
          <cell r="EX270">
            <v>1.6324515824680361</v>
          </cell>
          <cell r="EY270">
            <v>1.3585601753473924</v>
          </cell>
          <cell r="EZ270">
            <v>1.6483914019029555</v>
          </cell>
          <cell r="FA270">
            <v>1.5545617383339732</v>
          </cell>
          <cell r="FB270">
            <v>1.9969958115387385</v>
          </cell>
          <cell r="FC270">
            <v>2.6967449792599751</v>
          </cell>
          <cell r="FD270">
            <v>2.9512354345669962</v>
          </cell>
          <cell r="FE270">
            <v>3.1235282601417111</v>
          </cell>
          <cell r="FF270">
            <v>2.9465882631593416</v>
          </cell>
          <cell r="FG270">
            <v>3.0972665263347068</v>
          </cell>
          <cell r="FH270">
            <v>3.654716573321835</v>
          </cell>
          <cell r="FI270">
            <v>4.2568726804957038</v>
          </cell>
          <cell r="FJ270">
            <v>3.4534578322756033</v>
          </cell>
          <cell r="FK270">
            <v>2.9785715727238085</v>
          </cell>
          <cell r="FL270">
            <v>-5.0254975711469143</v>
          </cell>
          <cell r="FM270">
            <v>-8.8403454443956377</v>
          </cell>
          <cell r="FN270">
            <v>-6.7735132625245456</v>
          </cell>
          <cell r="FO270">
            <v>-6.4820836352561457</v>
          </cell>
          <cell r="FP270">
            <v>-6.345402068477938</v>
          </cell>
          <cell r="FQ270">
            <v>-6.2025697338927159</v>
          </cell>
          <cell r="FR270">
            <v>1.0276563792517663</v>
          </cell>
          <cell r="FS270">
            <v>4.8909568757178761</v>
          </cell>
          <cell r="FT270">
            <v>2.5613352192358008</v>
          </cell>
          <cell r="FU270">
            <v>1.998233535640324</v>
          </cell>
          <cell r="FV270">
            <v>3.1673303309505627</v>
          </cell>
          <cell r="FW270">
            <v>2.5335218533819557</v>
          </cell>
          <cell r="FX270">
            <v>3.4874993523140319</v>
          </cell>
          <cell r="FY270">
            <v>5.1268896550086538</v>
          </cell>
          <cell r="FZ270">
            <v>5.0541279001750468</v>
          </cell>
          <cell r="GA270">
            <v>3.9108943214753822</v>
          </cell>
          <cell r="GB270">
            <v>3.7402364775878283</v>
          </cell>
          <cell r="GC270">
            <v>4.4927137106483883</v>
          </cell>
          <cell r="GD270">
            <v>6.3411408360381785</v>
          </cell>
          <cell r="GE270">
            <v>7.4934663953582117</v>
          </cell>
          <cell r="GF270">
            <v>7.5509911424418874</v>
          </cell>
          <cell r="GG270">
            <v>9.0773239664686542</v>
          </cell>
          <cell r="GH270">
            <v>9.8451167929172243</v>
          </cell>
          <cell r="GI270">
            <v>12.910475633557255</v>
          </cell>
          <cell r="GJ270">
            <v>18.135135862167132</v>
          </cell>
          <cell r="GK270">
            <v>19.363640368504107</v>
          </cell>
          <cell r="GL270">
            <v>20.162671026089683</v>
          </cell>
          <cell r="GM270">
            <v>21.339429432077765</v>
          </cell>
          <cell r="GN270">
            <v>20.975646066139134</v>
          </cell>
          <cell r="GO270">
            <v>18.644977026199385</v>
          </cell>
          <cell r="GP270">
            <v>11.32076978131073</v>
          </cell>
          <cell r="GQ270">
            <v>7.4776330268609144</v>
          </cell>
          <cell r="GR270">
            <v>7.468042733890897</v>
          </cell>
          <cell r="GS270">
            <v>6.5313934369693953</v>
          </cell>
          <cell r="GT270">
            <v>5.309227277352619</v>
          </cell>
          <cell r="GU270">
            <v>5.5482231435416622</v>
          </cell>
          <cell r="GV270">
            <v>6.994310438578637</v>
          </cell>
          <cell r="GW270">
            <v>7.4776247123600683</v>
          </cell>
          <cell r="GX270">
            <v>5.4689899963587152</v>
          </cell>
          <cell r="GY270">
            <v>5.7186966678624884</v>
          </cell>
          <cell r="GZ270">
            <v>6.4906269254462927</v>
          </cell>
          <cell r="HA270">
            <v>5.7063510969102396</v>
          </cell>
          <cell r="HB270">
            <v>4.4540039216144578</v>
          </cell>
          <cell r="HC270">
            <v>5.2690483031382769</v>
          </cell>
          <cell r="HD270">
            <v>6.3497165243119298</v>
          </cell>
          <cell r="HE270">
            <v>6.7212260734780216</v>
          </cell>
          <cell r="HF270">
            <v>7.1845535431797742</v>
          </cell>
          <cell r="HG270">
            <v>7.5882093392989418</v>
          </cell>
          <cell r="HH270">
            <v>7.4417412734254498</v>
          </cell>
          <cell r="HI270">
            <v>5.5657647754199928</v>
          </cell>
          <cell r="HJ270">
            <v>6.314709142467791</v>
          </cell>
          <cell r="HK270">
            <v>5.287730183223303</v>
          </cell>
          <cell r="HL270">
            <v>4.9140497921201387</v>
          </cell>
          <cell r="HM270">
            <v>4.7348415945871523</v>
          </cell>
          <cell r="HN270">
            <v>5.5496289868501805</v>
          </cell>
          <cell r="HO270">
            <v>5.7484973446440506</v>
          </cell>
          <cell r="HP270">
            <v>5.678795515552153</v>
          </cell>
          <cell r="HQ270">
            <v>5.6749675062850287</v>
          </cell>
          <cell r="HR270">
            <v>5.6223715390187436</v>
          </cell>
          <cell r="HS270">
            <v>4.6065995592527997</v>
          </cell>
          <cell r="HT270">
            <v>2.9159655719252129</v>
          </cell>
          <cell r="HU270">
            <v>3.5082018991610795</v>
          </cell>
          <cell r="HV270"/>
          <cell r="HW270"/>
        </row>
        <row r="271">
          <cell r="B271"/>
          <cell r="C271"/>
          <cell r="D271" t="str">
            <v>Transporte público</v>
          </cell>
          <cell r="E271"/>
          <cell r="F271"/>
          <cell r="G271"/>
          <cell r="H271"/>
          <cell r="I271"/>
          <cell r="J271">
            <v>11.339940474587976</v>
          </cell>
          <cell r="K271">
            <v>11.010749403344164</v>
          </cell>
          <cell r="L271">
            <v>10.491853367630625</v>
          </cell>
          <cell r="M271">
            <v>10.574391017875058</v>
          </cell>
          <cell r="N271">
            <v>3.1163449602864972</v>
          </cell>
          <cell r="O271">
            <v>4.251653989445515</v>
          </cell>
          <cell r="P271">
            <v>4.5750395503433907</v>
          </cell>
          <cell r="Q271">
            <v>5.1469541060647543</v>
          </cell>
          <cell r="R271">
            <v>5.7106714648984251</v>
          </cell>
          <cell r="S271">
            <v>5.5909071029343238</v>
          </cell>
          <cell r="T271">
            <v>5.6089026661451555</v>
          </cell>
          <cell r="U271">
            <v>3.1370436109079378</v>
          </cell>
          <cell r="V271">
            <v>2.0809198410743193</v>
          </cell>
          <cell r="W271">
            <v>1.7471501496548996</v>
          </cell>
          <cell r="X271">
            <v>1.3941262070248541</v>
          </cell>
          <cell r="Y271">
            <v>1.5174683472107091</v>
          </cell>
          <cell r="Z271">
            <v>1.6479581264188852</v>
          </cell>
          <cell r="AA271">
            <v>4.6384479936577634</v>
          </cell>
          <cell r="AB271">
            <v>5.095869892246796</v>
          </cell>
          <cell r="AC271">
            <v>5.3159121647273366</v>
          </cell>
          <cell r="AD271">
            <v>5.7506884875333526</v>
          </cell>
          <cell r="AE271">
            <v>5.7573574566870462</v>
          </cell>
          <cell r="AF271">
            <v>6.6496258678026408</v>
          </cell>
          <cell r="AG271">
            <v>6.991175137618427</v>
          </cell>
          <cell r="AH271">
            <v>7.4664490813702002</v>
          </cell>
          <cell r="AI271">
            <v>7.0598524297638079</v>
          </cell>
          <cell r="AJ271">
            <v>6.656454355940042</v>
          </cell>
          <cell r="AK271">
            <v>6.8495738342752759</v>
          </cell>
          <cell r="AL271">
            <v>6.1571727338212412</v>
          </cell>
          <cell r="AM271">
            <v>5.4290394591065478</v>
          </cell>
          <cell r="AN271">
            <v>5.343197787427485</v>
          </cell>
          <cell r="AO271">
            <v>5.7898874395044118</v>
          </cell>
          <cell r="AP271">
            <v>6.0599611177217838</v>
          </cell>
          <cell r="AQ271">
            <v>5.8227465831445926</v>
          </cell>
          <cell r="AR271">
            <v>4.8078139857962157</v>
          </cell>
          <cell r="AS271">
            <v>6.538617158656379</v>
          </cell>
          <cell r="AT271">
            <v>8.0803038813188124</v>
          </cell>
          <cell r="AU271">
            <v>8.0289169738801718</v>
          </cell>
          <cell r="AV271">
            <v>7.5377931471683866</v>
          </cell>
          <cell r="AW271">
            <v>7.2103833041567498</v>
          </cell>
          <cell r="AX271">
            <v>7.5655541179017689</v>
          </cell>
          <cell r="AY271">
            <v>5.8345309811759165</v>
          </cell>
          <cell r="AZ271">
            <v>3.4396844528709067</v>
          </cell>
          <cell r="BA271">
            <v>3.6266422803495004</v>
          </cell>
          <cell r="BB271">
            <v>3.6257607798416416</v>
          </cell>
          <cell r="BC271">
            <v>4.3593664602678928</v>
          </cell>
          <cell r="BD271">
            <v>4.429102384648715</v>
          </cell>
          <cell r="BE271">
            <v>6.9863019618181994</v>
          </cell>
          <cell r="BF271">
            <v>8.1562920077872008</v>
          </cell>
          <cell r="BG271">
            <v>9.099947538280901</v>
          </cell>
          <cell r="BH271">
            <v>9.9044318369387412</v>
          </cell>
          <cell r="BI271">
            <v>10.173825801134768</v>
          </cell>
          <cell r="BJ271">
            <v>11.088447361840892</v>
          </cell>
          <cell r="BK271">
            <v>8.7336641658160232</v>
          </cell>
          <cell r="BL271">
            <v>8.3352222061538157</v>
          </cell>
          <cell r="BM271">
            <v>7.2084239853988095</v>
          </cell>
          <cell r="BN271">
            <v>6.4809144604405873</v>
          </cell>
          <cell r="BO271">
            <v>5.732458850007788</v>
          </cell>
          <cell r="BP271">
            <v>4.9026236171185502</v>
          </cell>
          <cell r="BQ271">
            <v>4.895184658038886</v>
          </cell>
          <cell r="BR271">
            <v>4.217417012513053</v>
          </cell>
          <cell r="BS271">
            <v>3.5410780067803245</v>
          </cell>
          <cell r="BT271">
            <v>3.6397205357680491</v>
          </cell>
          <cell r="BU271">
            <v>3.530527703285216</v>
          </cell>
          <cell r="BV271">
            <v>4.8569268488075181</v>
          </cell>
          <cell r="BW271">
            <v>5.2715426492630684</v>
          </cell>
          <cell r="BX271">
            <v>6.5321442249360189</v>
          </cell>
          <cell r="BY271">
            <v>7.329514565818144</v>
          </cell>
          <cell r="BZ271">
            <v>7.2906717952873947</v>
          </cell>
          <cell r="CA271">
            <v>7.483786335370965</v>
          </cell>
          <cell r="CB271">
            <v>5.896701866108927</v>
          </cell>
          <cell r="CC271">
            <v>2.409539563313686</v>
          </cell>
          <cell r="CD271">
            <v>0.41486330756536915</v>
          </cell>
          <cell r="CE271">
            <v>-0.45658692987339577</v>
          </cell>
          <cell r="CF271">
            <v>-0.74460848660302759</v>
          </cell>
          <cell r="CG271">
            <v>-1.1105003244886831</v>
          </cell>
          <cell r="CH271">
            <v>2.7066123270471252</v>
          </cell>
          <cell r="CI271">
            <v>1.5690132505000065E-2</v>
          </cell>
          <cell r="CJ271">
            <v>1.1386961354457554</v>
          </cell>
          <cell r="CK271">
            <v>2.1575213806373199</v>
          </cell>
          <cell r="CL271">
            <v>3.4415013159135697</v>
          </cell>
          <cell r="CM271">
            <v>3.8645765465113584</v>
          </cell>
          <cell r="CN271">
            <v>-3.1845629229749761E-2</v>
          </cell>
          <cell r="CO271">
            <v>2.5524448093071186</v>
          </cell>
          <cell r="CP271">
            <v>1.9234662216221636</v>
          </cell>
          <cell r="CQ271">
            <v>1.3118646998334214</v>
          </cell>
          <cell r="CR271">
            <v>0.66724605449033447</v>
          </cell>
          <cell r="CS271">
            <v>1.5565406847868957</v>
          </cell>
          <cell r="CT271">
            <v>2.5517763696047808</v>
          </cell>
          <cell r="CU271">
            <v>5.9113121421840304</v>
          </cell>
          <cell r="CV271">
            <v>6.9544969532241367</v>
          </cell>
          <cell r="CW271">
            <v>7.8069033083049533</v>
          </cell>
          <cell r="CX271">
            <v>7.5000624384182117</v>
          </cell>
          <cell r="CY271">
            <v>6.8120644325820905</v>
          </cell>
          <cell r="CZ271">
            <v>5.9448479148454396</v>
          </cell>
          <cell r="DA271">
            <v>15.546560655042015</v>
          </cell>
          <cell r="DB271">
            <v>17.131758808812904</v>
          </cell>
          <cell r="DC271">
            <v>16.763961490099888</v>
          </cell>
          <cell r="DD271">
            <v>16.755954766820949</v>
          </cell>
          <cell r="DE271">
            <v>16.950742591574723</v>
          </cell>
          <cell r="DF271">
            <v>17.947759036084989</v>
          </cell>
          <cell r="DG271">
            <v>8.2590884959324171</v>
          </cell>
          <cell r="DH271">
            <v>7.610521879208946</v>
          </cell>
          <cell r="DI271">
            <v>8.2523504448887195</v>
          </cell>
          <cell r="DJ271">
            <v>8.9265729240093776</v>
          </cell>
          <cell r="DK271">
            <v>10.130705988172849</v>
          </cell>
          <cell r="DL271">
            <v>9.3036564455426571</v>
          </cell>
          <cell r="DM271">
            <v>15.466837182702562</v>
          </cell>
          <cell r="DN271">
            <v>15.93798245438937</v>
          </cell>
          <cell r="DO271">
            <v>14.302857867688019</v>
          </cell>
          <cell r="DP271">
            <v>14.553673684882469</v>
          </cell>
          <cell r="DQ271">
            <v>12.740466195612683</v>
          </cell>
          <cell r="DR271">
            <v>13.046855079756313</v>
          </cell>
          <cell r="DS271">
            <v>7.1506681858244008</v>
          </cell>
          <cell r="DT271">
            <v>5.687581668466791</v>
          </cell>
          <cell r="DU271">
            <v>7.171889344099398</v>
          </cell>
          <cell r="DV271">
            <v>6.3038120384283189</v>
          </cell>
          <cell r="DW271">
            <v>6.356335802922402</v>
          </cell>
          <cell r="DX271">
            <v>5.8862104934494397</v>
          </cell>
          <cell r="DY271">
            <v>6.0839453519379276</v>
          </cell>
          <cell r="DZ271">
            <v>7.2417086732885707</v>
          </cell>
          <cell r="EA271">
            <v>5.8491783872292018</v>
          </cell>
          <cell r="EB271">
            <v>6.2790757480303654</v>
          </cell>
          <cell r="EC271">
            <v>6.4309316937866186</v>
          </cell>
          <cell r="ED271">
            <v>6.646614951369429</v>
          </cell>
          <cell r="EE271">
            <v>5.0305927639007422</v>
          </cell>
          <cell r="EF271">
            <v>3.7449585607382829</v>
          </cell>
          <cell r="EG271">
            <v>3.2711639956013698</v>
          </cell>
          <cell r="EH271">
            <v>2.7586337264734055</v>
          </cell>
          <cell r="EI271">
            <v>1.8257296328542338</v>
          </cell>
          <cell r="EJ271">
            <v>1.0005956719001432</v>
          </cell>
          <cell r="EK271">
            <v>0.64323028178606023</v>
          </cell>
          <cell r="EL271">
            <v>0.91722293012242062</v>
          </cell>
          <cell r="EM271">
            <v>1.802544900530151</v>
          </cell>
          <cell r="EN271">
            <v>1.5843314369995483</v>
          </cell>
          <cell r="EO271">
            <v>2.2149836713043669</v>
          </cell>
          <cell r="EP271">
            <v>3.9256927124332321</v>
          </cell>
          <cell r="EQ271">
            <v>7.241196564451144</v>
          </cell>
          <cell r="ER271">
            <v>6.7947204650497639</v>
          </cell>
          <cell r="ES271">
            <v>7.0479121085647307</v>
          </cell>
          <cell r="ET271">
            <v>7.1408726517672818</v>
          </cell>
          <cell r="EU271">
            <v>7.2031675962945769</v>
          </cell>
          <cell r="EV271">
            <v>7.0587455713188234</v>
          </cell>
          <cell r="EW271">
            <v>6.0171133915309269</v>
          </cell>
          <cell r="EX271">
            <v>6.1076159591164156</v>
          </cell>
          <cell r="EY271">
            <v>6.43992286405377</v>
          </cell>
          <cell r="EZ271">
            <v>6.9416021598751882</v>
          </cell>
          <cell r="FA271">
            <v>7.0691611322305761</v>
          </cell>
          <cell r="FB271">
            <v>6.8839000566569979</v>
          </cell>
          <cell r="FC271">
            <v>5.5002636938632321</v>
          </cell>
          <cell r="FD271">
            <v>5.2980333323973809</v>
          </cell>
          <cell r="FE271">
            <v>4.9031304588082349</v>
          </cell>
          <cell r="FF271">
            <v>4.2984532893872966</v>
          </cell>
          <cell r="FG271">
            <v>4.1390121301229783</v>
          </cell>
          <cell r="FH271">
            <v>4.0069738380722271</v>
          </cell>
          <cell r="FI271">
            <v>3.1388355814869726</v>
          </cell>
          <cell r="FJ271">
            <v>2.4813926222907696</v>
          </cell>
          <cell r="FK271">
            <v>2.0435233023376185</v>
          </cell>
          <cell r="FL271">
            <v>1.5115058607608063</v>
          </cell>
          <cell r="FM271">
            <v>0.9233373454354421</v>
          </cell>
          <cell r="FN271">
            <v>0.14030254914322882</v>
          </cell>
          <cell r="FO271">
            <v>0.16868079275853631</v>
          </cell>
          <cell r="FP271">
            <v>0.50523089314040703</v>
          </cell>
          <cell r="FQ271">
            <v>0.66865290757777984</v>
          </cell>
          <cell r="FR271">
            <v>0.91255259753002349</v>
          </cell>
          <cell r="FS271">
            <v>1.0445398575197089</v>
          </cell>
          <cell r="FT271">
            <v>1.5806466335751566</v>
          </cell>
          <cell r="FU271">
            <v>-2.8099266330244177E-2</v>
          </cell>
          <cell r="FV271">
            <v>-1.1410259279814028</v>
          </cell>
          <cell r="FW271">
            <v>-1.6318157155938593</v>
          </cell>
          <cell r="FX271">
            <v>-2.2098170850541266</v>
          </cell>
          <cell r="FY271">
            <v>-1.7546544822437369</v>
          </cell>
          <cell r="FZ271">
            <v>-2.1034969723757655</v>
          </cell>
          <cell r="GA271">
            <v>0.4076149907348281</v>
          </cell>
          <cell r="GB271">
            <v>2.3272929740432176</v>
          </cell>
          <cell r="GC271">
            <v>3.0677265630345403</v>
          </cell>
          <cell r="GD271">
            <v>4.102455794952121</v>
          </cell>
          <cell r="GE271">
            <v>4.3378556372454256</v>
          </cell>
          <cell r="GF271">
            <v>4.8531083157444641</v>
          </cell>
          <cell r="GG271">
            <v>3.5220261872692049</v>
          </cell>
          <cell r="GH271">
            <v>2.3698871016545553</v>
          </cell>
          <cell r="GI271">
            <v>3.7248034739871088</v>
          </cell>
          <cell r="GJ271">
            <v>5.2375188554561163</v>
          </cell>
          <cell r="GK271">
            <v>4.9741957548041995</v>
          </cell>
          <cell r="GL271">
            <v>5.6896530270183661</v>
          </cell>
          <cell r="GM271">
            <v>7.3419911687060022</v>
          </cell>
          <cell r="GN271">
            <v>8.5752833563550013</v>
          </cell>
          <cell r="GO271">
            <v>6.9863186660003294</v>
          </cell>
          <cell r="GP271">
            <v>5.5949630285219314</v>
          </cell>
          <cell r="GQ271">
            <v>5.6286095602986848</v>
          </cell>
          <cell r="GR271">
            <v>4.789404772509755</v>
          </cell>
          <cell r="GS271">
            <v>4.1394279441825148</v>
          </cell>
          <cell r="GT271">
            <v>3.2313924228145225</v>
          </cell>
          <cell r="GU271">
            <v>4.0885267619843262</v>
          </cell>
          <cell r="GV271">
            <v>4.2589509396387513</v>
          </cell>
          <cell r="GW271">
            <v>6.7752292163443855</v>
          </cell>
          <cell r="GX271">
            <v>6.4170567732338526</v>
          </cell>
          <cell r="GY271">
            <v>3.5589082060572395</v>
          </cell>
          <cell r="GZ271">
            <v>3.6106591644917501</v>
          </cell>
          <cell r="HA271">
            <v>2.9464684066540912</v>
          </cell>
          <cell r="HB271">
            <v>3.3623929716215315</v>
          </cell>
          <cell r="HC271">
            <v>-0.39464293117494265</v>
          </cell>
          <cell r="HD271">
            <v>-0.64197062609915179</v>
          </cell>
          <cell r="HE271">
            <v>1.5109643770576469</v>
          </cell>
          <cell r="HF271">
            <v>2.9011442647387469</v>
          </cell>
          <cell r="HG271">
            <v>2.3188056093190283</v>
          </cell>
          <cell r="HH271">
            <v>0.84041834792371617</v>
          </cell>
          <cell r="HI271">
            <v>1.4995089981538996</v>
          </cell>
          <cell r="HJ271">
            <v>1.5976153580155028</v>
          </cell>
          <cell r="HK271">
            <v>2.6439695724457408</v>
          </cell>
          <cell r="HL271">
            <v>1.829434079072854</v>
          </cell>
          <cell r="HM271">
            <v>2.3646468905409961</v>
          </cell>
          <cell r="HN271">
            <v>-1.1187268203698579</v>
          </cell>
          <cell r="HO271">
            <v>3.8509909148584711</v>
          </cell>
          <cell r="HP271">
            <v>4.1500017427074596</v>
          </cell>
          <cell r="HQ271">
            <v>7.3072213964402408</v>
          </cell>
          <cell r="HR271">
            <v>9.8078653373221698</v>
          </cell>
          <cell r="HS271">
            <v>7.2009186341858538</v>
          </cell>
          <cell r="HT271">
            <v>11.365631214478086</v>
          </cell>
          <cell r="HU271">
            <v>6.4223456450345822</v>
          </cell>
          <cell r="HV271"/>
          <cell r="HW271"/>
        </row>
        <row r="272">
          <cell r="B272"/>
          <cell r="C272"/>
          <cell r="D272" t="str">
            <v>Ônibus urbano</v>
          </cell>
          <cell r="E272"/>
          <cell r="F272"/>
          <cell r="G272"/>
          <cell r="H272"/>
          <cell r="I272"/>
          <cell r="J272">
            <v>12.799703247339394</v>
          </cell>
          <cell r="K272">
            <v>12.636747188650105</v>
          </cell>
          <cell r="L272">
            <v>11.937371187983487</v>
          </cell>
          <cell r="M272">
            <v>12.078648589414144</v>
          </cell>
          <cell r="N272">
            <v>3.3486274743146396</v>
          </cell>
          <cell r="O272">
            <v>5.2423265324589323</v>
          </cell>
          <cell r="P272">
            <v>5.1305209645100831</v>
          </cell>
          <cell r="Q272">
            <v>5.7617150267336541</v>
          </cell>
          <cell r="R272">
            <v>6.3956465480028584</v>
          </cell>
          <cell r="S272">
            <v>6.2990779079793242</v>
          </cell>
          <cell r="T272">
            <v>6.0861728998368676</v>
          </cell>
          <cell r="U272">
            <v>3.1955255405821106</v>
          </cell>
          <cell r="V272">
            <v>1.0851556009331347</v>
          </cell>
          <cell r="W272">
            <v>0.32071046474433729</v>
          </cell>
          <cell r="X272">
            <v>-8.2448017846189714E-2</v>
          </cell>
          <cell r="Y272">
            <v>0.16051279886559655</v>
          </cell>
          <cell r="Z272">
            <v>0.30429130373525481</v>
          </cell>
          <cell r="AA272">
            <v>3.0877647515496136</v>
          </cell>
          <cell r="AB272">
            <v>4.4016185382382389</v>
          </cell>
          <cell r="AC272">
            <v>4.8167820802771644</v>
          </cell>
          <cell r="AD272">
            <v>5.1035663667397699</v>
          </cell>
          <cell r="AE272">
            <v>4.9329792063383024</v>
          </cell>
          <cell r="AF272">
            <v>6.0060661697315112</v>
          </cell>
          <cell r="AG272">
            <v>7.3545857999185671</v>
          </cell>
          <cell r="AH272">
            <v>7.2126941559603495</v>
          </cell>
          <cell r="AI272">
            <v>6.7255645640550483</v>
          </cell>
          <cell r="AJ272">
            <v>6.5567730222462473</v>
          </cell>
          <cell r="AK272">
            <v>6.9847151662512488</v>
          </cell>
          <cell r="AL272">
            <v>6.442215130296546</v>
          </cell>
          <cell r="AM272">
            <v>5.080878949792961</v>
          </cell>
          <cell r="AN272">
            <v>5.2899137837365799</v>
          </cell>
          <cell r="AO272">
            <v>5.8310500790197892</v>
          </cell>
          <cell r="AP272">
            <v>5.8620512955411215</v>
          </cell>
          <cell r="AQ272">
            <v>5.484051477953102</v>
          </cell>
          <cell r="AR272">
            <v>4.3752449760086733</v>
          </cell>
          <cell r="AS272">
            <v>7.1040545020804444</v>
          </cell>
          <cell r="AT272">
            <v>10.074871814249093</v>
          </cell>
          <cell r="AU272">
            <v>10.419099962127248</v>
          </cell>
          <cell r="AV272">
            <v>10.104076285097889</v>
          </cell>
          <cell r="AW272">
            <v>9.5975012513239761</v>
          </cell>
          <cell r="AX272">
            <v>9.7400297298342338</v>
          </cell>
          <cell r="AY272">
            <v>7.9026877645059983</v>
          </cell>
          <cell r="AZ272">
            <v>4.2040682906014979</v>
          </cell>
          <cell r="BA272">
            <v>3.9168034992449634</v>
          </cell>
          <cell r="BB272">
            <v>4.0726463843303833</v>
          </cell>
          <cell r="BC272">
            <v>5.1480043558807154</v>
          </cell>
          <cell r="BD272">
            <v>5.5236963435851578</v>
          </cell>
          <cell r="BE272">
            <v>7.9623509493050904</v>
          </cell>
          <cell r="BF272">
            <v>9.1130528861948648</v>
          </cell>
          <cell r="BG272">
            <v>9.9470556306838773</v>
          </cell>
          <cell r="BH272">
            <v>10.250789367794155</v>
          </cell>
          <cell r="BI272">
            <v>10.843550520844076</v>
          </cell>
          <cell r="BJ272">
            <v>11.940831261407396</v>
          </cell>
          <cell r="BK272">
            <v>8.7995170139353718</v>
          </cell>
          <cell r="BL272">
            <v>8.50575469916906</v>
          </cell>
          <cell r="BM272">
            <v>7.7190474029264209</v>
          </cell>
          <cell r="BN272">
            <v>7.4321897610561081</v>
          </cell>
          <cell r="BO272">
            <v>6.1774960611680569</v>
          </cell>
          <cell r="BP272">
            <v>5.2519019025598652</v>
          </cell>
          <cell r="BQ272">
            <v>5.1134288201040761</v>
          </cell>
          <cell r="BR272">
            <v>4.0137562367185637</v>
          </cell>
          <cell r="BS272">
            <v>3.0382629368820346</v>
          </cell>
          <cell r="BT272">
            <v>2.9951893339581943</v>
          </cell>
          <cell r="BU272">
            <v>2.6860040040870672</v>
          </cell>
          <cell r="BV272">
            <v>3.6095524037793609</v>
          </cell>
          <cell r="BW272">
            <v>4.297852854128962</v>
          </cell>
          <cell r="BX272">
            <v>6.3272113647907986</v>
          </cell>
          <cell r="BY272">
            <v>7.5814395555928229</v>
          </cell>
          <cell r="BZ272">
            <v>7.6986511850795694</v>
          </cell>
          <cell r="CA272">
            <v>7.9677871906227011</v>
          </cell>
          <cell r="CB272">
            <v>7.1548270874575763</v>
          </cell>
          <cell r="CC272">
            <v>1.9294738990615343</v>
          </cell>
          <cell r="CD272">
            <v>-0.42931410124550951</v>
          </cell>
          <cell r="CE272">
            <v>-1.5353031765711762</v>
          </cell>
          <cell r="CF272">
            <v>-2.2184526060898975</v>
          </cell>
          <cell r="CG272">
            <v>-2.5891973772595946</v>
          </cell>
          <cell r="CH272">
            <v>1.626188513706353</v>
          </cell>
          <cell r="CI272">
            <v>-0.34505626101297082</v>
          </cell>
          <cell r="CJ272">
            <v>0.66342567732822033</v>
          </cell>
          <cell r="CK272">
            <v>1.749335625657892</v>
          </cell>
          <cell r="CL272">
            <v>2.572102941808879</v>
          </cell>
          <cell r="CM272">
            <v>2.9882761005633398</v>
          </cell>
          <cell r="CN272">
            <v>-1.3019911186122926</v>
          </cell>
          <cell r="CO272">
            <v>-0.11731628560083607</v>
          </cell>
          <cell r="CP272">
            <v>-0.10351102199116724</v>
          </cell>
          <cell r="CQ272">
            <v>-0.7469656172265644</v>
          </cell>
          <cell r="CR272">
            <v>-0.6561290085728757</v>
          </cell>
          <cell r="CS272">
            <v>0.52056395219214835</v>
          </cell>
          <cell r="CT272">
            <v>0.96232751985634479</v>
          </cell>
          <cell r="CU272">
            <v>6.8283558722171023</v>
          </cell>
          <cell r="CV272">
            <v>7.1904962719888204</v>
          </cell>
          <cell r="CW272">
            <v>8.0637314286181123</v>
          </cell>
          <cell r="CX272">
            <v>8.0009144334368614</v>
          </cell>
          <cell r="CY272">
            <v>7.1586145120112974</v>
          </cell>
          <cell r="CZ272">
            <v>7.0257091800949922</v>
          </cell>
          <cell r="DA272">
            <v>17.907438482449351</v>
          </cell>
          <cell r="DB272">
            <v>20.546649505014031</v>
          </cell>
          <cell r="DC272">
            <v>20.159164604904262</v>
          </cell>
          <cell r="DD272">
            <v>19.525946671405208</v>
          </cell>
          <cell r="DE272">
            <v>19.680772193382907</v>
          </cell>
          <cell r="DF272">
            <v>19.746139146925444</v>
          </cell>
          <cell r="DG272">
            <v>8.4646736786549326</v>
          </cell>
          <cell r="DH272">
            <v>7.3660559657887461</v>
          </cell>
          <cell r="DI272">
            <v>8.0705164252040618</v>
          </cell>
          <cell r="DJ272">
            <v>8.8656199163385025</v>
          </cell>
          <cell r="DK272">
            <v>10.881250760434085</v>
          </cell>
          <cell r="DL272">
            <v>10.715316511325867</v>
          </cell>
          <cell r="DM272">
            <v>16.724877192132652</v>
          </cell>
          <cell r="DN272">
            <v>17.519160256931571</v>
          </cell>
          <cell r="DO272">
            <v>15.307525130931367</v>
          </cell>
          <cell r="DP272">
            <v>15.95506447325053</v>
          </cell>
          <cell r="DQ272">
            <v>13.357068198252179</v>
          </cell>
          <cell r="DR272">
            <v>12.860831847699416</v>
          </cell>
          <cell r="DS272">
            <v>6.7595371157129165</v>
          </cell>
          <cell r="DT272">
            <v>4.6953603490315032</v>
          </cell>
          <cell r="DU272">
            <v>6.5301005057389716</v>
          </cell>
          <cell r="DV272">
            <v>5.6221889422572389</v>
          </cell>
          <cell r="DW272">
            <v>5.7148140893933572</v>
          </cell>
          <cell r="DX272">
            <v>5.7896817429885061</v>
          </cell>
          <cell r="DY272">
            <v>6.1674917951679049</v>
          </cell>
          <cell r="DZ272">
            <v>7.8773518216555658</v>
          </cell>
          <cell r="EA272">
            <v>6.3864029371091249</v>
          </cell>
          <cell r="EB272">
            <v>7.132225561879423</v>
          </cell>
          <cell r="EC272">
            <v>7.17038141223982</v>
          </cell>
          <cell r="ED272">
            <v>7.1797905318537403</v>
          </cell>
          <cell r="EE272">
            <v>6.4215534403340797</v>
          </cell>
          <cell r="EF272">
            <v>4.6306289084035086</v>
          </cell>
          <cell r="EG272">
            <v>3.9161401375678935</v>
          </cell>
          <cell r="EH272">
            <v>2.8003425180149151</v>
          </cell>
          <cell r="EI272">
            <v>1.6154152129440149</v>
          </cell>
          <cell r="EJ272">
            <v>0.66523251042779918</v>
          </cell>
          <cell r="EK272">
            <v>-1.1077830939339037</v>
          </cell>
          <cell r="EL272">
            <v>3.7058001824988196E-2</v>
          </cell>
          <cell r="EM272">
            <v>1.7395059029605306</v>
          </cell>
          <cell r="EN272">
            <v>1.4975391713320647</v>
          </cell>
          <cell r="EO272">
            <v>2.5716859933898206</v>
          </cell>
          <cell r="EP272">
            <v>4.3332633559197973</v>
          </cell>
          <cell r="EQ272">
            <v>9.0578312273466395</v>
          </cell>
          <cell r="ER272">
            <v>7.7518979670795147</v>
          </cell>
          <cell r="ES272">
            <v>7.8238879223337676</v>
          </cell>
          <cell r="ET272">
            <v>8.0976605608876753</v>
          </cell>
          <cell r="EU272">
            <v>8.0378069771443563</v>
          </cell>
          <cell r="EV272">
            <v>7.8100879591766414</v>
          </cell>
          <cell r="EW272">
            <v>6.6273467127350187</v>
          </cell>
          <cell r="EX272">
            <v>7.497641685272427</v>
          </cell>
          <cell r="EY272">
            <v>7.7273026182653126</v>
          </cell>
          <cell r="EZ272">
            <v>8.6249152385278478</v>
          </cell>
          <cell r="FA272">
            <v>8.8508528710323304</v>
          </cell>
          <cell r="FB272">
            <v>8.7983881445646119</v>
          </cell>
          <cell r="FC272">
            <v>6.8573300503071692</v>
          </cell>
          <cell r="FD272">
            <v>5.8526144921496694</v>
          </cell>
          <cell r="FE272">
            <v>5.4154936263363282</v>
          </cell>
          <cell r="FF272">
            <v>4.4577905050676492</v>
          </cell>
          <cell r="FG272">
            <v>4.1865338566777268</v>
          </cell>
          <cell r="FH272">
            <v>4.0281872610381271</v>
          </cell>
          <cell r="FI272">
            <v>2.8183316024812797</v>
          </cell>
          <cell r="FJ272">
            <v>1.8674701973728389</v>
          </cell>
          <cell r="FK272">
            <v>1.0033273870788264</v>
          </cell>
          <cell r="FL272">
            <v>0.51053987419803093</v>
          </cell>
          <cell r="FM272">
            <v>8.5612645652190622E-2</v>
          </cell>
          <cell r="FN272">
            <v>-0.76304446444034113</v>
          </cell>
          <cell r="FO272">
            <v>0.22512607549600716</v>
          </cell>
          <cell r="FP272">
            <v>1.1980462565325638</v>
          </cell>
          <cell r="FQ272">
            <v>1.9138940528228687</v>
          </cell>
          <cell r="FR272">
            <v>2.3567980463973015</v>
          </cell>
          <cell r="FS272">
            <v>2.4833466440143752</v>
          </cell>
          <cell r="FT272">
            <v>3.0622527578760099</v>
          </cell>
          <cell r="FU272">
            <v>1.1694646338316943</v>
          </cell>
          <cell r="FV272">
            <v>0.4282133011011382</v>
          </cell>
          <cell r="FW272">
            <v>-0.84626677519523241</v>
          </cell>
          <cell r="FX272">
            <v>-1.5443472760141077</v>
          </cell>
          <cell r="FY272">
            <v>-1.3503628397500336</v>
          </cell>
          <cell r="FZ272">
            <v>-2.0777416284309709</v>
          </cell>
          <cell r="GA272">
            <v>0.62737071841725367</v>
          </cell>
          <cell r="GB272">
            <v>1.5418347370705021</v>
          </cell>
          <cell r="GC272">
            <v>2.7642512648971405</v>
          </cell>
          <cell r="GD272">
            <v>3.5894401461802516</v>
          </cell>
          <cell r="GE272">
            <v>3.5675988374357104</v>
          </cell>
          <cell r="GF272">
            <v>4.447190331671294</v>
          </cell>
          <cell r="GG272">
            <v>2.2316273192352583</v>
          </cell>
          <cell r="GH272">
            <v>1.6324122349294754</v>
          </cell>
          <cell r="GI272">
            <v>2.7686068061640583</v>
          </cell>
          <cell r="GJ272">
            <v>2.6056944057428097</v>
          </cell>
          <cell r="GK272">
            <v>1.8404433394041888</v>
          </cell>
          <cell r="GL272">
            <v>2.3730486572075051</v>
          </cell>
          <cell r="GM272">
            <v>4.3818559241280752</v>
          </cell>
          <cell r="GN272">
            <v>5.065214070526153</v>
          </cell>
          <cell r="GO272">
            <v>3.2066219020891538</v>
          </cell>
          <cell r="GP272">
            <v>3.0510480631891426</v>
          </cell>
          <cell r="GQ272">
            <v>3.8699376168296595</v>
          </cell>
          <cell r="GR272">
            <v>3.2207995123376634</v>
          </cell>
          <cell r="GS272">
            <v>2.6143336007285427</v>
          </cell>
          <cell r="GT272">
            <v>1.8605580357476725</v>
          </cell>
          <cell r="GU272">
            <v>2.8613463946159072</v>
          </cell>
          <cell r="GV272">
            <v>4.469030655307364</v>
          </cell>
          <cell r="GW272">
            <v>9.3069213848407912</v>
          </cell>
          <cell r="GX272">
            <v>8.3842222621328517</v>
          </cell>
          <cell r="GY272">
            <v>3.6336475037109182</v>
          </cell>
          <cell r="GZ272">
            <v>2.2944019350271674</v>
          </cell>
          <cell r="HA272">
            <v>2.050344733136626</v>
          </cell>
          <cell r="HB272">
            <v>1.2062609586535871</v>
          </cell>
          <cell r="HC272">
            <v>-5.5942863085038965</v>
          </cell>
          <cell r="HD272">
            <v>-5.9979713419985359</v>
          </cell>
          <cell r="HE272">
            <v>-5.4952057126304936</v>
          </cell>
          <cell r="HF272">
            <v>-1.643117515667285</v>
          </cell>
          <cell r="HG272">
            <v>-3.0250992430229218</v>
          </cell>
          <cell r="HH272">
            <v>-4.2652524951802064</v>
          </cell>
          <cell r="HI272">
            <v>-3.0716436330922221</v>
          </cell>
          <cell r="HJ272">
            <v>-2.6323070102056221</v>
          </cell>
          <cell r="HK272">
            <v>1.8486344070011995</v>
          </cell>
          <cell r="HL272">
            <v>5.4240704627787295E-2</v>
          </cell>
          <cell r="HM272">
            <v>1.4926008437414708</v>
          </cell>
          <cell r="HN272">
            <v>-4.1261817424173728</v>
          </cell>
          <cell r="HO272">
            <v>4.0122944286629121</v>
          </cell>
          <cell r="HP272">
            <v>3.4275714966161672</v>
          </cell>
          <cell r="HQ272">
            <v>8.3155950649415047</v>
          </cell>
          <cell r="HR272">
            <v>12.408613660136083</v>
          </cell>
          <cell r="HS272">
            <v>8.7211331744567531</v>
          </cell>
          <cell r="HT272">
            <v>14.95998005988524</v>
          </cell>
          <cell r="HU272">
            <v>7.0722089892527435</v>
          </cell>
          <cell r="HV272"/>
          <cell r="HW272"/>
        </row>
        <row r="273">
          <cell r="B273"/>
          <cell r="C273"/>
          <cell r="D273" t="str">
            <v>Táxi</v>
          </cell>
          <cell r="E273"/>
          <cell r="F273"/>
          <cell r="G273"/>
          <cell r="H273"/>
          <cell r="I273"/>
          <cell r="J273">
            <v>9.9768351228500194</v>
          </cell>
          <cell r="K273">
            <v>8.7514473246271365</v>
          </cell>
          <cell r="L273">
            <v>7.8621984714469164</v>
          </cell>
          <cell r="M273">
            <v>7.7385304822930721</v>
          </cell>
          <cell r="N273">
            <v>3.0382189334661689</v>
          </cell>
          <cell r="O273">
            <v>1.3221840386927681</v>
          </cell>
          <cell r="P273">
            <v>0.94658931947822111</v>
          </cell>
          <cell r="Q273">
            <v>1.6772138116652116</v>
          </cell>
          <cell r="R273">
            <v>3.5771736136037475</v>
          </cell>
          <cell r="S273">
            <v>3.7751913326090829</v>
          </cell>
          <cell r="T273">
            <v>3.2174638942403391</v>
          </cell>
          <cell r="U273">
            <v>2.5131348841345442</v>
          </cell>
          <cell r="V273">
            <v>3.4135946223657925</v>
          </cell>
          <cell r="W273">
            <v>5.2000097305108852</v>
          </cell>
          <cell r="X273">
            <v>3.1782680603613613</v>
          </cell>
          <cell r="Y273">
            <v>2.9541306944813783</v>
          </cell>
          <cell r="Z273">
            <v>3.8006100298737095</v>
          </cell>
          <cell r="AA273">
            <v>3.8778463409073964</v>
          </cell>
          <cell r="AB273">
            <v>3.0746949061106932</v>
          </cell>
          <cell r="AC273">
            <v>1.3192779532377159</v>
          </cell>
          <cell r="AD273">
            <v>2.2702085371528113</v>
          </cell>
          <cell r="AE273">
            <v>2.5006080747724297</v>
          </cell>
          <cell r="AF273">
            <v>2.7657933508379244</v>
          </cell>
          <cell r="AG273">
            <v>3.7417027081941683</v>
          </cell>
          <cell r="AH273">
            <v>2.936957493362641</v>
          </cell>
          <cell r="AI273">
            <v>2.5258011531669666</v>
          </cell>
          <cell r="AJ273">
            <v>1.3875347849336777</v>
          </cell>
          <cell r="AK273">
            <v>0.87745203780818315</v>
          </cell>
          <cell r="AL273">
            <v>0.76897530628097854</v>
          </cell>
          <cell r="AM273">
            <v>0.61937163010026097</v>
          </cell>
          <cell r="AN273">
            <v>3.8696616979901961</v>
          </cell>
          <cell r="AO273">
            <v>4.6809224794287303</v>
          </cell>
          <cell r="AP273">
            <v>5.902879018376737</v>
          </cell>
          <cell r="AQ273">
            <v>6.5788899609778468</v>
          </cell>
          <cell r="AR273">
            <v>5.6007119102370808</v>
          </cell>
          <cell r="AS273">
            <v>4.6659084034218097</v>
          </cell>
          <cell r="AT273">
            <v>1.705517445683995</v>
          </cell>
          <cell r="AU273">
            <v>4.3097175185748569</v>
          </cell>
          <cell r="AV273">
            <v>4.0994896932638341</v>
          </cell>
          <cell r="AW273">
            <v>4.1554754006483279</v>
          </cell>
          <cell r="AX273">
            <v>4.7825897427753716</v>
          </cell>
          <cell r="AY273">
            <v>5.1181034001405123</v>
          </cell>
          <cell r="AZ273">
            <v>6.1558243873030278</v>
          </cell>
          <cell r="BA273">
            <v>3.4225046315979455</v>
          </cell>
          <cell r="BB273">
            <v>3.6875330345819748</v>
          </cell>
          <cell r="BC273">
            <v>3.7396370553288989</v>
          </cell>
          <cell r="BD273">
            <v>3.0833016426791744</v>
          </cell>
          <cell r="BE273">
            <v>6.6666230889892688</v>
          </cell>
          <cell r="BF273">
            <v>10.117316444921912</v>
          </cell>
          <cell r="BG273">
            <v>8.8661265610643625</v>
          </cell>
          <cell r="BH273">
            <v>13.599620971509822</v>
          </cell>
          <cell r="BI273">
            <v>13.276035634276084</v>
          </cell>
          <cell r="BJ273">
            <v>14.230122143612405</v>
          </cell>
          <cell r="BK273">
            <v>10.942304637393136</v>
          </cell>
          <cell r="BL273">
            <v>7.7080547851036982</v>
          </cell>
          <cell r="BM273">
            <v>8.6711761268949914</v>
          </cell>
          <cell r="BN273">
            <v>4.2469145070912049</v>
          </cell>
          <cell r="BO273">
            <v>4.6176409105057132</v>
          </cell>
          <cell r="BP273">
            <v>5.1605770695793467</v>
          </cell>
          <cell r="BQ273">
            <v>4.5979336057669684</v>
          </cell>
          <cell r="BR273">
            <v>3.3334504588894447</v>
          </cell>
          <cell r="BS273">
            <v>2.9634164814584381</v>
          </cell>
          <cell r="BT273">
            <v>4.1872967393341298</v>
          </cell>
          <cell r="BU273">
            <v>4.9429522457867563</v>
          </cell>
          <cell r="BV273">
            <v>5.8874437642061963</v>
          </cell>
          <cell r="BW273">
            <v>6.0617385587879369</v>
          </cell>
          <cell r="BX273">
            <v>7.2347100137863976</v>
          </cell>
          <cell r="BY273">
            <v>7.6654195910507639</v>
          </cell>
          <cell r="BZ273">
            <v>6.4363234084120649</v>
          </cell>
          <cell r="CA273">
            <v>5.7293983350883479</v>
          </cell>
          <cell r="CB273">
            <v>3.0856023646842914</v>
          </cell>
          <cell r="CC273">
            <v>1.6695879248421335</v>
          </cell>
          <cell r="CD273">
            <v>7.0751510872170797E-2</v>
          </cell>
          <cell r="CE273">
            <v>-0.16809556079255117</v>
          </cell>
          <cell r="CF273">
            <v>-0.27856661766524837</v>
          </cell>
          <cell r="CG273">
            <v>-1.1936723383585672</v>
          </cell>
          <cell r="CH273">
            <v>-0.30780832403021918</v>
          </cell>
          <cell r="CI273">
            <v>1.5079647869290511</v>
          </cell>
          <cell r="CJ273">
            <v>3.4888617744355059</v>
          </cell>
          <cell r="CK273">
            <v>4.8039734181816556</v>
          </cell>
          <cell r="CL273">
            <v>5.2598424335041472</v>
          </cell>
          <cell r="CM273">
            <v>6.208212854116141</v>
          </cell>
          <cell r="CN273">
            <v>5.5518985510525312</v>
          </cell>
          <cell r="CO273">
            <v>10.137855395612121</v>
          </cell>
          <cell r="CP273">
            <v>8.534576125491327</v>
          </cell>
          <cell r="CQ273">
            <v>6.7956213618430183</v>
          </cell>
          <cell r="CR273">
            <v>6.357727327329755</v>
          </cell>
          <cell r="CS273">
            <v>6.818757458279066</v>
          </cell>
          <cell r="CT273">
            <v>8.0362211484751782</v>
          </cell>
          <cell r="CU273">
            <v>3.7025253148466533</v>
          </cell>
          <cell r="CV273">
            <v>5.1492947042661683</v>
          </cell>
          <cell r="CW273">
            <v>6.0141528239000479</v>
          </cell>
          <cell r="CX273">
            <v>6.214710035658328</v>
          </cell>
          <cell r="CY273">
            <v>5.723732852329718</v>
          </cell>
          <cell r="CZ273">
            <v>4.5099079606915922</v>
          </cell>
          <cell r="DA273">
            <v>7.1812413247890845</v>
          </cell>
          <cell r="DB273">
            <v>7.828035023110516</v>
          </cell>
          <cell r="DC273">
            <v>8.1745153306237057</v>
          </cell>
          <cell r="DD273">
            <v>8.0411410723947085</v>
          </cell>
          <cell r="DE273">
            <v>9.5075050668236116</v>
          </cell>
          <cell r="DF273">
            <v>10.748865786624904</v>
          </cell>
          <cell r="DG273">
            <v>7.7303490678851716</v>
          </cell>
          <cell r="DH273">
            <v>7.1837563155663986</v>
          </cell>
          <cell r="DI273">
            <v>6.5801528013032424</v>
          </cell>
          <cell r="DJ273">
            <v>6.6279244501015029</v>
          </cell>
          <cell r="DK273">
            <v>5.1954079911510149</v>
          </cell>
          <cell r="DL273">
            <v>3.8078943014288456</v>
          </cell>
          <cell r="DM273">
            <v>9.4356048489937905</v>
          </cell>
          <cell r="DN273">
            <v>9.6173852539217251</v>
          </cell>
          <cell r="DO273">
            <v>11.539109302227175</v>
          </cell>
          <cell r="DP273">
            <v>11.917752664125288</v>
          </cell>
          <cell r="DQ273">
            <v>10.704932183868124</v>
          </cell>
          <cell r="DR273">
            <v>11.763196404031433</v>
          </cell>
          <cell r="DS273">
            <v>5.5402804007193396</v>
          </cell>
          <cell r="DT273">
            <v>4.9848422004379529</v>
          </cell>
          <cell r="DU273">
            <v>3.0904044515613975</v>
          </cell>
          <cell r="DV273">
            <v>2.4352396412359099</v>
          </cell>
          <cell r="DW273">
            <v>3.2567321219552525</v>
          </cell>
          <cell r="DX273">
            <v>2.4394646298937772</v>
          </cell>
          <cell r="DY273">
            <v>1.1094733842378162</v>
          </cell>
          <cell r="DZ273">
            <v>-0.29021907839246808</v>
          </cell>
          <cell r="EA273">
            <v>-0.96561463803107017</v>
          </cell>
          <cell r="EB273">
            <v>-1.4900897301611309</v>
          </cell>
          <cell r="EC273">
            <v>-2.1020371311260675</v>
          </cell>
          <cell r="ED273">
            <v>-1.3223543455343645</v>
          </cell>
          <cell r="EE273">
            <v>-0.10296708440966995</v>
          </cell>
          <cell r="EF273">
            <v>1.1515858289928786</v>
          </cell>
          <cell r="EG273">
            <v>1.7504542657247555</v>
          </cell>
          <cell r="EH273">
            <v>2.1664129923524769</v>
          </cell>
          <cell r="EI273">
            <v>2.633062977251214</v>
          </cell>
          <cell r="EJ273">
            <v>2.0144160415762116</v>
          </cell>
          <cell r="EK273">
            <v>1.0210528145192086</v>
          </cell>
          <cell r="EL273">
            <v>3.3421031221320732</v>
          </cell>
          <cell r="EM273">
            <v>2.6241940434185551</v>
          </cell>
          <cell r="EN273">
            <v>2.1431584748277714</v>
          </cell>
          <cell r="EO273">
            <v>1.8216903137328444</v>
          </cell>
          <cell r="EP273">
            <v>2.3896080376268714</v>
          </cell>
          <cell r="EQ273">
            <v>3.3009281691897456</v>
          </cell>
          <cell r="ER273">
            <v>0.8837062807643008</v>
          </cell>
          <cell r="ES273">
            <v>1.5122834417306024</v>
          </cell>
          <cell r="ET273">
            <v>1.9235568541486714</v>
          </cell>
          <cell r="EU273">
            <v>2.1756092950420509</v>
          </cell>
          <cell r="EV273">
            <v>1.8179203551278249</v>
          </cell>
          <cell r="EW273">
            <v>2.708650768391891</v>
          </cell>
          <cell r="EX273">
            <v>1.9643256513406158</v>
          </cell>
          <cell r="EY273">
            <v>1.2256618330170284</v>
          </cell>
          <cell r="EZ273">
            <v>0.65122070434917134</v>
          </cell>
          <cell r="FA273">
            <v>0.3971901950594372</v>
          </cell>
          <cell r="FB273">
            <v>0.64746361134686481</v>
          </cell>
          <cell r="FC273">
            <v>-0.18542899950726621</v>
          </cell>
          <cell r="FD273">
            <v>0.51849773169519153</v>
          </cell>
          <cell r="FE273">
            <v>1.2384038058687423</v>
          </cell>
          <cell r="FF273">
            <v>1.8391387260659542</v>
          </cell>
          <cell r="FG273">
            <v>2.1481489234284226</v>
          </cell>
          <cell r="FH273">
            <v>1.9513731475194049</v>
          </cell>
          <cell r="FI273">
            <v>1.3947683194447649</v>
          </cell>
          <cell r="FJ273">
            <v>0.62193113566060276</v>
          </cell>
          <cell r="FK273">
            <v>-0.16571381075017655</v>
          </cell>
          <cell r="FL273">
            <v>-0.91075787271407194</v>
          </cell>
          <cell r="FM273">
            <v>-1.5341794840594645</v>
          </cell>
          <cell r="FN273">
            <v>-2.1084441303849246</v>
          </cell>
          <cell r="FO273">
            <v>-1.4478641561999837</v>
          </cell>
          <cell r="FP273">
            <v>-0.65081207032029909</v>
          </cell>
          <cell r="FQ273">
            <v>0.18101308292331453</v>
          </cell>
          <cell r="FR273">
            <v>1.028335044318851</v>
          </cell>
          <cell r="FS273">
            <v>1.7217042197809036</v>
          </cell>
          <cell r="FT273">
            <v>2.2692746692621881</v>
          </cell>
          <cell r="FU273">
            <v>0.7650172405347746</v>
          </cell>
          <cell r="FV273">
            <v>-0.2019626960629779</v>
          </cell>
          <cell r="FW273">
            <v>-1.0905385435344357</v>
          </cell>
          <cell r="FX273">
            <v>-2.0159467257355317</v>
          </cell>
          <cell r="FY273">
            <v>-2.5820144929289484</v>
          </cell>
          <cell r="FZ273">
            <v>-2.4455410712914158</v>
          </cell>
          <cell r="GA273">
            <v>-0.8015371969940901</v>
          </cell>
          <cell r="GB273">
            <v>0.24670979746450428</v>
          </cell>
          <cell r="GC273">
            <v>1.2153404966267516</v>
          </cell>
          <cell r="GD273">
            <v>2.2640981165106666</v>
          </cell>
          <cell r="GE273">
            <v>2.8752764446008001</v>
          </cell>
          <cell r="GF273">
            <v>2.595192533506733</v>
          </cell>
          <cell r="GG273">
            <v>3.1717252373024962</v>
          </cell>
          <cell r="GH273">
            <v>3.9218398990448833</v>
          </cell>
          <cell r="GI273">
            <v>2.9655443898049896</v>
          </cell>
          <cell r="GJ273">
            <v>21.356565605363059</v>
          </cell>
          <cell r="GK273">
            <v>22.392738504549996</v>
          </cell>
          <cell r="GL273">
            <v>22.768012008417244</v>
          </cell>
          <cell r="GM273">
            <v>22.22462045507892</v>
          </cell>
          <cell r="GN273">
            <v>22.369287188329395</v>
          </cell>
          <cell r="GO273">
            <v>23.994814398136796</v>
          </cell>
          <cell r="GP273">
            <v>5.2334374081012527</v>
          </cell>
          <cell r="GQ273">
            <v>4.2703971026228658</v>
          </cell>
          <cell r="GR273">
            <v>3.8863297081192201</v>
          </cell>
          <cell r="GS273">
            <v>7.7691535503387144</v>
          </cell>
          <cell r="GT273">
            <v>7.6373078045002671</v>
          </cell>
          <cell r="GU273">
            <v>7.4507989155235208</v>
          </cell>
          <cell r="GV273">
            <v>6.2129689053441552</v>
          </cell>
          <cell r="GW273">
            <v>5.757846197891098</v>
          </cell>
          <cell r="GX273">
            <v>6.169148067539723</v>
          </cell>
          <cell r="GY273">
            <v>2.6562931595947532</v>
          </cell>
          <cell r="GZ273">
            <v>2.938136673421198</v>
          </cell>
          <cell r="HA273">
            <v>2.7883462696784704</v>
          </cell>
          <cell r="HB273">
            <v>6.9441872177590227</v>
          </cell>
          <cell r="HC273">
            <v>12.171149661545641</v>
          </cell>
          <cell r="HD273">
            <v>11.624144091988768</v>
          </cell>
          <cell r="HE273">
            <v>11.077543164878193</v>
          </cell>
          <cell r="HF273">
            <v>10.367340534661935</v>
          </cell>
          <cell r="HG273">
            <v>10.114635633903518</v>
          </cell>
          <cell r="HH273">
            <v>6.2759409002683242</v>
          </cell>
          <cell r="HI273">
            <v>2.6219656819187094</v>
          </cell>
          <cell r="HJ273">
            <v>3.1637490631157164</v>
          </cell>
          <cell r="HK273">
            <v>3.4970151588278924</v>
          </cell>
          <cell r="HL273">
            <v>3.2780347899599178</v>
          </cell>
          <cell r="HM273">
            <v>3.5079601712493087</v>
          </cell>
          <cell r="HN273">
            <v>4.2179604475671226</v>
          </cell>
          <cell r="HO273">
            <v>3.1856846060185831</v>
          </cell>
          <cell r="HP273">
            <v>2.5926391605173933</v>
          </cell>
          <cell r="HQ273">
            <v>3.2148775384695796</v>
          </cell>
          <cell r="HR273">
            <v>2.7904936762217005</v>
          </cell>
          <cell r="HS273">
            <v>2.757309068125096</v>
          </cell>
          <cell r="HT273">
            <v>4.0045907816429178</v>
          </cell>
          <cell r="HU273">
            <v>4.0221759669436921</v>
          </cell>
          <cell r="HV273"/>
          <cell r="HW273"/>
        </row>
        <row r="274">
          <cell r="B274"/>
          <cell r="C274"/>
          <cell r="D274" t="str">
            <v>Trem</v>
          </cell>
          <cell r="E274"/>
          <cell r="F274"/>
          <cell r="G274"/>
          <cell r="H274"/>
          <cell r="I274"/>
          <cell r="J274">
            <v>12.183217176771663</v>
          </cell>
          <cell r="K274">
            <v>10.476692131125759</v>
          </cell>
          <cell r="L274">
            <v>11.260133516174903</v>
          </cell>
          <cell r="M274">
            <v>11.115606238816071</v>
          </cell>
          <cell r="N274">
            <v>-2.0656001504679438</v>
          </cell>
          <cell r="O274">
            <v>-1.5350592547422366</v>
          </cell>
          <cell r="P274">
            <v>2.7194885823257522</v>
          </cell>
          <cell r="Q274">
            <v>5.0027292438326043</v>
          </cell>
          <cell r="R274">
            <v>5.4448534843272682</v>
          </cell>
          <cell r="S274">
            <v>5.5834941328662921</v>
          </cell>
          <cell r="T274">
            <v>6.5012615175232895</v>
          </cell>
          <cell r="U274">
            <v>5.4080033356802772</v>
          </cell>
          <cell r="V274">
            <v>6.0452025338939848</v>
          </cell>
          <cell r="W274">
            <v>4.537354708683992</v>
          </cell>
          <cell r="X274">
            <v>4.0019610656041351</v>
          </cell>
          <cell r="Y274">
            <v>3.8846481956656334</v>
          </cell>
          <cell r="Z274">
            <v>6.7300117262455217</v>
          </cell>
          <cell r="AA274">
            <v>7.8088225961886053</v>
          </cell>
          <cell r="AB274">
            <v>7.2200736860865504</v>
          </cell>
          <cell r="AC274">
            <v>7.8295036209345028</v>
          </cell>
          <cell r="AD274">
            <v>7.3689031784675194</v>
          </cell>
          <cell r="AE274">
            <v>7.4660669366414965</v>
          </cell>
          <cell r="AF274">
            <v>4.6433030307794212</v>
          </cell>
          <cell r="AG274">
            <v>6.338194268735748</v>
          </cell>
          <cell r="AH274">
            <v>7.5184216903172683</v>
          </cell>
          <cell r="AI274">
            <v>8.5763984077822784</v>
          </cell>
          <cell r="AJ274">
            <v>8.8539624972811453</v>
          </cell>
          <cell r="AK274">
            <v>8.7533867469707758</v>
          </cell>
          <cell r="AL274">
            <v>7.8905454676529132</v>
          </cell>
          <cell r="AM274">
            <v>6.1572361205809898</v>
          </cell>
          <cell r="AN274">
            <v>5.2052904064072862</v>
          </cell>
          <cell r="AO274">
            <v>4.725552859527582</v>
          </cell>
          <cell r="AP274">
            <v>4.5596512555499942</v>
          </cell>
          <cell r="AQ274">
            <v>4.5905816125749226</v>
          </cell>
          <cell r="AR274">
            <v>5.51907882833396</v>
          </cell>
          <cell r="AS274">
            <v>4.1413726420016701</v>
          </cell>
          <cell r="AT274">
            <v>2.0438729963779991</v>
          </cell>
          <cell r="AU274">
            <v>1.5194899938128401</v>
          </cell>
          <cell r="AV274">
            <v>1.470010021626635</v>
          </cell>
          <cell r="AW274">
            <v>1.364083856144191</v>
          </cell>
          <cell r="AX274">
            <v>0.56628446144134159</v>
          </cell>
          <cell r="AY274">
            <v>1.9027099112583414</v>
          </cell>
          <cell r="AZ274">
            <v>3.9305324810255797</v>
          </cell>
          <cell r="BA274">
            <v>3.7174853275946447</v>
          </cell>
          <cell r="BB274">
            <v>3.8216036093416506</v>
          </cell>
          <cell r="BC274">
            <v>3.7851461315042911</v>
          </cell>
          <cell r="BD274">
            <v>4.703855905513052</v>
          </cell>
          <cell r="BE274">
            <v>3.0742608911764648</v>
          </cell>
          <cell r="BF274">
            <v>7.6676066123183091</v>
          </cell>
          <cell r="BG274">
            <v>14.068636943032416</v>
          </cell>
          <cell r="BH274">
            <v>13.724749457458984</v>
          </cell>
          <cell r="BI274">
            <v>11.83849254087346</v>
          </cell>
          <cell r="BJ274">
            <v>12.092037447386133</v>
          </cell>
          <cell r="BK274">
            <v>14.421697590234331</v>
          </cell>
          <cell r="BL274">
            <v>9.6382897595258754</v>
          </cell>
          <cell r="BM274">
            <v>3.5584698966320474</v>
          </cell>
          <cell r="BN274">
            <v>3.9379483545802572</v>
          </cell>
          <cell r="BO274">
            <v>5.4947625718080246</v>
          </cell>
          <cell r="BP274">
            <v>5.3717616552488465</v>
          </cell>
          <cell r="BQ274">
            <v>2.6850783811521239</v>
          </cell>
          <cell r="BR274">
            <v>4.6968416808314402</v>
          </cell>
          <cell r="BS274">
            <v>2.7249617677289848</v>
          </cell>
          <cell r="BT274">
            <v>2.314059437942916</v>
          </cell>
          <cell r="BU274">
            <v>2.2514814385988728</v>
          </cell>
          <cell r="BV274">
            <v>1.2331243132594381</v>
          </cell>
          <cell r="BW274">
            <v>3.5265010101142877</v>
          </cell>
          <cell r="BX274">
            <v>1.6699412231923247</v>
          </cell>
          <cell r="BY274">
            <v>3.7089379181699371</v>
          </cell>
          <cell r="BZ274">
            <v>4.1869149319973928</v>
          </cell>
          <cell r="CA274">
            <v>4.1281351060019915</v>
          </cell>
          <cell r="CB274">
            <v>5.2644776783605636</v>
          </cell>
          <cell r="CC274">
            <v>2.2197430140490866</v>
          </cell>
          <cell r="CD274">
            <v>8.1444459283375181E-5</v>
          </cell>
          <cell r="CE274">
            <v>-1.2350333838841152</v>
          </cell>
          <cell r="CF274">
            <v>-1.5811441513863826</v>
          </cell>
          <cell r="CG274">
            <v>-1.5797401735811007</v>
          </cell>
          <cell r="CH274">
            <v>3.2578253484403916</v>
          </cell>
          <cell r="CI274">
            <v>-2.1729755748115451</v>
          </cell>
          <cell r="CJ274">
            <v>8.9151397238822483E-2</v>
          </cell>
          <cell r="CK274">
            <v>1.4880552587490286</v>
          </cell>
          <cell r="CL274">
            <v>1.9763460569163698</v>
          </cell>
          <cell r="CM274">
            <v>1.9302267128116171</v>
          </cell>
          <cell r="CN274">
            <v>-2.878726591959861</v>
          </cell>
          <cell r="CO274">
            <v>1.8875532549427874</v>
          </cell>
          <cell r="CP274">
            <v>-2.6269567914991967</v>
          </cell>
          <cell r="CQ274">
            <v>-4.2746852664204482</v>
          </cell>
          <cell r="CR274">
            <v>-4.5724699210592235</v>
          </cell>
          <cell r="CS274">
            <v>-3.1574834426835992</v>
          </cell>
          <cell r="CT274">
            <v>-1.8181216977950641</v>
          </cell>
          <cell r="CU274">
            <v>1.9079330564528476</v>
          </cell>
          <cell r="CV274">
            <v>6.712444670900112</v>
          </cell>
          <cell r="CW274">
            <v>8.6562289323110662</v>
          </cell>
          <cell r="CX274">
            <v>9.1323906481783297</v>
          </cell>
          <cell r="CY274">
            <v>7.6798152249393183</v>
          </cell>
          <cell r="CZ274">
            <v>6.029201819433311</v>
          </cell>
          <cell r="DA274">
            <v>20.647149495448261</v>
          </cell>
          <cell r="DB274">
            <v>22.387917257323409</v>
          </cell>
          <cell r="DC274">
            <v>20.152984389373117</v>
          </cell>
          <cell r="DD274">
            <v>19.716505649780231</v>
          </cell>
          <cell r="DE274">
            <v>19.822805112516747</v>
          </cell>
          <cell r="DF274">
            <v>19.130098365251328</v>
          </cell>
          <cell r="DG274">
            <v>4.7307207701057621</v>
          </cell>
          <cell r="DH274">
            <v>3.2316213204796327</v>
          </cell>
          <cell r="DI274">
            <v>5.2724276950140165</v>
          </cell>
          <cell r="DJ274">
            <v>5.8087778420474763</v>
          </cell>
          <cell r="DK274">
            <v>5.910858352678062</v>
          </cell>
          <cell r="DL274">
            <v>6.3106420409542352</v>
          </cell>
          <cell r="DM274">
            <v>10.417408903708392</v>
          </cell>
          <cell r="DN274">
            <v>13.228619295316406</v>
          </cell>
          <cell r="DO274">
            <v>11.262541469112449</v>
          </cell>
          <cell r="DP274">
            <v>10.633004655053853</v>
          </cell>
          <cell r="DQ274">
            <v>10.830044808019451</v>
          </cell>
          <cell r="DR274">
            <v>10.743802489376293</v>
          </cell>
          <cell r="DS274">
            <v>6.6069943405234994</v>
          </cell>
          <cell r="DT274">
            <v>3.9062235462233161</v>
          </cell>
          <cell r="DU274">
            <v>5.7681592335763696</v>
          </cell>
          <cell r="DV274">
            <v>6.3906733635250532</v>
          </cell>
          <cell r="DW274">
            <v>6.467384445102482</v>
          </cell>
          <cell r="DX274">
            <v>6.3772112137337729</v>
          </cell>
          <cell r="DY274">
            <v>1.788600601716837</v>
          </cell>
          <cell r="DZ274">
            <v>1.1252034768073855</v>
          </cell>
          <cell r="EA274">
            <v>-0.78400435170003391</v>
          </cell>
          <cell r="EB274">
            <v>-1.5498222058843112</v>
          </cell>
          <cell r="EC274">
            <v>-1.424671241864786</v>
          </cell>
          <cell r="ED274">
            <v>-1.0851998365040174</v>
          </cell>
          <cell r="EE274">
            <v>3.3049024002468173</v>
          </cell>
          <cell r="EF274">
            <v>3.868428232885762</v>
          </cell>
          <cell r="EG274">
            <v>5.8375136967418797</v>
          </cell>
          <cell r="EH274">
            <v>6.5819115533709578</v>
          </cell>
          <cell r="EI274">
            <v>6.5263479163579063</v>
          </cell>
          <cell r="EJ274">
            <v>6.220016239131823</v>
          </cell>
          <cell r="EK274">
            <v>7.4292540181766213</v>
          </cell>
          <cell r="EL274">
            <v>17.601307245287742</v>
          </cell>
          <cell r="EM274">
            <v>16.890440442082806</v>
          </cell>
          <cell r="EN274">
            <v>15.793648311910346</v>
          </cell>
          <cell r="EO274">
            <v>15.92669539086755</v>
          </cell>
          <cell r="EP274">
            <v>16.379623585071499</v>
          </cell>
          <cell r="EQ274">
            <v>15.003152473710941</v>
          </cell>
          <cell r="ER274">
            <v>4.9802171238266197</v>
          </cell>
          <cell r="ES274">
            <v>5.5096532017583542</v>
          </cell>
          <cell r="ET274">
            <v>6.3665461194433419</v>
          </cell>
          <cell r="EU274">
            <v>6.2323799351738103</v>
          </cell>
          <cell r="EV274">
            <v>6.1569843247125391</v>
          </cell>
          <cell r="EW274">
            <v>7.563124299422725</v>
          </cell>
          <cell r="EX274">
            <v>10.448899522745194</v>
          </cell>
          <cell r="EY274">
            <v>12.787329437481688</v>
          </cell>
          <cell r="EZ274">
            <v>15.125146336859572</v>
          </cell>
          <cell r="FA274">
            <v>15.129699450644509</v>
          </cell>
          <cell r="FB274">
            <v>15.129313953724591</v>
          </cell>
          <cell r="FC274">
            <v>13.54916213141783</v>
          </cell>
          <cell r="FD274">
            <v>10.534072669629808</v>
          </cell>
          <cell r="FE274">
            <v>8.1963586214190798</v>
          </cell>
          <cell r="FF274">
            <v>5.9404047184426787</v>
          </cell>
          <cell r="FG274">
            <v>5.8814781025157572</v>
          </cell>
          <cell r="FH274">
            <v>6.4977450176486116</v>
          </cell>
          <cell r="FI274">
            <v>4.7836411795108518</v>
          </cell>
          <cell r="FJ274">
            <v>1.6931836621560734</v>
          </cell>
          <cell r="FK274">
            <v>8.9653554812656466E-3</v>
          </cell>
          <cell r="FL274">
            <v>-1.1202524027796272</v>
          </cell>
          <cell r="FM274">
            <v>-1.2703605741601507</v>
          </cell>
          <cell r="FN274">
            <v>-1.8789353349037015</v>
          </cell>
          <cell r="FO274">
            <v>-0.30096149089095547</v>
          </cell>
          <cell r="FP274">
            <v>2.7322778880113816</v>
          </cell>
          <cell r="FQ274">
            <v>4.480468821372412</v>
          </cell>
          <cell r="FR274">
            <v>5.7083641900694175</v>
          </cell>
          <cell r="FS274">
            <v>5.884617593216305</v>
          </cell>
          <cell r="FT274">
            <v>7.0200395480175501</v>
          </cell>
          <cell r="FU274">
            <v>2.0577277028921657</v>
          </cell>
          <cell r="FV274">
            <v>-1.4005294679982399</v>
          </cell>
          <cell r="FW274">
            <v>0.54764963115343335</v>
          </cell>
          <cell r="FX274">
            <v>-0.65934000616563537</v>
          </cell>
          <cell r="FY274">
            <v>-1.0736109040420843</v>
          </cell>
          <cell r="FZ274">
            <v>-2.1450282377116707</v>
          </cell>
          <cell r="GA274">
            <v>2.6120013095481056</v>
          </cell>
          <cell r="GB274">
            <v>6.2454073300431219</v>
          </cell>
          <cell r="GC274">
            <v>4.2446545314437429</v>
          </cell>
          <cell r="GD274">
            <v>5.7246793523541726</v>
          </cell>
          <cell r="GE274">
            <v>6.2569803019544992</v>
          </cell>
          <cell r="GF274">
            <v>7.6714619078761928</v>
          </cell>
          <cell r="GG274">
            <v>2.2175243493551164</v>
          </cell>
          <cell r="GH274">
            <v>-2.6925999852266926</v>
          </cell>
          <cell r="GI274">
            <v>-4.1487015466731094</v>
          </cell>
          <cell r="GJ274">
            <v>-5.421172697777692</v>
          </cell>
          <cell r="GK274">
            <v>-6.0559248696419985</v>
          </cell>
          <cell r="GL274">
            <v>-7.2957003369789675</v>
          </cell>
          <cell r="GM274">
            <v>-2.2574384261322962</v>
          </cell>
          <cell r="GN274">
            <v>2.7234416241057176</v>
          </cell>
          <cell r="GO274">
            <v>4.3585132988324347</v>
          </cell>
          <cell r="GP274">
            <v>6.0819196120558416</v>
          </cell>
          <cell r="GQ274">
            <v>6.9542908245521176</v>
          </cell>
          <cell r="GR274">
            <v>8.1223134769673635</v>
          </cell>
          <cell r="GS274">
            <v>2.3100306531019186</v>
          </cell>
          <cell r="GT274">
            <v>21.294895283589767</v>
          </cell>
          <cell r="GU274">
            <v>35.153840779953043</v>
          </cell>
          <cell r="GV274">
            <v>33.129635887471096</v>
          </cell>
          <cell r="GW274">
            <v>32.029029555730432</v>
          </cell>
          <cell r="GX274">
            <v>30.547120090493962</v>
          </cell>
          <cell r="GY274">
            <v>38.100307816731686</v>
          </cell>
          <cell r="GZ274">
            <v>16.543998896301645</v>
          </cell>
          <cell r="HA274">
            <v>4.6527379932954034</v>
          </cell>
          <cell r="HB274">
            <v>6.5940332993858846</v>
          </cell>
          <cell r="HC274">
            <v>0.78204270863521685</v>
          </cell>
          <cell r="HD274">
            <v>8.563890440242659</v>
          </cell>
          <cell r="HE274">
            <v>16.227321296163623</v>
          </cell>
          <cell r="HF274">
            <v>6.8389709787024771</v>
          </cell>
          <cell r="HG274">
            <v>4.8590568556832636</v>
          </cell>
          <cell r="HH274">
            <v>3.0875154135556073</v>
          </cell>
          <cell r="HI274">
            <v>9.154539407568933</v>
          </cell>
          <cell r="HJ274">
            <v>1.3482000670502572</v>
          </cell>
          <cell r="HK274">
            <v>-5.2172404100920744</v>
          </cell>
          <cell r="HL274">
            <v>3.1436464809716114</v>
          </cell>
          <cell r="HM274">
            <v>5.1359204862095709</v>
          </cell>
          <cell r="HN274">
            <v>-2.8643905606209046</v>
          </cell>
          <cell r="HO274">
            <v>0.62441538696150189</v>
          </cell>
          <cell r="HP274">
            <v>8.6261934327260548</v>
          </cell>
          <cell r="HQ274">
            <v>5.988223556706032</v>
          </cell>
          <cell r="HR274">
            <v>6.3389252122251207</v>
          </cell>
          <cell r="HS274">
            <v>5.3249674486810932</v>
          </cell>
          <cell r="HT274">
            <v>14.144159708240764</v>
          </cell>
          <cell r="HU274">
            <v>10.334054901540341</v>
          </cell>
          <cell r="HV274"/>
          <cell r="HW274"/>
        </row>
        <row r="275">
          <cell r="B275"/>
          <cell r="C275"/>
          <cell r="D275" t="str">
            <v>Ônibus intermunicipal</v>
          </cell>
          <cell r="E275"/>
          <cell r="F275"/>
          <cell r="G275"/>
          <cell r="H275"/>
          <cell r="I275"/>
          <cell r="J275">
            <v>8.515287867579076</v>
          </cell>
          <cell r="K275">
            <v>8.0585822732061274</v>
          </cell>
          <cell r="L275">
            <v>8.4029938487068705</v>
          </cell>
          <cell r="M275">
            <v>8.3547289326385368</v>
          </cell>
          <cell r="N275">
            <v>2.4942953981346392</v>
          </cell>
          <cell r="O275">
            <v>2.9936825843826114</v>
          </cell>
          <cell r="P275">
            <v>4.8390828775124675</v>
          </cell>
          <cell r="Q275">
            <v>5.451083507462215</v>
          </cell>
          <cell r="R275">
            <v>4.9697828760975113</v>
          </cell>
          <cell r="S275">
            <v>4.6614825669596911</v>
          </cell>
          <cell r="T275">
            <v>6.0566123006542369</v>
          </cell>
          <cell r="U275">
            <v>3.3000266548748556</v>
          </cell>
          <cell r="V275">
            <v>3.0520677811940971</v>
          </cell>
          <cell r="W275">
            <v>3.4290316679767869</v>
          </cell>
          <cell r="X275">
            <v>4.1769119126165322</v>
          </cell>
          <cell r="Y275">
            <v>3.9219471216261752</v>
          </cell>
          <cell r="Z275">
            <v>2.5060730501667479</v>
          </cell>
          <cell r="AA275">
            <v>5.8927670544337047</v>
          </cell>
          <cell r="AB275">
            <v>6.1356994447249917</v>
          </cell>
          <cell r="AC275">
            <v>6.3349243353580533</v>
          </cell>
          <cell r="AD275">
            <v>6.8990785648568931</v>
          </cell>
          <cell r="AE275">
            <v>7.4359591646472296</v>
          </cell>
          <cell r="AF275">
            <v>9.1435423043800199</v>
          </cell>
          <cell r="AG275">
            <v>9.2567516889816943</v>
          </cell>
          <cell r="AH275">
            <v>10.913876290626902</v>
          </cell>
          <cell r="AI275">
            <v>9.8908325858697594</v>
          </cell>
          <cell r="AJ275">
            <v>9.0261463000266247</v>
          </cell>
          <cell r="AK275">
            <v>8.8549116628438043</v>
          </cell>
          <cell r="AL275">
            <v>7.2425251915937849</v>
          </cell>
          <cell r="AM275">
            <v>6.5184413926662472</v>
          </cell>
          <cell r="AN275">
            <v>4.9419366388603976</v>
          </cell>
          <cell r="AO275">
            <v>5.4531001500203899</v>
          </cell>
          <cell r="AP275">
            <v>6.2147969902795523</v>
          </cell>
          <cell r="AQ275">
            <v>6.2297251036128358</v>
          </cell>
          <cell r="AR275">
            <v>5.5166313461120637</v>
          </cell>
          <cell r="AS275">
            <v>6.1050835777753747</v>
          </cell>
          <cell r="AT275">
            <v>5.5196204563500402</v>
          </cell>
          <cell r="AU275">
            <v>4.7504528846272365</v>
          </cell>
          <cell r="AV275">
            <v>4.0755282324413287</v>
          </cell>
          <cell r="AW275">
            <v>3.7084862931917542</v>
          </cell>
          <cell r="AX275">
            <v>4.3569055766892433</v>
          </cell>
          <cell r="AY275">
            <v>3.8661110745676979</v>
          </cell>
          <cell r="AZ275">
            <v>4.5481860729852173</v>
          </cell>
          <cell r="BA275">
            <v>5.9144804247872145</v>
          </cell>
          <cell r="BB275">
            <v>5.6845210889447344</v>
          </cell>
          <cell r="BC275">
            <v>5.8087374627278336</v>
          </cell>
          <cell r="BD275">
            <v>5.5004349887028354</v>
          </cell>
          <cell r="BE275">
            <v>4.999360120827717</v>
          </cell>
          <cell r="BF275">
            <v>4.7929944957516568</v>
          </cell>
          <cell r="BG275">
            <v>6.0903905856715568</v>
          </cell>
          <cell r="BH275">
            <v>7.1197562358090778</v>
          </cell>
          <cell r="BI275">
            <v>7.1124065213933392</v>
          </cell>
          <cell r="BJ275">
            <v>7.0081936888759913</v>
          </cell>
          <cell r="BK275">
            <v>7.8525626677629106</v>
          </cell>
          <cell r="BL275">
            <v>7.4351443966935449</v>
          </cell>
          <cell r="BM275">
            <v>5.169707056251994</v>
          </cell>
          <cell r="BN275">
            <v>4.1536801462003723</v>
          </cell>
          <cell r="BO275">
            <v>4.0085035091098007</v>
          </cell>
          <cell r="BP275">
            <v>4.9425332464728484</v>
          </cell>
          <cell r="BQ275">
            <v>5.5377154603820458</v>
          </cell>
          <cell r="BR275">
            <v>6.3793971372513312</v>
          </cell>
          <cell r="BS275">
            <v>7.0561782994421236</v>
          </cell>
          <cell r="BT275">
            <v>6.8110297310781647</v>
          </cell>
          <cell r="BU275">
            <v>6.3883610826401167</v>
          </cell>
          <cell r="BV275">
            <v>7.7265729685502578</v>
          </cell>
          <cell r="BW275">
            <v>8.3301423957040868</v>
          </cell>
          <cell r="BX275">
            <v>7.5995913587443766</v>
          </cell>
          <cell r="BY275">
            <v>6.9543285701061563</v>
          </cell>
          <cell r="BZ275">
            <v>7.339905780574199</v>
          </cell>
          <cell r="CA275">
            <v>7.8952333960006058</v>
          </cell>
          <cell r="CB275">
            <v>4.9779242344242931</v>
          </cell>
          <cell r="CC275">
            <v>3.6391424516775999</v>
          </cell>
          <cell r="CD275">
            <v>2.9290779170434718</v>
          </cell>
          <cell r="CE275">
            <v>2.6067757444581616</v>
          </cell>
          <cell r="CF275">
            <v>2.647298993968846</v>
          </cell>
          <cell r="CG275">
            <v>2.3187303029066157</v>
          </cell>
          <cell r="CH275">
            <v>5.365694622872283</v>
          </cell>
          <cell r="CI275">
            <v>1.8774184746457934</v>
          </cell>
          <cell r="CJ275">
            <v>2.6790058240183612</v>
          </cell>
          <cell r="CK275">
            <v>3.3543774126664658</v>
          </cell>
          <cell r="CL275">
            <v>3.8400406222281589</v>
          </cell>
          <cell r="CM275">
            <v>4.3949958548872985</v>
          </cell>
          <cell r="CN275">
            <v>1.5678599979937644</v>
          </cell>
          <cell r="CO275">
            <v>2.9632755866603446</v>
          </cell>
          <cell r="CP275">
            <v>2.2992576789408758</v>
          </cell>
          <cell r="CQ275">
            <v>1.6470559630977704</v>
          </cell>
          <cell r="CR275">
            <v>1.8034880949968652</v>
          </cell>
          <cell r="CS275">
            <v>2.3024616130431497</v>
          </cell>
          <cell r="CT275">
            <v>3.2240037209972456</v>
          </cell>
          <cell r="CU275">
            <v>5.5857039933689094</v>
          </cell>
          <cell r="CV275">
            <v>6.9011821880278887</v>
          </cell>
          <cell r="CW275">
            <v>8.2213927605593824</v>
          </cell>
          <cell r="CX275">
            <v>7.5436028517520839</v>
          </cell>
          <cell r="CY275">
            <v>7.5429412339281185</v>
          </cell>
          <cell r="CZ275">
            <v>6.9939006260791814</v>
          </cell>
          <cell r="DA275">
            <v>14.758458555842509</v>
          </cell>
          <cell r="DB275">
            <v>15.715884351556156</v>
          </cell>
          <cell r="DC275">
            <v>14.219852564610264</v>
          </cell>
          <cell r="DD275">
            <v>14.847253657385352</v>
          </cell>
          <cell r="DE275">
            <v>14.412988832333326</v>
          </cell>
          <cell r="DF275">
            <v>15.589081333842628</v>
          </cell>
          <cell r="DG275">
            <v>8.3454925443308525</v>
          </cell>
          <cell r="DH275">
            <v>7.5541967812551718</v>
          </cell>
          <cell r="DI275">
            <v>9.0916701822629307</v>
          </cell>
          <cell r="DJ275">
            <v>10.352477929195231</v>
          </cell>
          <cell r="DK275">
            <v>10.682747695207894</v>
          </cell>
          <cell r="DL275">
            <v>8.3749493977987015</v>
          </cell>
          <cell r="DM275">
            <v>14.772724455614821</v>
          </cell>
          <cell r="DN275">
            <v>16.641899551923316</v>
          </cell>
          <cell r="DO275">
            <v>14.167687796248927</v>
          </cell>
          <cell r="DP275">
            <v>12.899986590443532</v>
          </cell>
          <cell r="DQ275">
            <v>12.646199295477416</v>
          </cell>
          <cell r="DR275">
            <v>14.776001243827679</v>
          </cell>
          <cell r="DS275">
            <v>8.9002220452588006</v>
          </cell>
          <cell r="DT275">
            <v>7.7925051812738815</v>
          </cell>
          <cell r="DU275">
            <v>10.676647381405587</v>
          </cell>
          <cell r="DV275">
            <v>9.9341667886191374</v>
          </cell>
          <cell r="DW275">
            <v>9.4049586539057657</v>
          </cell>
          <cell r="DX275">
            <v>8.6901366926841206</v>
          </cell>
          <cell r="DY275">
            <v>9.2968779481742274</v>
          </cell>
          <cell r="DZ275">
            <v>12.20171566120554</v>
          </cell>
          <cell r="EA275">
            <v>10.244273171931596</v>
          </cell>
          <cell r="EB275">
            <v>9.9096720842523496</v>
          </cell>
          <cell r="EC275">
            <v>10.814211757371964</v>
          </cell>
          <cell r="ED275">
            <v>11.006527524710009</v>
          </cell>
          <cell r="EE275">
            <v>7.8669929205835558</v>
          </cell>
          <cell r="EF275">
            <v>3.2896987697753133</v>
          </cell>
          <cell r="EG275">
            <v>3.4949398179653883</v>
          </cell>
          <cell r="EH275">
            <v>4.1065212360475272</v>
          </cell>
          <cell r="EI275">
            <v>3.8476830488978493</v>
          </cell>
          <cell r="EJ275">
            <v>2.4090749365715141</v>
          </cell>
          <cell r="EK275">
            <v>2.4782543948629296</v>
          </cell>
          <cell r="EL275">
            <v>1.979061449422332</v>
          </cell>
          <cell r="EM275">
            <v>1.1637305584557822</v>
          </cell>
          <cell r="EN275">
            <v>1.4601045911485073</v>
          </cell>
          <cell r="EO275">
            <v>0.73160372330374912</v>
          </cell>
          <cell r="EP275">
            <v>2.8192304881465446</v>
          </cell>
          <cell r="EQ275">
            <v>4.1186742119557778</v>
          </cell>
          <cell r="ER275">
            <v>4.8818596885825229</v>
          </cell>
          <cell r="ES275">
            <v>5.1987661354229147</v>
          </cell>
          <cell r="ET275">
            <v>4.4050405212760637</v>
          </cell>
          <cell r="EU275">
            <v>4.6305037741254438</v>
          </cell>
          <cell r="EV275">
            <v>4.6779244923596934</v>
          </cell>
          <cell r="EW275">
            <v>3.9866623567425847</v>
          </cell>
          <cell r="EX275">
            <v>3.0603958354777063</v>
          </cell>
          <cell r="EY275">
            <v>3.4384728051966675</v>
          </cell>
          <cell r="EZ275">
            <v>3.7572947425213812</v>
          </cell>
          <cell r="FA275">
            <v>4.2000852834782592</v>
          </cell>
          <cell r="FB275">
            <v>3.495979324541068</v>
          </cell>
          <cell r="FC275">
            <v>3.3010820288826892</v>
          </cell>
          <cell r="FD275">
            <v>4.8189700847145929</v>
          </cell>
          <cell r="FE275">
            <v>4.8782614702446381</v>
          </cell>
          <cell r="FF275">
            <v>4.4832441544137964</v>
          </cell>
          <cell r="FG275">
            <v>3.5972352965591341</v>
          </cell>
          <cell r="FH275">
            <v>3.4676420906197762</v>
          </cell>
          <cell r="FI275">
            <v>3.5168700669304371</v>
          </cell>
          <cell r="FJ275">
            <v>5.1574021005644965</v>
          </cell>
          <cell r="FK275">
            <v>5.9248140856263518</v>
          </cell>
          <cell r="FL275">
            <v>5.9145806617381567</v>
          </cell>
          <cell r="FM275">
            <v>5.6037021232766335</v>
          </cell>
          <cell r="FN275">
            <v>4.654287709470978</v>
          </cell>
          <cell r="FO275">
            <v>4.4400757261847161</v>
          </cell>
          <cell r="FP275">
            <v>1.317305805312813</v>
          </cell>
          <cell r="FQ275">
            <v>0.2528277250542601</v>
          </cell>
          <cell r="FR275">
            <v>-0.42358755474926113</v>
          </cell>
          <cell r="FS275">
            <v>-0.80628964331135933</v>
          </cell>
          <cell r="FT275">
            <v>-0.29200334229606995</v>
          </cell>
          <cell r="FU275">
            <v>-2.6890358496277429</v>
          </cell>
          <cell r="FV275">
            <v>-4.0169766568881897</v>
          </cell>
          <cell r="FW275">
            <v>-3.2003318699209586</v>
          </cell>
          <cell r="FX275">
            <v>-2.6572548297063889</v>
          </cell>
          <cell r="FY275">
            <v>-1.9976788070831475</v>
          </cell>
          <cell r="FZ275">
            <v>-1.910010516101849</v>
          </cell>
          <cell r="GA275">
            <v>1.2118514621025014</v>
          </cell>
          <cell r="GB275">
            <v>4.4853820204022128</v>
          </cell>
          <cell r="GC275">
            <v>4.0386100807187262</v>
          </cell>
          <cell r="GD275">
            <v>4.2382914134058183</v>
          </cell>
          <cell r="GE275">
            <v>4.8418900772042974</v>
          </cell>
          <cell r="GF275">
            <v>5.1028831588065628</v>
          </cell>
          <cell r="GG275">
            <v>4.2231603859570725</v>
          </cell>
          <cell r="GH275">
            <v>1.958475898527027</v>
          </cell>
          <cell r="GI275">
            <v>3.7942656868298599</v>
          </cell>
          <cell r="GJ275">
            <v>4.5899586225825288</v>
          </cell>
          <cell r="GK275">
            <v>6.1231207345930301</v>
          </cell>
          <cell r="GL275">
            <v>8.0865490526288397</v>
          </cell>
          <cell r="GM275">
            <v>9.528511068864745</v>
          </cell>
          <cell r="GN275">
            <v>11.373012261113999</v>
          </cell>
          <cell r="GO275">
            <v>11.07618492657825</v>
          </cell>
          <cell r="GP275">
            <v>11.344135019481755</v>
          </cell>
          <cell r="GQ275">
            <v>9.6038475863033312</v>
          </cell>
          <cell r="GR275">
            <v>8.6173856826683704</v>
          </cell>
          <cell r="GS275">
            <v>5.593878925529026</v>
          </cell>
          <cell r="GT275">
            <v>4.4652466213617856</v>
          </cell>
          <cell r="GU275">
            <v>3.9104215845832755</v>
          </cell>
          <cell r="GV275">
            <v>2.5709966568517899</v>
          </cell>
          <cell r="GW275">
            <v>2.2888963468441972</v>
          </cell>
          <cell r="GX275">
            <v>1.5175218838330977</v>
          </cell>
          <cell r="GY275">
            <v>3.8763722722413831</v>
          </cell>
          <cell r="GZ275">
            <v>6.4936174902782398</v>
          </cell>
          <cell r="HA275">
            <v>5.968573020219452</v>
          </cell>
          <cell r="HB275">
            <v>7.614808382652555</v>
          </cell>
          <cell r="HC275">
            <v>9.2536474316538602</v>
          </cell>
          <cell r="HD275">
            <v>9.1260308764647533</v>
          </cell>
          <cell r="HE275">
            <v>15.966985624506094</v>
          </cell>
          <cell r="HF275">
            <v>13.674672466143846</v>
          </cell>
          <cell r="HG275">
            <v>13.87199787794917</v>
          </cell>
          <cell r="HH275">
            <v>12.554548402394516</v>
          </cell>
          <cell r="HI275">
            <v>10.897459745442674</v>
          </cell>
          <cell r="HJ275">
            <v>10.204497247183269</v>
          </cell>
          <cell r="HK275">
            <v>3.7227423784772213</v>
          </cell>
          <cell r="HL275">
            <v>3.3434540920099352</v>
          </cell>
          <cell r="HM275">
            <v>3.0433326167372172</v>
          </cell>
          <cell r="HN275">
            <v>3.3162607187411339</v>
          </cell>
          <cell r="HO275">
            <v>3.4165013307478063</v>
          </cell>
          <cell r="HP275">
            <v>4.1188129749765352</v>
          </cell>
          <cell r="HQ275">
            <v>4.3293809201801849</v>
          </cell>
          <cell r="HR275">
            <v>6.6156562129368268</v>
          </cell>
          <cell r="HS275">
            <v>4.9700620790913206</v>
          </cell>
          <cell r="HT275">
            <v>5.9339726804466437</v>
          </cell>
          <cell r="HU275">
            <v>6.1643638564016925</v>
          </cell>
          <cell r="HV275"/>
          <cell r="HW275"/>
        </row>
        <row r="276">
          <cell r="B276"/>
          <cell r="C276"/>
          <cell r="D276" t="str">
            <v>Ônibus interestadual</v>
          </cell>
          <cell r="E276"/>
          <cell r="F276"/>
          <cell r="G276"/>
          <cell r="H276"/>
          <cell r="I276"/>
          <cell r="J276">
            <v>3.3843420347163544</v>
          </cell>
          <cell r="K276">
            <v>4.3297988136847607</v>
          </cell>
          <cell r="L276">
            <v>5.0057652417416563</v>
          </cell>
          <cell r="M276">
            <v>5.44065560546791</v>
          </cell>
          <cell r="N276">
            <v>6.3195339429878317</v>
          </cell>
          <cell r="O276">
            <v>6.0918046848156706</v>
          </cell>
          <cell r="P276">
            <v>4.9734283680806612</v>
          </cell>
          <cell r="Q276">
            <v>3.2055050252266994</v>
          </cell>
          <cell r="R276">
            <v>2.9680575375970761</v>
          </cell>
          <cell r="S276">
            <v>2.6928648518037335</v>
          </cell>
          <cell r="T276">
            <v>2.947620088818482</v>
          </cell>
          <cell r="U276">
            <v>3.2597467026582478</v>
          </cell>
          <cell r="V276">
            <v>4.7165879588920063</v>
          </cell>
          <cell r="W276">
            <v>4.9297774902387488</v>
          </cell>
          <cell r="X276">
            <v>4.4791322016941564</v>
          </cell>
          <cell r="Y276">
            <v>4.5358021956078716</v>
          </cell>
          <cell r="Z276">
            <v>6.2159175145010863</v>
          </cell>
          <cell r="AA276">
            <v>13.375466514679644</v>
          </cell>
          <cell r="AB276">
            <v>10.665943881308038</v>
          </cell>
          <cell r="AC276">
            <v>10.633875592439097</v>
          </cell>
          <cell r="AD276">
            <v>11.140451114936468</v>
          </cell>
          <cell r="AE276">
            <v>11.679816676598804</v>
          </cell>
          <cell r="AF276">
            <v>12.553812632560323</v>
          </cell>
          <cell r="AG276">
            <v>3.9535219273910229</v>
          </cell>
          <cell r="AH276">
            <v>4.626858637457417</v>
          </cell>
          <cell r="AI276">
            <v>5.5243321831222687</v>
          </cell>
          <cell r="AJ276">
            <v>5.1873563609976117</v>
          </cell>
          <cell r="AK276">
            <v>4.6485744595663192</v>
          </cell>
          <cell r="AL276">
            <v>2.7210458430860598</v>
          </cell>
          <cell r="AM276">
            <v>6.1113855022759225</v>
          </cell>
          <cell r="AN276">
            <v>8.2547676691197012</v>
          </cell>
          <cell r="AO276">
            <v>8.3194570769432801</v>
          </cell>
          <cell r="AP276">
            <v>8.6880023591141082</v>
          </cell>
          <cell r="AQ276">
            <v>8.1975901970709799</v>
          </cell>
          <cell r="AR276">
            <v>8.1305264138506317</v>
          </cell>
          <cell r="AS276">
            <v>7.9387145390909666</v>
          </cell>
          <cell r="AT276">
            <v>6.4803695577159601</v>
          </cell>
          <cell r="AU276">
            <v>3.3953266640460527</v>
          </cell>
          <cell r="AV276">
            <v>3.1094277965772079</v>
          </cell>
          <cell r="AW276">
            <v>3.8140941216253452</v>
          </cell>
          <cell r="AX276">
            <v>3.7335561466999678</v>
          </cell>
          <cell r="AY276">
            <v>-4.6286441597112145</v>
          </cell>
          <cell r="AZ276">
            <v>-8.1721391967278407</v>
          </cell>
          <cell r="BA276">
            <v>-5.5916221950725458</v>
          </cell>
          <cell r="BB276">
            <v>-6.9611600722036542</v>
          </cell>
          <cell r="BC276">
            <v>-6.781733255328291</v>
          </cell>
          <cell r="BD276">
            <v>-5.0971162435116497</v>
          </cell>
          <cell r="BE276">
            <v>7.9452005238300529</v>
          </cell>
          <cell r="BF276">
            <v>8.4613480409582849</v>
          </cell>
          <cell r="BG276">
            <v>7.1004644969381587</v>
          </cell>
          <cell r="BH276">
            <v>8.0247102903539229</v>
          </cell>
          <cell r="BI276">
            <v>7.1112340821244118</v>
          </cell>
          <cell r="BJ276">
            <v>7.272337139241742</v>
          </cell>
          <cell r="BK276">
            <v>3.1524222365388823</v>
          </cell>
          <cell r="BL276">
            <v>7.560502013832533</v>
          </cell>
          <cell r="BM276">
            <v>9.0633550238693914</v>
          </cell>
          <cell r="BN276">
            <v>9.3693220884227628</v>
          </cell>
          <cell r="BO276">
            <v>8.9492136973742049</v>
          </cell>
          <cell r="BP276">
            <v>5.8982338121762012</v>
          </cell>
          <cell r="BQ276">
            <v>3.7808672117297846</v>
          </cell>
          <cell r="BR276">
            <v>2.7921286315277314</v>
          </cell>
          <cell r="BS276">
            <v>2.6497635718166492</v>
          </cell>
          <cell r="BT276">
            <v>2.6195455186185086</v>
          </cell>
          <cell r="BU276">
            <v>3.8923471127721569</v>
          </cell>
          <cell r="BV276">
            <v>5.9237439388057709</v>
          </cell>
          <cell r="BW276">
            <v>6.5376277746253493</v>
          </cell>
          <cell r="BX276">
            <v>6.4997768379861895</v>
          </cell>
          <cell r="BY276">
            <v>5.1065433893212173</v>
          </cell>
          <cell r="BZ276">
            <v>5.5662651074678422</v>
          </cell>
          <cell r="CA276">
            <v>5.1938938691857572</v>
          </cell>
          <cell r="CB276">
            <v>5.5821737308093162</v>
          </cell>
          <cell r="CC276">
            <v>4.1036483863128694</v>
          </cell>
          <cell r="CD276">
            <v>4.4723389208326694</v>
          </cell>
          <cell r="CE276">
            <v>4.5577016309815264</v>
          </cell>
          <cell r="CF276">
            <v>4.7604565168969799</v>
          </cell>
          <cell r="CG276">
            <v>5.2222035503888691</v>
          </cell>
          <cell r="CH276">
            <v>4.6050692229577095</v>
          </cell>
          <cell r="CI276">
            <v>-0.94919501204518042</v>
          </cell>
          <cell r="CJ276">
            <v>-1.9641841805530049</v>
          </cell>
          <cell r="CK276">
            <v>-2.1039998154188169</v>
          </cell>
          <cell r="CL276">
            <v>10.296415333415126</v>
          </cell>
          <cell r="CM276">
            <v>9.6523753185073389</v>
          </cell>
          <cell r="CN276">
            <v>8.2791563313377736</v>
          </cell>
          <cell r="CO276">
            <v>16.176834466023422</v>
          </cell>
          <cell r="CP276">
            <v>16.456521918583888</v>
          </cell>
          <cell r="CQ276">
            <v>18.83274803515809</v>
          </cell>
          <cell r="CR276">
            <v>5.2253740130333597</v>
          </cell>
          <cell r="CS276">
            <v>5.3812037168984972</v>
          </cell>
          <cell r="CT276">
            <v>6.3570534285146039</v>
          </cell>
          <cell r="CU276">
            <v>5.8076376567809689</v>
          </cell>
          <cell r="CV276">
            <v>6.6864824532500506</v>
          </cell>
          <cell r="CW276">
            <v>4.8870224500066684</v>
          </cell>
          <cell r="CX276">
            <v>3.5767613932463576</v>
          </cell>
          <cell r="CY276">
            <v>2.8386442481179301</v>
          </cell>
          <cell r="CZ276">
            <v>-0.722454606190297</v>
          </cell>
          <cell r="DA276">
            <v>0.53424883316355931</v>
          </cell>
          <cell r="DB276">
            <v>1.4248889045244368</v>
          </cell>
          <cell r="DC276">
            <v>2.8223213987495654</v>
          </cell>
          <cell r="DD276">
            <v>5.3268950702412212</v>
          </cell>
          <cell r="DE276">
            <v>6.2835568815811769</v>
          </cell>
          <cell r="DF276">
            <v>10.919929519089806</v>
          </cell>
          <cell r="DG276">
            <v>13.025549803810037</v>
          </cell>
          <cell r="DH276">
            <v>12.540932345994293</v>
          </cell>
          <cell r="DI276">
            <v>12.056378646471174</v>
          </cell>
          <cell r="DJ276">
            <v>11.414398486906506</v>
          </cell>
          <cell r="DK276">
            <v>11.64521972708414</v>
          </cell>
          <cell r="DL276">
            <v>12.007767945204421</v>
          </cell>
          <cell r="DM276">
            <v>9.901917027244437</v>
          </cell>
          <cell r="DN276">
            <v>10.107849992054497</v>
          </cell>
          <cell r="DO276">
            <v>9.8295099026951078</v>
          </cell>
          <cell r="DP276">
            <v>9.2896997607740559</v>
          </cell>
          <cell r="DQ276">
            <v>9.2231005992973394</v>
          </cell>
          <cell r="DR276">
            <v>7.7714117259538114</v>
          </cell>
          <cell r="DS276">
            <v>14.165043809915275</v>
          </cell>
          <cell r="DT276">
            <v>10.611290357607373</v>
          </cell>
          <cell r="DU276">
            <v>10.689862370389804</v>
          </cell>
          <cell r="DV276">
            <v>9.6803340250874044</v>
          </cell>
          <cell r="DW276">
            <v>9.9182086460700702</v>
          </cell>
          <cell r="DX276">
            <v>7.4418683514429205</v>
          </cell>
          <cell r="DY276">
            <v>-0.94567542749592803</v>
          </cell>
          <cell r="DZ276">
            <v>2.4199486076163197</v>
          </cell>
          <cell r="EA276">
            <v>1.0682627937006686</v>
          </cell>
          <cell r="EB276">
            <v>1.9215412672735965</v>
          </cell>
          <cell r="EC276">
            <v>1.8405625285056431</v>
          </cell>
          <cell r="ED276">
            <v>0.18668680992925601</v>
          </cell>
          <cell r="EE276">
            <v>-2.3927062307770797</v>
          </cell>
          <cell r="EF276">
            <v>-1.7048135891693335</v>
          </cell>
          <cell r="EG276">
            <v>-2.0331397533853419</v>
          </cell>
          <cell r="EH276">
            <v>-1.8931917164903922</v>
          </cell>
          <cell r="EI276">
            <v>-4.6071199717804774</v>
          </cell>
          <cell r="EJ276">
            <v>-1.2296623862044385</v>
          </cell>
          <cell r="EK276">
            <v>4.633354199208739</v>
          </cell>
          <cell r="EL276">
            <v>1.812782181609407E-2</v>
          </cell>
          <cell r="EM276">
            <v>-0.92530750115408011</v>
          </cell>
          <cell r="EN276">
            <v>-1.7920745802264406</v>
          </cell>
          <cell r="EO276">
            <v>6.6004025647956155E-2</v>
          </cell>
          <cell r="EP276">
            <v>0.83625807959350595</v>
          </cell>
          <cell r="EQ276">
            <v>9.0723242570890079</v>
          </cell>
          <cell r="ER276">
            <v>11.326994011474227</v>
          </cell>
          <cell r="ES276">
            <v>14.212305655068263</v>
          </cell>
          <cell r="ET276">
            <v>14.877733689602351</v>
          </cell>
          <cell r="EU276">
            <v>15.280485058360057</v>
          </cell>
          <cell r="EV276">
            <v>16.179965807097886</v>
          </cell>
          <cell r="EW276">
            <v>4.74657799938214</v>
          </cell>
          <cell r="EX276">
            <v>6.3778976648833208</v>
          </cell>
          <cell r="EY276">
            <v>6.5491976102898093</v>
          </cell>
          <cell r="EZ276">
            <v>4.4743100179060633</v>
          </cell>
          <cell r="FA276">
            <v>3.0854088123962242</v>
          </cell>
          <cell r="FB276">
            <v>2.3420848624648301</v>
          </cell>
          <cell r="FC276">
            <v>7.7723796522210193</v>
          </cell>
          <cell r="FD276">
            <v>3.6831939910430265</v>
          </cell>
          <cell r="FE276">
            <v>3.6269510124403297</v>
          </cell>
          <cell r="FF276">
            <v>5.0618244709601754</v>
          </cell>
          <cell r="FG276">
            <v>7.5977898512862936</v>
          </cell>
          <cell r="FH276">
            <v>7.1019016004097324</v>
          </cell>
          <cell r="FI276">
            <v>2.4365597703777979</v>
          </cell>
          <cell r="FJ276">
            <v>3.3805914671108468</v>
          </cell>
          <cell r="FK276">
            <v>2.5372743598142051</v>
          </cell>
          <cell r="FL276">
            <v>2.5162580152683631</v>
          </cell>
          <cell r="FM276">
            <v>-0.71948804168920333</v>
          </cell>
          <cell r="FN276">
            <v>-2.0007655008430589</v>
          </cell>
          <cell r="FO276">
            <v>-10.546235718844258</v>
          </cell>
          <cell r="FP276">
            <v>-12.636273164862317</v>
          </cell>
          <cell r="FQ276">
            <v>-14.221669510667624</v>
          </cell>
          <cell r="FR276">
            <v>-16.176462532828026</v>
          </cell>
          <cell r="FS276">
            <v>-16.256323838174453</v>
          </cell>
          <cell r="FT276">
            <v>-14.314680235015771</v>
          </cell>
          <cell r="FU276">
            <v>-9.8057086607014696</v>
          </cell>
          <cell r="FV276">
            <v>-7.8905957046927995</v>
          </cell>
          <cell r="FW276">
            <v>-8.0332840896943196</v>
          </cell>
          <cell r="FX276">
            <v>-7.0425363293831253</v>
          </cell>
          <cell r="FY276">
            <v>-4.1438655733999923</v>
          </cell>
          <cell r="FZ276">
            <v>-5.5193422786841495</v>
          </cell>
          <cell r="GA276">
            <v>-4.2020952193410892</v>
          </cell>
          <cell r="GB276">
            <v>-0.9783703481489141</v>
          </cell>
          <cell r="GC276">
            <v>3.4424096427069628</v>
          </cell>
          <cell r="GD276">
            <v>6.8634794604300708</v>
          </cell>
          <cell r="GE276">
            <v>9.6026981093901611</v>
          </cell>
          <cell r="GF276">
            <v>11.226293937827279</v>
          </cell>
          <cell r="GG276">
            <v>17.207312058236383</v>
          </cell>
          <cell r="GH276">
            <v>19.783480347610421</v>
          </cell>
          <cell r="GI276">
            <v>25.172211827263524</v>
          </cell>
          <cell r="GJ276">
            <v>23.732660834639248</v>
          </cell>
          <cell r="GK276">
            <v>22.927671028839299</v>
          </cell>
          <cell r="GL276">
            <v>22.184037978751547</v>
          </cell>
          <cell r="GM276">
            <v>22.115534004783413</v>
          </cell>
          <cell r="GN276">
            <v>20.083202827907826</v>
          </cell>
          <cell r="GO276">
            <v>12.653469410850875</v>
          </cell>
          <cell r="GP276">
            <v>15.828035357631151</v>
          </cell>
          <cell r="GQ276">
            <v>10.845502292099525</v>
          </cell>
          <cell r="GR276">
            <v>6.1669933118846814</v>
          </cell>
          <cell r="GS276">
            <v>7.0319295503363861</v>
          </cell>
          <cell r="GT276">
            <v>8.315842927953824</v>
          </cell>
          <cell r="GU276">
            <v>7.0210137121023735</v>
          </cell>
          <cell r="GV276">
            <v>4.4896989522939634</v>
          </cell>
          <cell r="GW276">
            <v>4.6796359818920905</v>
          </cell>
          <cell r="GX276">
            <v>9.7560255661043129</v>
          </cell>
          <cell r="GY276">
            <v>2.8717233789715948</v>
          </cell>
          <cell r="GZ276">
            <v>2.6534271091952917</v>
          </cell>
          <cell r="HA276">
            <v>4.0799957321659264</v>
          </cell>
          <cell r="HB276">
            <v>2.7797148000142613</v>
          </cell>
          <cell r="HC276">
            <v>3.7087367107764919</v>
          </cell>
          <cell r="HD276">
            <v>-1.5816165874413741</v>
          </cell>
          <cell r="HE276">
            <v>4.0510218190317602</v>
          </cell>
          <cell r="HF276">
            <v>0.58944170505768057</v>
          </cell>
          <cell r="HG276">
            <v>2.0099749004937735</v>
          </cell>
          <cell r="HH276">
            <v>2.7002348944845949</v>
          </cell>
          <cell r="HI276">
            <v>5.012093215491916</v>
          </cell>
          <cell r="HJ276">
            <v>10.217586674984602</v>
          </cell>
          <cell r="HK276">
            <v>7.9813628400737997</v>
          </cell>
          <cell r="HL276">
            <v>8.8980250167753638</v>
          </cell>
          <cell r="HM276">
            <v>6.4954371286602139</v>
          </cell>
          <cell r="HN276">
            <v>6.1477906216129696</v>
          </cell>
          <cell r="HO276">
            <v>6.6472186327374487</v>
          </cell>
          <cell r="HP276">
            <v>7.9230729229846872</v>
          </cell>
          <cell r="HQ276">
            <v>8.474417584115173</v>
          </cell>
          <cell r="HR276">
            <v>8.6684000680803166</v>
          </cell>
          <cell r="HS276">
            <v>6.2238494987979038</v>
          </cell>
          <cell r="HT276">
            <v>5.3782241824682018</v>
          </cell>
          <cell r="HU276">
            <v>1.8655415407509963</v>
          </cell>
          <cell r="HV276"/>
          <cell r="HW276"/>
        </row>
        <row r="277">
          <cell r="B277"/>
          <cell r="C277"/>
          <cell r="D277" t="str">
            <v>Metrô</v>
          </cell>
          <cell r="E277"/>
          <cell r="F277"/>
          <cell r="G277"/>
          <cell r="H277"/>
          <cell r="I277"/>
          <cell r="J277">
            <v>16.395764343632663</v>
          </cell>
          <cell r="K277">
            <v>13.201095206898657</v>
          </cell>
          <cell r="L277">
            <v>11.825775672644269</v>
          </cell>
          <cell r="M277">
            <v>11.689424973098724</v>
          </cell>
          <cell r="N277">
            <v>-1.1697498920978404</v>
          </cell>
          <cell r="O277">
            <v>-4.4581965677069917</v>
          </cell>
          <cell r="P277">
            <v>0.9360237830264424</v>
          </cell>
          <cell r="Q277">
            <v>3.7475963011040392</v>
          </cell>
          <cell r="R277">
            <v>5.0508796343636817</v>
          </cell>
          <cell r="S277">
            <v>5.1889619387219597</v>
          </cell>
          <cell r="T277">
            <v>5.4419003935078223</v>
          </cell>
          <cell r="U277">
            <v>4.9183679995898473</v>
          </cell>
          <cell r="V277">
            <v>4.4605291621466279</v>
          </cell>
          <cell r="W277">
            <v>3.7495729883569879</v>
          </cell>
          <cell r="X277">
            <v>4.0318605513546686</v>
          </cell>
          <cell r="Y277">
            <v>4.5991069291734448</v>
          </cell>
          <cell r="Z277">
            <v>4.3612490234876731</v>
          </cell>
          <cell r="AA277">
            <v>4.8878258769283036</v>
          </cell>
          <cell r="AB277">
            <v>4.9288624088502644</v>
          </cell>
          <cell r="AC277">
            <v>5.4182571344359758</v>
          </cell>
          <cell r="AD277">
            <v>5.1559983335834403</v>
          </cell>
          <cell r="AE277">
            <v>4.5856082572439618</v>
          </cell>
          <cell r="AF277">
            <v>4.4194459103604089</v>
          </cell>
          <cell r="AG277">
            <v>3.8039014789239332</v>
          </cell>
          <cell r="AH277">
            <v>4.9719290962225244</v>
          </cell>
          <cell r="AI277">
            <v>5.9908091449776038</v>
          </cell>
          <cell r="AJ277">
            <v>6.5974885799519711</v>
          </cell>
          <cell r="AK277">
            <v>6.6142987469057601</v>
          </cell>
          <cell r="AL277">
            <v>6.7939909326721875</v>
          </cell>
          <cell r="AM277">
            <v>7.4572590977320203</v>
          </cell>
          <cell r="AN277">
            <v>6.3708148942072569</v>
          </cell>
          <cell r="AO277">
            <v>5.2644073581805486</v>
          </cell>
          <cell r="AP277">
            <v>4.6633166974463904</v>
          </cell>
          <cell r="AQ277">
            <v>4.6052156982931933</v>
          </cell>
          <cell r="AR277">
            <v>4.4915461643711723</v>
          </cell>
          <cell r="AS277">
            <v>3.7950489114245016</v>
          </cell>
          <cell r="AT277">
            <v>3.196755805848511</v>
          </cell>
          <cell r="AU277">
            <v>2.7309267933601546</v>
          </cell>
          <cell r="AV277">
            <v>1.184978447479736</v>
          </cell>
          <cell r="AW277">
            <v>0.90233877580409683</v>
          </cell>
          <cell r="AX277">
            <v>1.0028641818323791</v>
          </cell>
          <cell r="AY277">
            <v>1.7636334217681906</v>
          </cell>
          <cell r="AZ277">
            <v>2.5553710651148123</v>
          </cell>
          <cell r="BA277">
            <v>3.0446365951207355</v>
          </cell>
          <cell r="BB277">
            <v>4.4731266255018625</v>
          </cell>
          <cell r="BC277">
            <v>4.7730989030761179</v>
          </cell>
          <cell r="BD277">
            <v>4.480455304663451</v>
          </cell>
          <cell r="BE277">
            <v>3.6101056517886576</v>
          </cell>
          <cell r="BF277">
            <v>5.9418434961798283</v>
          </cell>
          <cell r="BG277">
            <v>11.246539494530495</v>
          </cell>
          <cell r="BH277">
            <v>12.994825432080148</v>
          </cell>
          <cell r="BI277">
            <v>12.81356982706177</v>
          </cell>
          <cell r="BJ277">
            <v>12.933091962401022</v>
          </cell>
          <cell r="BK277">
            <v>14.050628439823299</v>
          </cell>
          <cell r="BL277">
            <v>11.780786107037073</v>
          </cell>
          <cell r="BM277">
            <v>6.3814080066576366</v>
          </cell>
          <cell r="BN277">
            <v>4.8845202971868673</v>
          </cell>
          <cell r="BO277">
            <v>4.761231971708284</v>
          </cell>
          <cell r="BP277">
            <v>4.6600042260509724</v>
          </cell>
          <cell r="BQ277">
            <v>3.2043269030498749</v>
          </cell>
          <cell r="BR277">
            <v>5.3186770419449942</v>
          </cell>
          <cell r="BS277">
            <v>2.3216305890372553</v>
          </cell>
          <cell r="BT277">
            <v>2.1005223475912373</v>
          </cell>
          <cell r="BU277">
            <v>1.9942778758023252</v>
          </cell>
          <cell r="BV277">
            <v>1.9268289399599894</v>
          </cell>
          <cell r="BW277">
            <v>3.5076822237356282</v>
          </cell>
          <cell r="BX277">
            <v>1.6361662226878479</v>
          </cell>
          <cell r="BY277">
            <v>4.6710832956908206</v>
          </cell>
          <cell r="BZ277">
            <v>4.9499592452424679</v>
          </cell>
          <cell r="CA277">
            <v>4.9368844923013171</v>
          </cell>
          <cell r="CB277">
            <v>4.9593192463373299</v>
          </cell>
          <cell r="CC277">
            <v>2.6117840980169404</v>
          </cell>
          <cell r="CD277">
            <v>-0.85171526483470927</v>
          </cell>
          <cell r="CE277">
            <v>-2.6716000104147071</v>
          </cell>
          <cell r="CF277">
            <v>-0.42289976410778252</v>
          </cell>
          <cell r="CG277">
            <v>-3.2579124494844791E-3</v>
          </cell>
          <cell r="CH277">
            <v>5.4191882357647927</v>
          </cell>
          <cell r="CI277">
            <v>-2.5322855882622974</v>
          </cell>
          <cell r="CJ277">
            <v>0.96005043742657392</v>
          </cell>
          <cell r="CK277">
            <v>2.9427066390859835</v>
          </cell>
          <cell r="CL277">
            <v>0.71612490618365143</v>
          </cell>
          <cell r="CM277">
            <v>0.18708498073878843</v>
          </cell>
          <cell r="CN277">
            <v>-4.8751276344244303</v>
          </cell>
          <cell r="CO277">
            <v>1.9385580743554556</v>
          </cell>
          <cell r="CP277">
            <v>-1.2379062787570092</v>
          </cell>
          <cell r="CQ277">
            <v>-2.7194121358288754</v>
          </cell>
          <cell r="CR277">
            <v>-4.7923215120257368</v>
          </cell>
          <cell r="CS277">
            <v>-3.1519655696929192</v>
          </cell>
          <cell r="CT277">
            <v>-0.42718444828537372</v>
          </cell>
          <cell r="CU277">
            <v>2.8986036585424415</v>
          </cell>
          <cell r="CV277">
            <v>6.2340476263880333</v>
          </cell>
          <cell r="CW277">
            <v>7.9054107869954322</v>
          </cell>
          <cell r="CX277">
            <v>10.282315495139756</v>
          </cell>
          <cell r="CY277">
            <v>8.4395006083761217</v>
          </cell>
          <cell r="CZ277">
            <v>5.6406007458414251</v>
          </cell>
          <cell r="DA277">
            <v>20.843986404954535</v>
          </cell>
          <cell r="DB277">
            <v>23.600173691900196</v>
          </cell>
          <cell r="DC277">
            <v>22.266819396863994</v>
          </cell>
          <cell r="DD277">
            <v>22.420190936237077</v>
          </cell>
          <cell r="DE277">
            <v>22.915399218638342</v>
          </cell>
          <cell r="DF277">
            <v>22.50228517745947</v>
          </cell>
          <cell r="DG277">
            <v>7.0231442431072395</v>
          </cell>
          <cell r="DH277">
            <v>4.5165110254253023</v>
          </cell>
          <cell r="DI277">
            <v>5.692371985587215</v>
          </cell>
          <cell r="DJ277">
            <v>5.6048301973769412</v>
          </cell>
          <cell r="DK277">
            <v>5.240811220298383</v>
          </cell>
          <cell r="DL277">
            <v>5.8765309038713838</v>
          </cell>
          <cell r="DM277">
            <v>9.6077362412132459</v>
          </cell>
          <cell r="DN277">
            <v>11.072908164954114</v>
          </cell>
          <cell r="DO277">
            <v>10.041220601324014</v>
          </cell>
          <cell r="DP277">
            <v>12.803617249299421</v>
          </cell>
          <cell r="DQ277">
            <v>13.347826006123057</v>
          </cell>
          <cell r="DR277">
            <v>12.823380739025964</v>
          </cell>
          <cell r="DS277">
            <v>8.8053639527152967</v>
          </cell>
          <cell r="DT277">
            <v>7.1665151501455426</v>
          </cell>
          <cell r="DU277">
            <v>8.1194321616355722</v>
          </cell>
          <cell r="DV277">
            <v>5.3892212415730825</v>
          </cell>
          <cell r="DW277">
            <v>5.0784051564393735</v>
          </cell>
          <cell r="DX277">
            <v>5.79253092942065</v>
          </cell>
          <cell r="DY277">
            <v>0.51262305565788324</v>
          </cell>
          <cell r="DZ277">
            <v>-2.0039860100083473</v>
          </cell>
          <cell r="EA277">
            <v>-2.5391756910057808</v>
          </cell>
          <cell r="EB277">
            <v>-2.3883248589906714</v>
          </cell>
          <cell r="EC277">
            <v>-2.2768000921642511</v>
          </cell>
          <cell r="ED277">
            <v>-2.8215568343052126</v>
          </cell>
          <cell r="EE277">
            <v>2.0156280311634589</v>
          </cell>
          <cell r="EF277">
            <v>4.4097165040242032</v>
          </cell>
          <cell r="EG277">
            <v>4.8971599782953206</v>
          </cell>
          <cell r="EH277">
            <v>4.6309465894343447</v>
          </cell>
          <cell r="EI277">
            <v>4.6173192678807879</v>
          </cell>
          <cell r="EJ277">
            <v>5.2447598904048505</v>
          </cell>
          <cell r="EK277">
            <v>6.0575480342998702</v>
          </cell>
          <cell r="EL277">
            <v>6.1962036209577604</v>
          </cell>
          <cell r="EM277">
            <v>5.8075974813499727</v>
          </cell>
          <cell r="EN277">
            <v>3.6922256217857665</v>
          </cell>
          <cell r="EO277">
            <v>3.3130495378210583</v>
          </cell>
          <cell r="EP277">
            <v>2.6006388711515882</v>
          </cell>
          <cell r="EQ277">
            <v>1.6217451256990358</v>
          </cell>
          <cell r="ER277">
            <v>1.3798590832327307</v>
          </cell>
          <cell r="ES277">
            <v>1.6345840136126526</v>
          </cell>
          <cell r="ET277">
            <v>3.5892843003796315</v>
          </cell>
          <cell r="EU277">
            <v>4.0813346642881072</v>
          </cell>
          <cell r="EV277">
            <v>4.6060881699523577</v>
          </cell>
          <cell r="EW277">
            <v>7.0005486720562544</v>
          </cell>
          <cell r="EX277">
            <v>10.517573465362801</v>
          </cell>
          <cell r="EY277">
            <v>10.358056779135154</v>
          </cell>
          <cell r="EZ277">
            <v>11.3842673045</v>
          </cell>
          <cell r="FA277">
            <v>10.945142303908753</v>
          </cell>
          <cell r="FB277">
            <v>10.111763173984485</v>
          </cell>
          <cell r="FC277">
            <v>7.5051902856704658</v>
          </cell>
          <cell r="FD277">
            <v>4.0454415917860302</v>
          </cell>
          <cell r="FE277">
            <v>4.1687964080617377</v>
          </cell>
          <cell r="FF277">
            <v>3.2069391769403097</v>
          </cell>
          <cell r="FG277">
            <v>3.6152043859159164</v>
          </cell>
          <cell r="FH277">
            <v>4.1109930289532599</v>
          </cell>
          <cell r="FI277">
            <v>5.0840942240080125</v>
          </cell>
          <cell r="FJ277">
            <v>4.6685911923886749</v>
          </cell>
          <cell r="FK277">
            <v>4.5413688570454127</v>
          </cell>
          <cell r="FL277">
            <v>1.9856378109747368</v>
          </cell>
          <cell r="FM277">
            <v>1.0103324493138786</v>
          </cell>
          <cell r="FN277">
            <v>3.1597368019703538</v>
          </cell>
          <cell r="FO277">
            <v>4.1209196296906612</v>
          </cell>
          <cell r="FP277">
            <v>4.5610025877688969</v>
          </cell>
          <cell r="FQ277">
            <v>4.7446575738312617</v>
          </cell>
          <cell r="FR277">
            <v>7.4422378567230822</v>
          </cell>
          <cell r="FS277">
            <v>8.6500327607074325</v>
          </cell>
          <cell r="FT277">
            <v>5.9294980848555667</v>
          </cell>
          <cell r="FU277">
            <v>2.0836910992191093</v>
          </cell>
          <cell r="FV277">
            <v>0.57258698377515316</v>
          </cell>
          <cell r="FW277">
            <v>0.59942650022426847</v>
          </cell>
          <cell r="FX277">
            <v>-2.3450401002185259</v>
          </cell>
          <cell r="FY277">
            <v>1.8684873982230528</v>
          </cell>
          <cell r="FZ277">
            <v>5.1409801845186252</v>
          </cell>
          <cell r="GA277">
            <v>7.091337587157696</v>
          </cell>
          <cell r="GB277">
            <v>8.7557697344684158</v>
          </cell>
          <cell r="GC277">
            <v>8.8067399194371063</v>
          </cell>
          <cell r="GD277">
            <v>12.352567607404069</v>
          </cell>
          <cell r="GE277">
            <v>7.9448469765718102</v>
          </cell>
          <cell r="GF277">
            <v>3.8951125377303555</v>
          </cell>
          <cell r="GG277">
            <v>2.4241070829697406</v>
          </cell>
          <cell r="GH277">
            <v>0.78408703641244415</v>
          </cell>
          <cell r="GI277">
            <v>1.0112258290868823</v>
          </cell>
          <cell r="GJ277">
            <v>4.7339317772783716</v>
          </cell>
          <cell r="GK277">
            <v>3.3050470488588104</v>
          </cell>
          <cell r="GL277">
            <v>3.6311525057384699</v>
          </cell>
          <cell r="GM277">
            <v>5.29847993844146</v>
          </cell>
          <cell r="GN277">
            <v>7.0864432794971037</v>
          </cell>
          <cell r="GO277">
            <v>6.9217304697244799</v>
          </cell>
          <cell r="GP277">
            <v>3.4871272264176127</v>
          </cell>
          <cell r="GQ277">
            <v>5.2446731527284101</v>
          </cell>
          <cell r="GR277">
            <v>4.1532657083690765</v>
          </cell>
          <cell r="GS277">
            <v>2.4137807989369975</v>
          </cell>
          <cell r="GT277">
            <v>0.51212610121326918</v>
          </cell>
          <cell r="GU277">
            <v>1.0170347511450473</v>
          </cell>
          <cell r="GV277">
            <v>-0.49500852929863015</v>
          </cell>
          <cell r="GW277">
            <v>-1.1263151058643217</v>
          </cell>
          <cell r="GX277">
            <v>5.5239397165834703E-2</v>
          </cell>
          <cell r="GY277">
            <v>1.8944370052397517</v>
          </cell>
          <cell r="GZ277">
            <v>3.8593319464074227</v>
          </cell>
          <cell r="HA277">
            <v>3.3756537826179738</v>
          </cell>
          <cell r="HB277">
            <v>5.3548861932613647</v>
          </cell>
          <cell r="HC277">
            <v>-1.1661780157300257</v>
          </cell>
          <cell r="HD277">
            <v>4.4097112692485325</v>
          </cell>
          <cell r="HE277">
            <v>17.081005291766189</v>
          </cell>
          <cell r="HF277">
            <v>15.772642392182505</v>
          </cell>
          <cell r="HG277">
            <v>16.609384464655633</v>
          </cell>
          <cell r="HH277">
            <v>15.701687658214823</v>
          </cell>
          <cell r="HI277">
            <v>23.838655948488679</v>
          </cell>
          <cell r="HJ277">
            <v>17.390753595598454</v>
          </cell>
          <cell r="HK277">
            <v>4.8193526267990165</v>
          </cell>
          <cell r="HL277">
            <v>6.0230075820871747</v>
          </cell>
          <cell r="HM277">
            <v>5.2832986842676917</v>
          </cell>
          <cell r="HN277">
            <v>-3.2061110385696736</v>
          </cell>
          <cell r="HO277">
            <v>-0.70945818048514298</v>
          </cell>
          <cell r="HP277">
            <v>4.6608980748684417</v>
          </cell>
          <cell r="HQ277">
            <v>5.2432837998691326</v>
          </cell>
          <cell r="HR277">
            <v>4.0839206874192229</v>
          </cell>
          <cell r="HS277">
            <v>1.5013316568803532</v>
          </cell>
          <cell r="HT277">
            <v>9.2303683185064074</v>
          </cell>
          <cell r="HU277">
            <v>6.6491731336991649</v>
          </cell>
          <cell r="HV277"/>
          <cell r="HW277"/>
        </row>
        <row r="278">
          <cell r="B278"/>
          <cell r="C278"/>
          <cell r="D278" t="str">
            <v>Integração transporte público</v>
          </cell>
          <cell r="E278"/>
          <cell r="F278"/>
          <cell r="G278"/>
          <cell r="H278"/>
          <cell r="I278"/>
          <cell r="J278" t="e">
            <v>#N/A</v>
          </cell>
          <cell r="K278" t="e">
            <v>#N/A</v>
          </cell>
          <cell r="L278" t="e">
            <v>#N/A</v>
          </cell>
          <cell r="M278" t="e">
            <v>#N/A</v>
          </cell>
          <cell r="N278" t="e">
            <v>#N/A</v>
          </cell>
          <cell r="O278" t="e">
            <v>#N/A</v>
          </cell>
          <cell r="P278" t="e">
            <v>#N/A</v>
          </cell>
          <cell r="Q278" t="e">
            <v>#N/A</v>
          </cell>
          <cell r="R278" t="e">
            <v>#N/A</v>
          </cell>
          <cell r="S278" t="e">
            <v>#N/A</v>
          </cell>
          <cell r="T278" t="e">
            <v>#N/A</v>
          </cell>
          <cell r="U278" t="e">
            <v>#N/A</v>
          </cell>
          <cell r="V278" t="e">
            <v>#N/A</v>
          </cell>
          <cell r="W278" t="e">
            <v>#N/A</v>
          </cell>
          <cell r="X278" t="e">
            <v>#N/A</v>
          </cell>
          <cell r="Y278" t="e">
            <v>#N/A</v>
          </cell>
          <cell r="Z278" t="e">
            <v>#N/A</v>
          </cell>
          <cell r="AA278" t="e">
            <v>#N/A</v>
          </cell>
          <cell r="AB278" t="e">
            <v>#N/A</v>
          </cell>
          <cell r="AC278" t="e">
            <v>#N/A</v>
          </cell>
          <cell r="AD278" t="e">
            <v>#N/A</v>
          </cell>
          <cell r="AE278" t="e">
            <v>#N/A</v>
          </cell>
          <cell r="AF278" t="e">
            <v>#N/A</v>
          </cell>
          <cell r="AG278" t="e">
            <v>#N/A</v>
          </cell>
          <cell r="AH278" t="e">
            <v>#N/A</v>
          </cell>
          <cell r="AI278" t="e">
            <v>#N/A</v>
          </cell>
          <cell r="AJ278" t="e">
            <v>#N/A</v>
          </cell>
          <cell r="AK278" t="e">
            <v>#N/A</v>
          </cell>
          <cell r="AL278" t="e">
            <v>#N/A</v>
          </cell>
          <cell r="AM278" t="e">
            <v>#N/A</v>
          </cell>
          <cell r="AN278" t="e">
            <v>#N/A</v>
          </cell>
          <cell r="AO278" t="e">
            <v>#N/A</v>
          </cell>
          <cell r="AP278" t="e">
            <v>#N/A</v>
          </cell>
          <cell r="AQ278" t="e">
            <v>#N/A</v>
          </cell>
          <cell r="AR278" t="e">
            <v>#N/A</v>
          </cell>
          <cell r="AS278" t="e">
            <v>#N/A</v>
          </cell>
          <cell r="AT278" t="e">
            <v>#N/A</v>
          </cell>
          <cell r="AU278" t="e">
            <v>#N/A</v>
          </cell>
          <cell r="AV278" t="e">
            <v>#N/A</v>
          </cell>
          <cell r="AW278" t="e">
            <v>#N/A</v>
          </cell>
          <cell r="AX278" t="e">
            <v>#N/A</v>
          </cell>
          <cell r="AY278" t="e">
            <v>#N/A</v>
          </cell>
          <cell r="AZ278" t="e">
            <v>#N/A</v>
          </cell>
          <cell r="BA278" t="e">
            <v>#N/A</v>
          </cell>
          <cell r="BB278" t="e">
            <v>#N/A</v>
          </cell>
          <cell r="BC278" t="e">
            <v>#N/A</v>
          </cell>
          <cell r="BD278" t="e">
            <v>#N/A</v>
          </cell>
          <cell r="BE278" t="e">
            <v>#N/A</v>
          </cell>
          <cell r="BF278" t="e">
            <v>#N/A</v>
          </cell>
          <cell r="BG278" t="e">
            <v>#N/A</v>
          </cell>
          <cell r="BH278" t="e">
            <v>#N/A</v>
          </cell>
          <cell r="BI278" t="e">
            <v>#N/A</v>
          </cell>
          <cell r="BJ278" t="e">
            <v>#N/A</v>
          </cell>
          <cell r="BK278" t="e">
            <v>#N/A</v>
          </cell>
          <cell r="BL278" t="e">
            <v>#N/A</v>
          </cell>
          <cell r="BM278" t="e">
            <v>#N/A</v>
          </cell>
          <cell r="BN278" t="e">
            <v>#N/A</v>
          </cell>
          <cell r="BO278" t="e">
            <v>#N/A</v>
          </cell>
          <cell r="BP278" t="e">
            <v>#N/A</v>
          </cell>
          <cell r="BQ278" t="e">
            <v>#N/A</v>
          </cell>
          <cell r="BR278" t="e">
            <v>#N/A</v>
          </cell>
          <cell r="BS278" t="e">
            <v>#N/A</v>
          </cell>
          <cell r="BT278" t="e">
            <v>#N/A</v>
          </cell>
          <cell r="BU278" t="e">
            <v>#N/A</v>
          </cell>
          <cell r="BV278" t="e">
            <v>#N/A</v>
          </cell>
          <cell r="BW278" t="e">
            <v>#N/A</v>
          </cell>
          <cell r="BX278" t="e">
            <v>#N/A</v>
          </cell>
          <cell r="BY278" t="e">
            <v>#N/A</v>
          </cell>
          <cell r="BZ278" t="e">
            <v>#N/A</v>
          </cell>
          <cell r="CA278" t="e">
            <v>#N/A</v>
          </cell>
          <cell r="CB278" t="e">
            <v>#N/A</v>
          </cell>
          <cell r="CC278" t="e">
            <v>#N/A</v>
          </cell>
          <cell r="CD278" t="e">
            <v>#N/A</v>
          </cell>
          <cell r="CE278" t="e">
            <v>#N/A</v>
          </cell>
          <cell r="CF278" t="e">
            <v>#N/A</v>
          </cell>
          <cell r="CG278" t="e">
            <v>#N/A</v>
          </cell>
          <cell r="CH278" t="e">
            <v>#N/A</v>
          </cell>
          <cell r="CI278" t="e">
            <v>#N/A</v>
          </cell>
          <cell r="CJ278" t="e">
            <v>#N/A</v>
          </cell>
          <cell r="CK278" t="e">
            <v>#N/A</v>
          </cell>
          <cell r="CL278" t="e">
            <v>#N/A</v>
          </cell>
          <cell r="CM278" t="e">
            <v>#N/A</v>
          </cell>
          <cell r="CN278" t="e">
            <v>#N/A</v>
          </cell>
          <cell r="CO278" t="e">
            <v>#N/A</v>
          </cell>
          <cell r="CP278" t="e">
            <v>#N/A</v>
          </cell>
          <cell r="CQ278" t="e">
            <v>#N/A</v>
          </cell>
          <cell r="CR278" t="e">
            <v>#N/A</v>
          </cell>
          <cell r="CS278" t="e">
            <v>#N/A</v>
          </cell>
          <cell r="CT278" t="e">
            <v>#N/A</v>
          </cell>
          <cell r="CU278" t="e">
            <v>#N/A</v>
          </cell>
          <cell r="CV278" t="e">
            <v>#N/A</v>
          </cell>
          <cell r="CW278" t="e">
            <v>#N/A</v>
          </cell>
          <cell r="CX278" t="e">
            <v>#N/A</v>
          </cell>
          <cell r="CY278" t="e">
            <v>#N/A</v>
          </cell>
          <cell r="CZ278" t="e">
            <v>#N/A</v>
          </cell>
          <cell r="DA278" t="e">
            <v>#N/A</v>
          </cell>
          <cell r="DB278" t="e">
            <v>#N/A</v>
          </cell>
          <cell r="DC278" t="e">
            <v>#N/A</v>
          </cell>
          <cell r="DD278" t="e">
            <v>#N/A</v>
          </cell>
          <cell r="DE278" t="e">
            <v>#N/A</v>
          </cell>
          <cell r="DF278" t="e">
            <v>#N/A</v>
          </cell>
          <cell r="DG278" t="e">
            <v>#N/A</v>
          </cell>
          <cell r="DH278" t="e">
            <v>#N/A</v>
          </cell>
          <cell r="DI278" t="e">
            <v>#N/A</v>
          </cell>
          <cell r="DJ278" t="e">
            <v>#N/A</v>
          </cell>
          <cell r="DK278" t="e">
            <v>#N/A</v>
          </cell>
          <cell r="DL278" t="e">
            <v>#N/A</v>
          </cell>
          <cell r="DM278" t="e">
            <v>#N/A</v>
          </cell>
          <cell r="DN278" t="e">
            <v>#N/A</v>
          </cell>
          <cell r="DO278" t="e">
            <v>#N/A</v>
          </cell>
          <cell r="DP278" t="e">
            <v>#N/A</v>
          </cell>
          <cell r="DQ278" t="e">
            <v>#N/A</v>
          </cell>
          <cell r="DR278" t="e">
            <v>#N/A</v>
          </cell>
          <cell r="DS278" t="e">
            <v>#N/A</v>
          </cell>
          <cell r="DT278" t="e">
            <v>#N/A</v>
          </cell>
          <cell r="DU278" t="e">
            <v>#N/A</v>
          </cell>
          <cell r="DV278" t="e">
            <v>#N/A</v>
          </cell>
          <cell r="DW278" t="e">
            <v>#N/A</v>
          </cell>
          <cell r="DX278" t="e">
            <v>#N/A</v>
          </cell>
          <cell r="DY278" t="e">
            <v>#N/A</v>
          </cell>
          <cell r="DZ278" t="e">
            <v>#N/A</v>
          </cell>
          <cell r="EA278" t="e">
            <v>#N/A</v>
          </cell>
          <cell r="EB278" t="e">
            <v>#N/A</v>
          </cell>
          <cell r="EC278" t="e">
            <v>#N/A</v>
          </cell>
          <cell r="ED278" t="e">
            <v>#N/A</v>
          </cell>
          <cell r="EE278" t="e">
            <v>#N/A</v>
          </cell>
          <cell r="EF278" t="e">
            <v>#N/A</v>
          </cell>
          <cell r="EG278" t="e">
            <v>#N/A</v>
          </cell>
          <cell r="EH278" t="e">
            <v>#N/A</v>
          </cell>
          <cell r="EI278" t="e">
            <v>#N/A</v>
          </cell>
          <cell r="EJ278" t="e">
            <v>#N/A</v>
          </cell>
          <cell r="EK278" t="e">
            <v>#N/A</v>
          </cell>
          <cell r="EL278" t="e">
            <v>#N/A</v>
          </cell>
          <cell r="EM278" t="e">
            <v>#N/A</v>
          </cell>
          <cell r="EN278" t="e">
            <v>#N/A</v>
          </cell>
          <cell r="EO278" t="e">
            <v>#N/A</v>
          </cell>
          <cell r="EP278" t="e">
            <v>#N/A</v>
          </cell>
          <cell r="EQ278" t="e">
            <v>#N/A</v>
          </cell>
          <cell r="ER278" t="e">
            <v>#N/A</v>
          </cell>
          <cell r="ES278" t="e">
            <v>#N/A</v>
          </cell>
          <cell r="ET278" t="e">
            <v>#N/A</v>
          </cell>
          <cell r="EU278" t="e">
            <v>#N/A</v>
          </cell>
          <cell r="EV278" t="e">
            <v>#N/A</v>
          </cell>
          <cell r="EW278" t="e">
            <v>#N/A</v>
          </cell>
          <cell r="EX278" t="e">
            <v>#N/A</v>
          </cell>
          <cell r="EY278" t="e">
            <v>#N/A</v>
          </cell>
          <cell r="EZ278" t="e">
            <v>#N/A</v>
          </cell>
          <cell r="FA278" t="e">
            <v>#N/A</v>
          </cell>
          <cell r="FB278" t="e">
            <v>#N/A</v>
          </cell>
          <cell r="FC278" t="e">
            <v>#N/A</v>
          </cell>
          <cell r="FD278" t="e">
            <v>#N/A</v>
          </cell>
          <cell r="FE278" t="e">
            <v>#N/A</v>
          </cell>
          <cell r="FF278" t="e">
            <v>#N/A</v>
          </cell>
          <cell r="FG278" t="e">
            <v>#N/A</v>
          </cell>
          <cell r="FH278" t="e">
            <v>#N/A</v>
          </cell>
          <cell r="FI278" t="e">
            <v>#N/A</v>
          </cell>
          <cell r="FJ278" t="e">
            <v>#N/A</v>
          </cell>
          <cell r="FK278" t="e">
            <v>#N/A</v>
          </cell>
          <cell r="FL278" t="e">
            <v>#N/A</v>
          </cell>
          <cell r="FM278" t="e">
            <v>#N/A</v>
          </cell>
          <cell r="FN278" t="e">
            <v>#N/A</v>
          </cell>
          <cell r="FO278" t="e">
            <v>#N/A</v>
          </cell>
          <cell r="FP278" t="e">
            <v>#N/A</v>
          </cell>
          <cell r="FQ278" t="e">
            <v>#N/A</v>
          </cell>
          <cell r="FR278" t="e">
            <v>#N/A</v>
          </cell>
          <cell r="FS278" t="e">
            <v>#N/A</v>
          </cell>
          <cell r="FT278" t="e">
            <v>#N/A</v>
          </cell>
          <cell r="FU278" t="e">
            <v>#N/A</v>
          </cell>
          <cell r="FV278" t="e">
            <v>#N/A</v>
          </cell>
          <cell r="FW278" t="e">
            <v>#N/A</v>
          </cell>
          <cell r="FX278" t="e">
            <v>#N/A</v>
          </cell>
          <cell r="FY278" t="e">
            <v>#N/A</v>
          </cell>
          <cell r="FZ278" t="e">
            <v>#N/A</v>
          </cell>
          <cell r="GA278" t="e">
            <v>#N/A</v>
          </cell>
          <cell r="GB278" t="e">
            <v>#N/A</v>
          </cell>
          <cell r="GC278" t="e">
            <v>#N/A</v>
          </cell>
          <cell r="GD278" t="e">
            <v>#N/A</v>
          </cell>
          <cell r="GE278" t="e">
            <v>#N/A</v>
          </cell>
          <cell r="GF278" t="e">
            <v>#N/A</v>
          </cell>
          <cell r="GG278" t="e">
            <v>#N/A</v>
          </cell>
          <cell r="GH278" t="e">
            <v>#N/A</v>
          </cell>
          <cell r="GI278" t="e">
            <v>#N/A</v>
          </cell>
          <cell r="GJ278" t="e">
            <v>#N/A</v>
          </cell>
          <cell r="GK278" t="e">
            <v>#N/A</v>
          </cell>
          <cell r="GL278" t="e">
            <v>#N/A</v>
          </cell>
          <cell r="GM278" t="e">
            <v>#N/A</v>
          </cell>
          <cell r="GN278" t="e">
            <v>#N/A</v>
          </cell>
          <cell r="GO278" t="e">
            <v>#N/A</v>
          </cell>
          <cell r="GP278" t="e">
            <v>#N/A</v>
          </cell>
          <cell r="GQ278" t="e">
            <v>#N/A</v>
          </cell>
          <cell r="GR278" t="e">
            <v>#N/A</v>
          </cell>
          <cell r="GS278" t="e">
            <v>#N/A</v>
          </cell>
          <cell r="GT278" t="e">
            <v>#N/A</v>
          </cell>
          <cell r="GU278" t="e">
            <v>#N/A</v>
          </cell>
          <cell r="GV278" t="e">
            <v>#N/A</v>
          </cell>
          <cell r="GW278" t="e">
            <v>#N/A</v>
          </cell>
          <cell r="GX278" t="e">
            <v>#N/A</v>
          </cell>
          <cell r="GY278" t="e">
            <v>#N/A</v>
          </cell>
          <cell r="GZ278" t="e">
            <v>#N/A</v>
          </cell>
          <cell r="HA278" t="e">
            <v>#N/A</v>
          </cell>
          <cell r="HB278" t="e">
            <v>#N/A</v>
          </cell>
          <cell r="HC278" t="e">
            <v>#N/A</v>
          </cell>
          <cell r="HD278" t="e">
            <v>#N/A</v>
          </cell>
          <cell r="HE278" t="e">
            <v>#N/A</v>
          </cell>
          <cell r="HF278" t="e">
            <v>#N/A</v>
          </cell>
          <cell r="HG278" t="e">
            <v>#N/A</v>
          </cell>
          <cell r="HH278" t="e">
            <v>#N/A</v>
          </cell>
          <cell r="HI278" t="e">
            <v>#N/A</v>
          </cell>
          <cell r="HJ278" t="e">
            <v>#N/A</v>
          </cell>
          <cell r="HK278" t="e">
            <v>#N/A</v>
          </cell>
          <cell r="HL278" t="e">
            <v>#N/A</v>
          </cell>
          <cell r="HM278" t="e">
            <v>#N/A</v>
          </cell>
          <cell r="HN278" t="e">
            <v>#N/A</v>
          </cell>
          <cell r="HO278" t="e">
            <v>#N/A</v>
          </cell>
          <cell r="HP278" t="e">
            <v>#N/A</v>
          </cell>
          <cell r="HQ278" t="e">
            <v>#N/A</v>
          </cell>
          <cell r="HR278" t="e">
            <v>#N/A</v>
          </cell>
          <cell r="HS278" t="e">
            <v>#N/A</v>
          </cell>
          <cell r="HT278" t="e">
            <v>#N/A</v>
          </cell>
          <cell r="HU278" t="e">
            <v>#N/A</v>
          </cell>
          <cell r="HV278"/>
          <cell r="HW278"/>
        </row>
        <row r="279">
          <cell r="B279"/>
          <cell r="C279"/>
          <cell r="D279" t="str">
            <v>Emplacamento e licença</v>
          </cell>
          <cell r="E279"/>
          <cell r="F279"/>
          <cell r="G279"/>
          <cell r="H279"/>
          <cell r="I279"/>
          <cell r="J279">
            <v>4.3587260111604138</v>
          </cell>
          <cell r="K279">
            <v>5.9103688665671115</v>
          </cell>
          <cell r="L279">
            <v>7.3840033793888722</v>
          </cell>
          <cell r="M279">
            <v>8.8977338424516006</v>
          </cell>
          <cell r="N279">
            <v>9.281735919891247</v>
          </cell>
          <cell r="O279">
            <v>8.9750272307723975</v>
          </cell>
          <cell r="P279">
            <v>8.6181496146150494</v>
          </cell>
          <cell r="Q279">
            <v>8.2746208109450095</v>
          </cell>
          <cell r="R279">
            <v>8.0414009961244659</v>
          </cell>
          <cell r="S279">
            <v>7.797824350448181</v>
          </cell>
          <cell r="T279">
            <v>7.7837302408748883</v>
          </cell>
          <cell r="U279">
            <v>7.4426401150208932</v>
          </cell>
          <cell r="V279">
            <v>7.1276068902071472</v>
          </cell>
          <cell r="W279">
            <v>6.8058646036110986</v>
          </cell>
          <cell r="X279">
            <v>6.387322764715492</v>
          </cell>
          <cell r="Y279">
            <v>5.9957248362765228</v>
          </cell>
          <cell r="Z279">
            <v>5.4006114421708986</v>
          </cell>
          <cell r="AA279">
            <v>5.1338705277081971</v>
          </cell>
          <cell r="AB279">
            <v>4.857764813158937</v>
          </cell>
          <cell r="AC279">
            <v>4.5817157003058924</v>
          </cell>
          <cell r="AD279">
            <v>4.3986801770883517</v>
          </cell>
          <cell r="AE279">
            <v>4.2112864166073791</v>
          </cell>
          <cell r="AF279">
            <v>4.1290820134956192</v>
          </cell>
          <cell r="AG279">
            <v>4.0197622143279546</v>
          </cell>
          <cell r="AH279">
            <v>4.2322425976743006</v>
          </cell>
          <cell r="AI279">
            <v>4.4477552992954656</v>
          </cell>
          <cell r="AJ279">
            <v>4.5898754912663691</v>
          </cell>
          <cell r="AK279">
            <v>4.7804514840694736</v>
          </cell>
          <cell r="AL279">
            <v>4.8243701415940734</v>
          </cell>
          <cell r="AM279">
            <v>4.9022649983554203</v>
          </cell>
          <cell r="AN279">
            <v>4.6711967060454072</v>
          </cell>
          <cell r="AO279">
            <v>4.4347261212106019</v>
          </cell>
          <cell r="AP279">
            <v>4.2773006740121531</v>
          </cell>
          <cell r="AQ279">
            <v>4.1218178155871783</v>
          </cell>
          <cell r="AR279">
            <v>4.0274770689061086</v>
          </cell>
          <cell r="AS279">
            <v>2.0231535775284044</v>
          </cell>
          <cell r="AT279">
            <v>-0.30526439517362292</v>
          </cell>
          <cell r="AU279">
            <v>-2.559142123013487</v>
          </cell>
          <cell r="AV279">
            <v>-4.8125982276961992</v>
          </cell>
          <cell r="AW279">
            <v>-7.0107512780122789</v>
          </cell>
          <cell r="AX279">
            <v>-9.1894469150613958</v>
          </cell>
          <cell r="AY279">
            <v>-9.6498033578363476</v>
          </cell>
          <cell r="AZ279">
            <v>-9.7494189330746792</v>
          </cell>
          <cell r="BA279">
            <v>-9.4466901706219346</v>
          </cell>
          <cell r="BB279">
            <v>-9.5339311450200057</v>
          </cell>
          <cell r="BC279">
            <v>-9.6090112234079328</v>
          </cell>
          <cell r="BD279">
            <v>-9.7872477232693598</v>
          </cell>
          <cell r="BE279">
            <v>-7.4011455697481381</v>
          </cell>
          <cell r="BF279">
            <v>-5.1032641674735828</v>
          </cell>
          <cell r="BG279">
            <v>-3.1802853975036527</v>
          </cell>
          <cell r="BH279">
            <v>-0.77355043089390563</v>
          </cell>
          <cell r="BI279">
            <v>1.6994469895696938</v>
          </cell>
          <cell r="BJ279">
            <v>4.3820394665087861</v>
          </cell>
          <cell r="BK279">
            <v>4.0919178193727674</v>
          </cell>
          <cell r="BL279">
            <v>4.0197588154788946</v>
          </cell>
          <cell r="BM279">
            <v>3.9403888865983276</v>
          </cell>
          <cell r="BN279">
            <v>3.9345496816215046</v>
          </cell>
          <cell r="BO279">
            <v>3.8835154423739056</v>
          </cell>
          <cell r="BP279">
            <v>3.7032650163633321</v>
          </cell>
          <cell r="BQ279">
            <v>3.5094797082025195</v>
          </cell>
          <cell r="BR279">
            <v>3.0861730605634534</v>
          </cell>
          <cell r="BS279">
            <v>2.6601249647368377</v>
          </cell>
          <cell r="BT279">
            <v>2.1877599929412241</v>
          </cell>
          <cell r="BU279">
            <v>1.7811202573189604</v>
          </cell>
          <cell r="BV279">
            <v>1.4903078936067971</v>
          </cell>
          <cell r="BW279">
            <v>1.3002706793178334</v>
          </cell>
          <cell r="BX279">
            <v>1.2819305460578363</v>
          </cell>
          <cell r="BY279">
            <v>1.2822964997734658</v>
          </cell>
          <cell r="BZ279">
            <v>1.3162745192169183</v>
          </cell>
          <cell r="CA279">
            <v>1.3503165449333778</v>
          </cell>
          <cell r="CB279">
            <v>1.2509893850746039</v>
          </cell>
          <cell r="CC279">
            <v>1.2051072212321543</v>
          </cell>
          <cell r="CD279">
            <v>0.33967872422802259</v>
          </cell>
          <cell r="CE279">
            <v>-0.54015126422333992</v>
          </cell>
          <cell r="CF279">
            <v>-1.4258431014197726</v>
          </cell>
          <cell r="CG279">
            <v>-2.2929192006821637</v>
          </cell>
          <cell r="CH279">
            <v>-3.0166209679155003</v>
          </cell>
          <cell r="CI279">
            <v>-3.7861512478988146</v>
          </cell>
          <cell r="CJ279">
            <v>-3.7623677229650099</v>
          </cell>
          <cell r="CK279">
            <v>-3.7081938535836514</v>
          </cell>
          <cell r="CL279">
            <v>-3.6405299624102838</v>
          </cell>
          <cell r="CM279">
            <v>-3.575656042358716</v>
          </cell>
          <cell r="CN279">
            <v>-3.6930468450852771</v>
          </cell>
          <cell r="CO279">
            <v>-2.9248025376348181</v>
          </cell>
          <cell r="CP279">
            <v>-1.7967926972499555</v>
          </cell>
          <cell r="CQ279">
            <v>-0.70384408512875041</v>
          </cell>
          <cell r="CR279">
            <v>0.39668462988493047</v>
          </cell>
          <cell r="CS279">
            <v>1.4939136889716025</v>
          </cell>
          <cell r="CT279">
            <v>2.8247236090034988</v>
          </cell>
          <cell r="CU279">
            <v>3.2189328687898211</v>
          </cell>
          <cell r="CV279">
            <v>3.2463125574585945</v>
          </cell>
          <cell r="CW279">
            <v>3.3291964611582188</v>
          </cell>
          <cell r="CX279">
            <v>3.4097525885411528</v>
          </cell>
          <cell r="CY279">
            <v>3.4799278608728059</v>
          </cell>
          <cell r="CZ279">
            <v>3.3343909001029033</v>
          </cell>
          <cell r="DA279">
            <v>2.9358919712813929</v>
          </cell>
          <cell r="DB279">
            <v>3.0226378159610334</v>
          </cell>
          <cell r="DC279">
            <v>3.0272688389506328</v>
          </cell>
          <cell r="DD279">
            <v>3.0356614022020096</v>
          </cell>
          <cell r="DE279">
            <v>3.0685209293724398</v>
          </cell>
          <cell r="DF279">
            <v>3.2984331665716553</v>
          </cell>
          <cell r="DG279">
            <v>3.7770312875261993</v>
          </cell>
          <cell r="DH279">
            <v>3.7715186221340531</v>
          </cell>
          <cell r="DI279">
            <v>3.8435973380466066</v>
          </cell>
          <cell r="DJ279">
            <v>3.9065477746822523</v>
          </cell>
          <cell r="DK279">
            <v>3.9562184382365899</v>
          </cell>
          <cell r="DL279">
            <v>3.8585338877676207</v>
          </cell>
          <cell r="DM279">
            <v>4.9227244646947526</v>
          </cell>
          <cell r="DN279">
            <v>5.8463340722598787</v>
          </cell>
          <cell r="DO279">
            <v>6.7204817032484385</v>
          </cell>
          <cell r="DP279">
            <v>7.627547398506394</v>
          </cell>
          <cell r="DQ279">
            <v>8.5481092508647549</v>
          </cell>
          <cell r="DR279">
            <v>9.6512991032948037</v>
          </cell>
          <cell r="DS279">
            <v>9.5566576042318587</v>
          </cell>
          <cell r="DT279">
            <v>9.6389993353184877</v>
          </cell>
          <cell r="DU279">
            <v>9.7989486379323409</v>
          </cell>
          <cell r="DV279">
            <v>9.9259122033645895</v>
          </cell>
          <cell r="DW279">
            <v>10.066881438154212</v>
          </cell>
          <cell r="DX279">
            <v>10.057118443611941</v>
          </cell>
          <cell r="DY279">
            <v>9.2611670849515235</v>
          </cell>
          <cell r="DZ279">
            <v>8.3137508620300054</v>
          </cell>
          <cell r="EA279">
            <v>7.2987453219628833</v>
          </cell>
          <cell r="EB279">
            <v>6.2960308802371401</v>
          </cell>
          <cell r="EC279">
            <v>5.2807222723979095</v>
          </cell>
          <cell r="ED279">
            <v>4.3961596894535973</v>
          </cell>
          <cell r="EE279">
            <v>4.2412420391718513</v>
          </cell>
          <cell r="EF279">
            <v>4.219323428878468</v>
          </cell>
          <cell r="EG279">
            <v>4.2503359591647296</v>
          </cell>
          <cell r="EH279">
            <v>4.270048089700154</v>
          </cell>
          <cell r="EI279">
            <v>4.2714084460462374</v>
          </cell>
          <cell r="EJ279">
            <v>4.1706081733881888</v>
          </cell>
          <cell r="EK279">
            <v>4.4654900654822427</v>
          </cell>
          <cell r="EL279">
            <v>4.658232723953688</v>
          </cell>
          <cell r="EM279">
            <v>4.7909446835408716</v>
          </cell>
          <cell r="EN279">
            <v>4.9192854386233904</v>
          </cell>
          <cell r="EO279">
            <v>5.0786472982142072</v>
          </cell>
          <cell r="EP279">
            <v>5.3439002839914309</v>
          </cell>
          <cell r="EQ279">
            <v>5.2107457224618088</v>
          </cell>
          <cell r="ER279">
            <v>5.1653810565070728</v>
          </cell>
          <cell r="ES279">
            <v>5.192195605580423</v>
          </cell>
          <cell r="ET279">
            <v>5.2433187279276297</v>
          </cell>
          <cell r="EU279">
            <v>5.2701253183568468</v>
          </cell>
          <cell r="EV279">
            <v>5.1854388212914841</v>
          </cell>
          <cell r="EW279">
            <v>5.1800949072323874</v>
          </cell>
          <cell r="EX279">
            <v>5.0595014986034386</v>
          </cell>
          <cell r="EY279">
            <v>4.9152675926560789</v>
          </cell>
          <cell r="EZ279">
            <v>4.7772303874442485</v>
          </cell>
          <cell r="FA279">
            <v>4.6440291372669833</v>
          </cell>
          <cell r="FB279">
            <v>4.6043383129165392</v>
          </cell>
          <cell r="FC279">
            <v>4.4896338405250162</v>
          </cell>
          <cell r="FD279">
            <v>4.5134674060134188</v>
          </cell>
          <cell r="FE279">
            <v>4.5679250139994139</v>
          </cell>
          <cell r="FF279">
            <v>4.6122007465409638</v>
          </cell>
          <cell r="FG279">
            <v>4.6538641842024617</v>
          </cell>
          <cell r="FH279">
            <v>4.5761550011532108</v>
          </cell>
          <cell r="FI279">
            <v>4.5385933547156441</v>
          </cell>
          <cell r="FJ279">
            <v>4.3434525379604025</v>
          </cell>
          <cell r="FK279">
            <v>4.1259310425791966</v>
          </cell>
          <cell r="FL279">
            <v>3.9130178677413596</v>
          </cell>
          <cell r="FM279">
            <v>3.7096982370265152</v>
          </cell>
          <cell r="FN279">
            <v>3.649439173840193</v>
          </cell>
          <cell r="FO279">
            <v>3.5489451069964986</v>
          </cell>
          <cell r="FP279">
            <v>3.603101909310368</v>
          </cell>
          <cell r="FQ279">
            <v>3.6806361261947416</v>
          </cell>
          <cell r="FR279">
            <v>3.7178013625437387</v>
          </cell>
          <cell r="FS279">
            <v>3.7416100841751785</v>
          </cell>
          <cell r="FT279">
            <v>3.6555116659784801</v>
          </cell>
          <cell r="FU279">
            <v>3.3084814265458107</v>
          </cell>
          <cell r="FV279">
            <v>2.7986460525606418</v>
          </cell>
          <cell r="FW279">
            <v>2.2784280748921333</v>
          </cell>
          <cell r="FX279">
            <v>1.8090861517258787</v>
          </cell>
          <cell r="FY279">
            <v>1.3573871340615682</v>
          </cell>
          <cell r="FZ279">
            <v>1.0024836236810302</v>
          </cell>
          <cell r="GA279">
            <v>0.91076473073250952</v>
          </cell>
          <cell r="GB279">
            <v>0.95765764590636593</v>
          </cell>
          <cell r="GC279">
            <v>0.99917529743223099</v>
          </cell>
          <cell r="GD279">
            <v>0.959580232191243</v>
          </cell>
          <cell r="GE279">
            <v>0.8738968913239944</v>
          </cell>
          <cell r="GF279">
            <v>0.8105571394535076</v>
          </cell>
          <cell r="GG279">
            <v>4.2138756912124506</v>
          </cell>
          <cell r="GH279">
            <v>7.6011576038895328</v>
          </cell>
          <cell r="GI279">
            <v>11.116554668465611</v>
          </cell>
          <cell r="GJ279">
            <v>14.826920579138772</v>
          </cell>
          <cell r="GK279">
            <v>18.732170183995038</v>
          </cell>
          <cell r="GL279">
            <v>22.679265527265557</v>
          </cell>
          <cell r="GM279">
            <v>22.577192703285334</v>
          </cell>
          <cell r="GN279">
            <v>22.614987840545837</v>
          </cell>
          <cell r="GO279">
            <v>22.609146195161586</v>
          </cell>
          <cell r="GP279">
            <v>22.525468798988328</v>
          </cell>
          <cell r="GQ279">
            <v>22.392750263103039</v>
          </cell>
          <cell r="GR279">
            <v>22.386199022079481</v>
          </cell>
          <cell r="GS279">
            <v>22.22013180946432</v>
          </cell>
          <cell r="GT279">
            <v>22.037495356477322</v>
          </cell>
          <cell r="GU279">
            <v>21.90029757253798</v>
          </cell>
          <cell r="GV279">
            <v>21.825519121676876</v>
          </cell>
          <cell r="GW279">
            <v>21.759532081908233</v>
          </cell>
          <cell r="GX279">
            <v>21.480192774206586</v>
          </cell>
          <cell r="GY279">
            <v>21.437079682297508</v>
          </cell>
          <cell r="GZ279">
            <v>21.347473135530564</v>
          </cell>
          <cell r="HA279">
            <v>21.183482918397289</v>
          </cell>
          <cell r="HB279">
            <v>20.977418153132632</v>
          </cell>
          <cell r="HC279">
            <v>20.77315855831408</v>
          </cell>
          <cell r="HD279">
            <v>20.833248772667503</v>
          </cell>
          <cell r="HE279">
            <v>16.854370442741498</v>
          </cell>
          <cell r="HF279">
            <v>13.156733263777511</v>
          </cell>
          <cell r="HG279">
            <v>9.6174953478906957</v>
          </cell>
          <cell r="HH279">
            <v>6.2059903228186499</v>
          </cell>
          <cell r="HI279">
            <v>2.8847037900916064</v>
          </cell>
          <cell r="HJ279">
            <v>-0.63792009915944448</v>
          </cell>
          <cell r="HK279">
            <v>-0.6643907565106133</v>
          </cell>
          <cell r="HL279">
            <v>-0.83595277871322082</v>
          </cell>
          <cell r="HM279">
            <v>-1.0563339960753382</v>
          </cell>
          <cell r="HN279">
            <v>-1.317123461712626</v>
          </cell>
          <cell r="HO279">
            <v>-1.5651295442679469</v>
          </cell>
          <cell r="HP279">
            <v>-1.4637001170070789</v>
          </cell>
          <cell r="HQ279">
            <v>-0.85011547416985422</v>
          </cell>
          <cell r="HR279">
            <v>-5.3818550763324424E-2</v>
          </cell>
          <cell r="HS279">
            <v>0.79116630845865643</v>
          </cell>
          <cell r="HT279">
            <v>1.66892266994995</v>
          </cell>
          <cell r="HU279">
            <v>2.5298053613088882</v>
          </cell>
          <cell r="HV279"/>
          <cell r="HW279"/>
        </row>
        <row r="280">
          <cell r="B280"/>
          <cell r="C280"/>
          <cell r="D280" t="str">
            <v>Demais administrados</v>
          </cell>
          <cell r="E280"/>
          <cell r="F280"/>
          <cell r="G280"/>
          <cell r="H280"/>
          <cell r="I280"/>
          <cell r="J280">
            <v>1.4731711525596012</v>
          </cell>
          <cell r="K280">
            <v>1.6764414584214791</v>
          </cell>
          <cell r="L280">
            <v>2.334575227471376</v>
          </cell>
          <cell r="M280">
            <v>2.0129641240735623</v>
          </cell>
          <cell r="N280">
            <v>1.8743844370990672</v>
          </cell>
          <cell r="O280">
            <v>2.0624411321602594</v>
          </cell>
          <cell r="P280">
            <v>3.0865598029777459</v>
          </cell>
          <cell r="Q280">
            <v>1.3402727475952929</v>
          </cell>
          <cell r="R280">
            <v>1.1287004880106792</v>
          </cell>
          <cell r="S280">
            <v>1.4562897875565568</v>
          </cell>
          <cell r="T280">
            <v>1.5991046192663134</v>
          </cell>
          <cell r="U280">
            <v>1.4041899060815553</v>
          </cell>
          <cell r="V280">
            <v>1.3413191958315593</v>
          </cell>
          <cell r="W280">
            <v>3.1622148023317891</v>
          </cell>
          <cell r="X280">
            <v>3.1980577001080803</v>
          </cell>
          <cell r="Y280">
            <v>2.8568238697386192</v>
          </cell>
          <cell r="Z280">
            <v>2.9888747420201156</v>
          </cell>
          <cell r="AA280">
            <v>4.019978949094309</v>
          </cell>
          <cell r="AB280">
            <v>6.5260834080137045</v>
          </cell>
          <cell r="AC280">
            <v>5.8175928889471891</v>
          </cell>
          <cell r="AD280">
            <v>6.0569134560334703</v>
          </cell>
          <cell r="AE280">
            <v>6.414115264095301</v>
          </cell>
          <cell r="AF280">
            <v>6.3477512817760697</v>
          </cell>
          <cell r="AG280">
            <v>5.2516003296277489</v>
          </cell>
          <cell r="AH280">
            <v>2.2885350615928957</v>
          </cell>
          <cell r="AI280">
            <v>2.2911466611410987</v>
          </cell>
          <cell r="AJ280">
            <v>2.1508544626452846</v>
          </cell>
          <cell r="AK280">
            <v>2.4026679931788095</v>
          </cell>
          <cell r="AL280">
            <v>2.0210873296849741</v>
          </cell>
          <cell r="AM280">
            <v>1.6357034580071428</v>
          </cell>
          <cell r="AN280">
            <v>1.5542022193519927</v>
          </cell>
          <cell r="AO280">
            <v>2.3583263062452176</v>
          </cell>
          <cell r="AP280">
            <v>2.8047018148159566</v>
          </cell>
          <cell r="AQ280">
            <v>2.6140538344506155</v>
          </cell>
          <cell r="AR280">
            <v>3.0232080477100993</v>
          </cell>
          <cell r="AS280">
            <v>3.1433399446381856</v>
          </cell>
          <cell r="AT280">
            <v>2.8946173708839922</v>
          </cell>
          <cell r="AU280">
            <v>2.7485745216083473</v>
          </cell>
          <cell r="AV280">
            <v>1.8927798964449352</v>
          </cell>
          <cell r="AW280">
            <v>1.7152499914287205</v>
          </cell>
          <cell r="AX280">
            <v>1.236608882964731</v>
          </cell>
          <cell r="AY280">
            <v>1.2190408425751542</v>
          </cell>
          <cell r="AZ280">
            <v>1.0798482729026375</v>
          </cell>
          <cell r="BA280">
            <v>0.41363983960735595</v>
          </cell>
          <cell r="BB280">
            <v>0.75465362687828019</v>
          </cell>
          <cell r="BC280">
            <v>1.2139696464479925</v>
          </cell>
          <cell r="BD280">
            <v>1.6320600564712038</v>
          </cell>
          <cell r="BE280">
            <v>1.8624013168841742</v>
          </cell>
          <cell r="BF280">
            <v>3.772789929859627</v>
          </cell>
          <cell r="BG280">
            <v>4.7478143526424503</v>
          </cell>
          <cell r="BH280">
            <v>4.728511256198999</v>
          </cell>
          <cell r="BI280">
            <v>5.2856711999620813</v>
          </cell>
          <cell r="BJ280">
            <v>4.5968443719478671</v>
          </cell>
          <cell r="BK280">
            <v>4.8024755877959677</v>
          </cell>
          <cell r="BL280">
            <v>3.3293094783981303</v>
          </cell>
          <cell r="BM280">
            <v>2.8052414955412814</v>
          </cell>
          <cell r="BN280">
            <v>2.8335244806971644</v>
          </cell>
          <cell r="BO280">
            <v>1.8070891994873364</v>
          </cell>
          <cell r="BP280">
            <v>2.5551198196463361</v>
          </cell>
          <cell r="BQ280">
            <v>3.0688849635266422</v>
          </cell>
          <cell r="BR280">
            <v>2.6289907728999538</v>
          </cell>
          <cell r="BS280">
            <v>3.0672912324747728</v>
          </cell>
          <cell r="BT280">
            <v>3.4235900416388318</v>
          </cell>
          <cell r="BU280">
            <v>3.9383229839170468</v>
          </cell>
          <cell r="BV280">
            <v>3.3885176739269838</v>
          </cell>
          <cell r="BW280">
            <v>2.9550187554621345</v>
          </cell>
          <cell r="BX280">
            <v>3.5318710122978132</v>
          </cell>
          <cell r="BY280">
            <v>3.3172471841324835</v>
          </cell>
          <cell r="BZ280">
            <v>3.0899459290706375</v>
          </cell>
          <cell r="CA280">
            <v>2.5381875503181135</v>
          </cell>
          <cell r="CB280">
            <v>3.0003707251249381</v>
          </cell>
          <cell r="CC280">
            <v>2.5076310977405853</v>
          </cell>
          <cell r="CD280">
            <v>2.8556008199423388</v>
          </cell>
          <cell r="CE280">
            <v>4.4672068801702807</v>
          </cell>
          <cell r="CF280">
            <v>2.9002950443897362</v>
          </cell>
          <cell r="CG280">
            <v>3.610954978882333</v>
          </cell>
          <cell r="CH280">
            <v>2.6915617788355206</v>
          </cell>
          <cell r="CI280">
            <v>3.4989983457980998</v>
          </cell>
          <cell r="CJ280">
            <v>1.9870874598729102</v>
          </cell>
          <cell r="CK280">
            <v>-0.21881155642560657</v>
          </cell>
          <cell r="CL280">
            <v>0.86119822935903301</v>
          </cell>
          <cell r="CM280">
            <v>0.6405799667353449</v>
          </cell>
          <cell r="CN280">
            <v>1.9995008937167853</v>
          </cell>
          <cell r="CO280">
            <v>1.2193589722349145</v>
          </cell>
          <cell r="CP280">
            <v>2.5249003370706617</v>
          </cell>
          <cell r="CQ280">
            <v>1.3504468931850795</v>
          </cell>
          <cell r="CR280">
            <v>1.2131497876845003</v>
          </cell>
          <cell r="CS280">
            <v>-2.6133324797392987</v>
          </cell>
          <cell r="CT280">
            <v>-3.7591260087328209</v>
          </cell>
          <cell r="CU280">
            <v>-6.7325261498514095</v>
          </cell>
          <cell r="CV280">
            <v>-6.7126071656271762</v>
          </cell>
          <cell r="CW280">
            <v>-5.6481969390320046</v>
          </cell>
          <cell r="CX280">
            <v>-5.1492756876266554</v>
          </cell>
          <cell r="CY280">
            <v>-2.1567420878575945</v>
          </cell>
          <cell r="CZ280">
            <v>-1.3578370762873959</v>
          </cell>
          <cell r="DA280">
            <v>2.9249937645721644</v>
          </cell>
          <cell r="DB280">
            <v>2.3006368712029825</v>
          </cell>
          <cell r="DC280">
            <v>1.2832608843739308</v>
          </cell>
          <cell r="DD280">
            <v>0.56975688497537647</v>
          </cell>
          <cell r="DE280">
            <v>5.1052217714197923</v>
          </cell>
          <cell r="DF280">
            <v>16.146341131099433</v>
          </cell>
          <cell r="DG280">
            <v>18.205483451518447</v>
          </cell>
          <cell r="DH280">
            <v>18.549358080100674</v>
          </cell>
          <cell r="DI280">
            <v>21.799998540630199</v>
          </cell>
          <cell r="DJ280">
            <v>23.09287952250601</v>
          </cell>
          <cell r="DK280">
            <v>19.260687041110572</v>
          </cell>
          <cell r="DL280">
            <v>7.9109951262036731</v>
          </cell>
          <cell r="DM280">
            <v>6.1380514090335225</v>
          </cell>
          <cell r="DN280">
            <v>7.6892574179066315</v>
          </cell>
          <cell r="DO280">
            <v>5.4714717137648137</v>
          </cell>
          <cell r="DP280">
            <v>5.6657639434257305</v>
          </cell>
          <cell r="DQ280">
            <v>14.942767497709482</v>
          </cell>
          <cell r="DR280">
            <v>14.82320117058849</v>
          </cell>
          <cell r="DS280">
            <v>14.901281764537757</v>
          </cell>
          <cell r="DT280">
            <v>12.430465602952509</v>
          </cell>
          <cell r="DU280">
            <v>13.81129494168367</v>
          </cell>
          <cell r="DV280">
            <v>14.320205506839784</v>
          </cell>
          <cell r="DW280">
            <v>4.8816749351803423</v>
          </cell>
          <cell r="DX280">
            <v>4.9525941546178842</v>
          </cell>
          <cell r="DY280">
            <v>4.1059518118258751</v>
          </cell>
          <cell r="DZ280">
            <v>5.4328366178672809</v>
          </cell>
          <cell r="EA280">
            <v>4.9173334148778736</v>
          </cell>
          <cell r="EB280">
            <v>2.4945037227996494</v>
          </cell>
          <cell r="EC280">
            <v>1.6283726377148469</v>
          </cell>
          <cell r="ED280">
            <v>1.4988215103916929</v>
          </cell>
          <cell r="EE280">
            <v>2.0685596320941642</v>
          </cell>
          <cell r="EF280">
            <v>2.5671563852792048</v>
          </cell>
          <cell r="EG280">
            <v>2.9242682772775908</v>
          </cell>
          <cell r="EH280">
            <v>4.3306367528132483</v>
          </cell>
          <cell r="EI280">
            <v>5.2307846510212244</v>
          </cell>
          <cell r="EJ280">
            <v>6.2068627651854058</v>
          </cell>
          <cell r="EK280">
            <v>5.0660685509817256</v>
          </cell>
          <cell r="EL280">
            <v>4.1012329760821871</v>
          </cell>
          <cell r="EM280">
            <v>3.9322831118952877</v>
          </cell>
          <cell r="EN280">
            <v>3.8577106156310066</v>
          </cell>
          <cell r="EO280">
            <v>2.757427535342984</v>
          </cell>
          <cell r="EP280">
            <v>1.3218672859312477</v>
          </cell>
          <cell r="EQ280">
            <v>1.862987100282453</v>
          </cell>
          <cell r="ER280">
            <v>2.3740821571849295</v>
          </cell>
          <cell r="ES280">
            <v>2.5236464988528553</v>
          </cell>
          <cell r="ET280">
            <v>2.1705978363587093</v>
          </cell>
          <cell r="EU280">
            <v>1.9933981074359508</v>
          </cell>
          <cell r="EV280">
            <v>2.9525070810940264</v>
          </cell>
          <cell r="EW280">
            <v>2.6627408994002906</v>
          </cell>
          <cell r="EX280">
            <v>1.9317839207009655</v>
          </cell>
          <cell r="EY280">
            <v>2.2321487834224172</v>
          </cell>
          <cell r="EZ280">
            <v>3.485566570274969</v>
          </cell>
          <cell r="FA280">
            <v>3.9439831163880399</v>
          </cell>
          <cell r="FB280">
            <v>3.9709455014656214</v>
          </cell>
          <cell r="FC280">
            <v>4.5453755798187103</v>
          </cell>
          <cell r="FD280">
            <v>5.8040934198247101</v>
          </cell>
          <cell r="FE280">
            <v>5.2439895701794796</v>
          </cell>
          <cell r="FF280">
            <v>4.2588844400245591</v>
          </cell>
          <cell r="FG280">
            <v>10.879018541525781</v>
          </cell>
          <cell r="FH280">
            <v>14.783769056945744</v>
          </cell>
          <cell r="FI280">
            <v>14.130621728070622</v>
          </cell>
          <cell r="FJ280">
            <v>13.612470403963911</v>
          </cell>
          <cell r="FK280">
            <v>14.161116871238576</v>
          </cell>
          <cell r="FL280">
            <v>15.075266964938507</v>
          </cell>
          <cell r="FM280">
            <v>6.9880987006628743</v>
          </cell>
          <cell r="FN280">
            <v>2.0986249667771801</v>
          </cell>
          <cell r="FO280">
            <v>1.6781774846508029</v>
          </cell>
          <cell r="FP280">
            <v>1.6090182427925157</v>
          </cell>
          <cell r="FQ280">
            <v>1.7514036962568582</v>
          </cell>
          <cell r="FR280">
            <v>1.1315036275571373</v>
          </cell>
          <cell r="FS280">
            <v>2.3143560289549043</v>
          </cell>
          <cell r="FT280">
            <v>3.0055798340843438</v>
          </cell>
          <cell r="FU280">
            <v>3.3286215656074916</v>
          </cell>
          <cell r="FV280">
            <v>3.8796445151911882</v>
          </cell>
          <cell r="FW280">
            <v>3.6114068391349434</v>
          </cell>
          <cell r="FX280">
            <v>3.9896312133735705</v>
          </cell>
          <cell r="FY280">
            <v>4.5136036302921667</v>
          </cell>
          <cell r="FZ280">
            <v>5.0961716479269796</v>
          </cell>
          <cell r="GA280">
            <v>5.5291531280868895</v>
          </cell>
          <cell r="GB280">
            <v>3.4062213807183497</v>
          </cell>
          <cell r="GC280">
            <v>3.7372655462764754</v>
          </cell>
          <cell r="GD280">
            <v>4.0672181325261079</v>
          </cell>
          <cell r="GE280">
            <v>3.8939965813019342</v>
          </cell>
          <cell r="GF280">
            <v>3.9600086209056684</v>
          </cell>
          <cell r="GG280">
            <v>3.4366605283322542</v>
          </cell>
          <cell r="GH280">
            <v>5.1305650623034325</v>
          </cell>
          <cell r="GI280">
            <v>4.9136675546186837</v>
          </cell>
          <cell r="GJ280">
            <v>4.4696381163450809</v>
          </cell>
          <cell r="GK280">
            <v>6.1284989291468577</v>
          </cell>
          <cell r="GL280">
            <v>7.5452232523200138</v>
          </cell>
          <cell r="GM280">
            <v>8.5865951877404996</v>
          </cell>
          <cell r="GN280">
            <v>6.9500358008300509</v>
          </cell>
          <cell r="GO280">
            <v>6.5935785491071783</v>
          </cell>
          <cell r="GP280">
            <v>7.6998127654929647</v>
          </cell>
          <cell r="GQ280">
            <v>6.6108278013531958</v>
          </cell>
          <cell r="GR280">
            <v>5.3374228136047037</v>
          </cell>
          <cell r="GS280">
            <v>6.2093011745692337</v>
          </cell>
          <cell r="GT280">
            <v>8.2889719101882946</v>
          </cell>
          <cell r="GU280">
            <v>8.4536702209340433</v>
          </cell>
          <cell r="GV280">
            <v>7.8962267514563962</v>
          </cell>
          <cell r="GW280">
            <v>12.791390040212832</v>
          </cell>
          <cell r="GX280">
            <v>13.356314913765829</v>
          </cell>
          <cell r="GY280">
            <v>11.584072685240059</v>
          </cell>
          <cell r="GZ280">
            <v>10.962203555960585</v>
          </cell>
          <cell r="HA280">
            <v>10.885013839461365</v>
          </cell>
          <cell r="HB280">
            <v>9.9455243012470191</v>
          </cell>
          <cell r="HC280">
            <v>5.0871685804754918</v>
          </cell>
          <cell r="HD280">
            <v>4.2824548480692357</v>
          </cell>
          <cell r="HE280">
            <v>4.7856565927126837</v>
          </cell>
          <cell r="HF280">
            <v>4.3203531588821278</v>
          </cell>
          <cell r="HG280">
            <v>4.298281602233601</v>
          </cell>
          <cell r="HH280">
            <v>4.6489908355511034</v>
          </cell>
          <cell r="HI280">
            <v>3.9265466457152343</v>
          </cell>
          <cell r="HJ280">
            <v>3.9274494138203124</v>
          </cell>
          <cell r="HK280">
            <v>3.314821750434092</v>
          </cell>
          <cell r="HL280">
            <v>4.0227526057373666</v>
          </cell>
          <cell r="HM280">
            <v>4.1098502792230818</v>
          </cell>
          <cell r="HN280">
            <v>3.4272182907383524</v>
          </cell>
          <cell r="HO280">
            <v>3.3198092401768236</v>
          </cell>
          <cell r="HP280">
            <v>3.6566616599796617</v>
          </cell>
          <cell r="HQ280">
            <v>4.4048974136067613</v>
          </cell>
          <cell r="HR280">
            <v>3.7886432546450095</v>
          </cell>
          <cell r="HS280">
            <v>3.7196147398730801</v>
          </cell>
          <cell r="HT280">
            <v>4.2485610352841263</v>
          </cell>
          <cell r="HU280">
            <v>3.8261819071033329</v>
          </cell>
          <cell r="HV280"/>
          <cell r="HW280"/>
        </row>
        <row r="281">
          <cell r="B281"/>
          <cell r="C281"/>
          <cell r="D281" t="str">
            <v>Plano de telefonia fixa</v>
          </cell>
          <cell r="E281"/>
          <cell r="F281"/>
          <cell r="G281"/>
          <cell r="H281"/>
          <cell r="I281"/>
          <cell r="J281">
            <v>-0.99313043648501775</v>
          </cell>
          <cell r="K281">
            <v>6.0669078925783992E-2</v>
          </cell>
          <cell r="L281">
            <v>0.40079663497394336</v>
          </cell>
          <cell r="M281">
            <v>0.52654528700897174</v>
          </cell>
          <cell r="N281">
            <v>0.18402747683126108</v>
          </cell>
          <cell r="O281">
            <v>0.49086237172618041</v>
          </cell>
          <cell r="P281">
            <v>3.5386357346087749</v>
          </cell>
          <cell r="Q281">
            <v>0.46156655042948103</v>
          </cell>
          <cell r="R281">
            <v>0.23539399159224672</v>
          </cell>
          <cell r="S281">
            <v>0.16315349280698399</v>
          </cell>
          <cell r="T281">
            <v>0.51106869045152337</v>
          </cell>
          <cell r="U281">
            <v>0.21164474496102059</v>
          </cell>
          <cell r="V281">
            <v>-1.2151566824861533</v>
          </cell>
          <cell r="W281">
            <v>1.8784538803470383</v>
          </cell>
          <cell r="X281">
            <v>2.1062253785333951</v>
          </cell>
          <cell r="Y281">
            <v>2.1513049289972486</v>
          </cell>
          <cell r="Z281">
            <v>1.7951473763720713</v>
          </cell>
          <cell r="AA281">
            <v>2.3352840656101392</v>
          </cell>
          <cell r="AB281">
            <v>6.1334426459859799</v>
          </cell>
          <cell r="AC281">
            <v>5.1806930751128419</v>
          </cell>
          <cell r="AD281">
            <v>5.2601562342065762</v>
          </cell>
          <cell r="AE281">
            <v>5.1786298510254625</v>
          </cell>
          <cell r="AF281">
            <v>5.494137185708496</v>
          </cell>
          <cell r="AG281">
            <v>4.8940406880050489</v>
          </cell>
          <cell r="AH281">
            <v>0.39212329714473526</v>
          </cell>
          <cell r="AI281">
            <v>1.300188957375866</v>
          </cell>
          <cell r="AJ281">
            <v>1.2140683758778152</v>
          </cell>
          <cell r="AK281">
            <v>1.2331078789968473</v>
          </cell>
          <cell r="AL281">
            <v>0.98185209149322361</v>
          </cell>
          <cell r="AM281">
            <v>0.55176206629528224</v>
          </cell>
          <cell r="AN281">
            <v>0.43014071984410407</v>
          </cell>
          <cell r="AO281">
            <v>0.41245750349455079</v>
          </cell>
          <cell r="AP281">
            <v>0.76802262879098748</v>
          </cell>
          <cell r="AQ281">
            <v>0.61072356486131696</v>
          </cell>
          <cell r="AR281">
            <v>0.7874617149192602</v>
          </cell>
          <cell r="AS281">
            <v>0.99998371291900412</v>
          </cell>
          <cell r="AT281">
            <v>1.2129159347402378</v>
          </cell>
          <cell r="AU281">
            <v>1.4980669431655826</v>
          </cell>
          <cell r="AV281">
            <v>1.1864867866068636</v>
          </cell>
          <cell r="AW281">
            <v>1.3338286043370147</v>
          </cell>
          <cell r="AX281">
            <v>1.1834335305254342</v>
          </cell>
          <cell r="AY281">
            <v>1.1493391646530569</v>
          </cell>
          <cell r="AZ281">
            <v>0.8847138445859315</v>
          </cell>
          <cell r="BA281">
            <v>0.15116212728672451</v>
          </cell>
          <cell r="BB281">
            <v>-5.2995447476135382E-2</v>
          </cell>
          <cell r="BC281">
            <v>0.1736984881935939</v>
          </cell>
          <cell r="BD281">
            <v>0.31800703997090807</v>
          </cell>
          <cell r="BE281">
            <v>0.10242146841039812</v>
          </cell>
          <cell r="BF281">
            <v>0.37539629634149208</v>
          </cell>
          <cell r="BG281">
            <v>1.4275481600976008</v>
          </cell>
          <cell r="BH281">
            <v>1.6034519133461629</v>
          </cell>
          <cell r="BI281">
            <v>1.4408171487138048</v>
          </cell>
          <cell r="BJ281">
            <v>1.3091451195596449</v>
          </cell>
          <cell r="BK281">
            <v>1.556219748804196</v>
          </cell>
          <cell r="BL281">
            <v>1.2477866280908927</v>
          </cell>
          <cell r="BM281">
            <v>0.2616794588846858</v>
          </cell>
          <cell r="BN281">
            <v>-0.36979282955422832</v>
          </cell>
          <cell r="BO281">
            <v>-1.1846615074917821</v>
          </cell>
          <cell r="BP281">
            <v>-1.052900299162232</v>
          </cell>
          <cell r="BQ281">
            <v>-2.1062002576172745E-2</v>
          </cell>
          <cell r="BR281">
            <v>-0.73263467115158676</v>
          </cell>
          <cell r="BS281">
            <v>-1.1314906096169892</v>
          </cell>
          <cell r="BT281">
            <v>0.74830878590358907</v>
          </cell>
          <cell r="BU281">
            <v>-1.2796856682620472</v>
          </cell>
          <cell r="BV281">
            <v>-1.4546530828754243</v>
          </cell>
          <cell r="BW281">
            <v>-2.5376531697440186</v>
          </cell>
          <cell r="BX281">
            <v>-1.7800383724409983</v>
          </cell>
          <cell r="BY281">
            <v>-1.5530953140163888</v>
          </cell>
          <cell r="BZ281">
            <v>-3.500483399878533</v>
          </cell>
          <cell r="CA281">
            <v>-1.6521040158663141</v>
          </cell>
          <cell r="CB281">
            <v>-2.1334556468617194</v>
          </cell>
          <cell r="CC281">
            <v>-2.8098863815680772</v>
          </cell>
          <cell r="CD281">
            <v>-1.9806161849216011</v>
          </cell>
          <cell r="CE281">
            <v>1.1997365178507522</v>
          </cell>
          <cell r="CF281">
            <v>0.14373636289666081</v>
          </cell>
          <cell r="CG281">
            <v>0.20225133093904901</v>
          </cell>
          <cell r="CH281">
            <v>0.56701888190053751</v>
          </cell>
          <cell r="CI281">
            <v>1.0944424548704461</v>
          </cell>
          <cell r="CJ281">
            <v>0.34201301446195487</v>
          </cell>
          <cell r="CK281">
            <v>-2.9726671254204859</v>
          </cell>
          <cell r="CL281">
            <v>-2.2079382483463661</v>
          </cell>
          <cell r="CM281">
            <v>-2.4209143437958716</v>
          </cell>
          <cell r="CN281">
            <v>-2.8665248371801226</v>
          </cell>
          <cell r="CO281">
            <v>-3.4951574254156128</v>
          </cell>
          <cell r="CP281">
            <v>-3.429397277239346</v>
          </cell>
          <cell r="CQ281">
            <v>-8.1747994966792703</v>
          </cell>
          <cell r="CR281">
            <v>-6.2338800156271077</v>
          </cell>
          <cell r="CS281">
            <v>-4.8364470460195577</v>
          </cell>
          <cell r="CT281">
            <v>-4.5293490298092536</v>
          </cell>
          <cell r="CU281">
            <v>-9.5958757961014243</v>
          </cell>
          <cell r="CV281">
            <v>-9.5625757676942413</v>
          </cell>
          <cell r="CW281">
            <v>-4.6371448225573317</v>
          </cell>
          <cell r="CX281">
            <v>-6.8359165222438349</v>
          </cell>
          <cell r="CY281">
            <v>-8.2632212632090472</v>
          </cell>
          <cell r="CZ281">
            <v>-8.5074412724484887</v>
          </cell>
          <cell r="DA281">
            <v>-3.3246255603842059</v>
          </cell>
          <cell r="DB281">
            <v>-4.6890359905937515</v>
          </cell>
          <cell r="DC281">
            <v>-8.4340089764931037</v>
          </cell>
          <cell r="DD281">
            <v>-6.4733432969910041</v>
          </cell>
          <cell r="DE281">
            <v>-5.8309225211879294</v>
          </cell>
          <cell r="DF281">
            <v>-4.5493275867682144</v>
          </cell>
          <cell r="DG281">
            <v>-3.0669595630706681</v>
          </cell>
          <cell r="DH281">
            <v>-1.8418842562097808</v>
          </cell>
          <cell r="DI281">
            <v>1.6915306190139887</v>
          </cell>
          <cell r="DJ281">
            <v>1.0921604768623183</v>
          </cell>
          <cell r="DK281">
            <v>2.5431843804422698</v>
          </cell>
          <cell r="DL281">
            <v>1.3935389043588771</v>
          </cell>
          <cell r="DM281">
            <v>0.78846307374493563</v>
          </cell>
          <cell r="DN281">
            <v>0.36226515273011728</v>
          </cell>
          <cell r="DO281">
            <v>-0.58600163562236673</v>
          </cell>
          <cell r="DP281">
            <v>0.3224687454209203</v>
          </cell>
          <cell r="DQ281">
            <v>-1.0445972835568682</v>
          </cell>
          <cell r="DR281">
            <v>-1.3161064067892028</v>
          </cell>
          <cell r="DS281">
            <v>-2.0458462338042835</v>
          </cell>
          <cell r="DT281">
            <v>-1.8730069131158444</v>
          </cell>
          <cell r="DU281">
            <v>0.24030424358451796</v>
          </cell>
          <cell r="DV281">
            <v>-1.0356077359069786</v>
          </cell>
          <cell r="DW281">
            <v>-1.2652655318586028</v>
          </cell>
          <cell r="DX281">
            <v>-0.84236466087540407</v>
          </cell>
          <cell r="DY281">
            <v>-0.75891365035757019</v>
          </cell>
          <cell r="DZ281">
            <v>-0.69000870818713622</v>
          </cell>
          <cell r="EA281">
            <v>-2.1240361779273798</v>
          </cell>
          <cell r="EB281">
            <v>-4.92354728907317</v>
          </cell>
          <cell r="EC281">
            <v>-5.5675511395289874</v>
          </cell>
          <cell r="ED281">
            <v>-5.9299944362932848</v>
          </cell>
          <cell r="EE281">
            <v>-5.9588376516957027</v>
          </cell>
          <cell r="EF281">
            <v>-6.1852194517900756</v>
          </cell>
          <cell r="EG281">
            <v>-5.9621539545322406</v>
          </cell>
          <cell r="EH281">
            <v>-4.1719416506707034</v>
          </cell>
          <cell r="EI281">
            <v>-4.3041369208921481</v>
          </cell>
          <cell r="EJ281">
            <v>-4.4317466176707114</v>
          </cell>
          <cell r="EK281">
            <v>-4.1781429757593287</v>
          </cell>
          <cell r="EL281">
            <v>-4.3829929630754378</v>
          </cell>
          <cell r="EM281">
            <v>-3.5214664568882625</v>
          </cell>
          <cell r="EN281">
            <v>-2.1077400476879831</v>
          </cell>
          <cell r="EO281">
            <v>-0.71614087607895272</v>
          </cell>
          <cell r="EP281">
            <v>-1.2217938804866435E-2</v>
          </cell>
          <cell r="EQ281">
            <v>-2.0881301724102741E-3</v>
          </cell>
          <cell r="ER281">
            <v>0.35873763818186433</v>
          </cell>
          <cell r="ES281">
            <v>-0.55405941760341193</v>
          </cell>
          <cell r="ET281">
            <v>-2.1967617606309631</v>
          </cell>
          <cell r="EU281">
            <v>-2.3664129659212989</v>
          </cell>
          <cell r="EV281">
            <v>-2.3914034571135119</v>
          </cell>
          <cell r="EW281">
            <v>-2.1413000515549641</v>
          </cell>
          <cell r="EX281">
            <v>-2.0657460075149743</v>
          </cell>
          <cell r="EY281">
            <v>-1.2579123761932749</v>
          </cell>
          <cell r="EZ281">
            <v>0.29413655775462644</v>
          </cell>
          <cell r="FA281">
            <v>0.6381846883128901</v>
          </cell>
          <cell r="FB281">
            <v>0.84145510590580841</v>
          </cell>
          <cell r="FC281">
            <v>1.2756190062698209</v>
          </cell>
          <cell r="FD281">
            <v>0.80548290610539652</v>
          </cell>
          <cell r="FE281">
            <v>0.44289653068108237</v>
          </cell>
          <cell r="FF281">
            <v>-1.9432486780514182</v>
          </cell>
          <cell r="FG281">
            <v>-2.4569683680029328</v>
          </cell>
          <cell r="FH281">
            <v>-2.3993945377968942</v>
          </cell>
          <cell r="FI281">
            <v>-2.5244778887562944</v>
          </cell>
          <cell r="FJ281">
            <v>-0.8351092838051386</v>
          </cell>
          <cell r="FK281">
            <v>0.38306575711553137</v>
          </cell>
          <cell r="FL281">
            <v>2.7827270407047848</v>
          </cell>
          <cell r="FM281">
            <v>3.3997232709368461</v>
          </cell>
          <cell r="FN281">
            <v>3.7271900435365666</v>
          </cell>
          <cell r="FO281">
            <v>4.2250856024079297</v>
          </cell>
          <cell r="FP281">
            <v>3.5633449783653646</v>
          </cell>
          <cell r="FQ281">
            <v>3.3017231325822962</v>
          </cell>
          <cell r="FR281">
            <v>4.591263043428782</v>
          </cell>
          <cell r="FS281">
            <v>3.6817789948328823</v>
          </cell>
          <cell r="FT281">
            <v>3.5598676188205189</v>
          </cell>
          <cell r="FU281">
            <v>3.4095780264846098</v>
          </cell>
          <cell r="FV281">
            <v>3.3820245418186801</v>
          </cell>
          <cell r="FW281">
            <v>3.096982608721504</v>
          </cell>
          <cell r="FX281">
            <v>1.7779212248190532</v>
          </cell>
          <cell r="FY281">
            <v>2.9425428027660416</v>
          </cell>
          <cell r="FZ281">
            <v>3.5564276729912905</v>
          </cell>
          <cell r="GA281">
            <v>3.878003766031128</v>
          </cell>
          <cell r="GB281">
            <v>5.0669656968371726</v>
          </cell>
          <cell r="GC281">
            <v>8.3796919152200786</v>
          </cell>
          <cell r="GD281">
            <v>19.835910156451249</v>
          </cell>
          <cell r="GE281">
            <v>18.375274767883695</v>
          </cell>
          <cell r="GF281">
            <v>17.688331885377039</v>
          </cell>
          <cell r="GG281">
            <v>17.853141547050953</v>
          </cell>
          <cell r="GH281">
            <v>15.847846771690513</v>
          </cell>
          <cell r="GI281">
            <v>13.490953156099025</v>
          </cell>
          <cell r="GJ281">
            <v>2.4308333199416978</v>
          </cell>
          <cell r="GK281">
            <v>3.2386811022481936</v>
          </cell>
          <cell r="GL281">
            <v>5.5901787835493906</v>
          </cell>
          <cell r="GM281">
            <v>5.3522711286865672</v>
          </cell>
          <cell r="GN281">
            <v>-7.9332906331895714</v>
          </cell>
          <cell r="GO281">
            <v>-11.517789845248132</v>
          </cell>
          <cell r="GP281">
            <v>-2.5931287073192237</v>
          </cell>
          <cell r="GQ281">
            <v>0.86347763414434553</v>
          </cell>
          <cell r="GR281">
            <v>-0.74086672388892794</v>
          </cell>
          <cell r="GS281">
            <v>-0.20543984978871777</v>
          </cell>
          <cell r="GT281">
            <v>15.072596268397788</v>
          </cell>
          <cell r="GU281">
            <v>18.556354088544197</v>
          </cell>
          <cell r="GV281">
            <v>8.7216280364909693</v>
          </cell>
          <cell r="GW281">
            <v>4.8932018253123175</v>
          </cell>
          <cell r="GX281">
            <v>3.9853843004862455</v>
          </cell>
          <cell r="GY281">
            <v>3.1141877001694951</v>
          </cell>
          <cell r="GZ281">
            <v>2.7909508874918174</v>
          </cell>
          <cell r="HA281">
            <v>1.9801723478203286</v>
          </cell>
          <cell r="HB281">
            <v>-2.28719523319225</v>
          </cell>
          <cell r="HC281">
            <v>-6.748105689093606</v>
          </cell>
          <cell r="HD281">
            <v>-11.765347741568448</v>
          </cell>
          <cell r="HE281">
            <v>-11.102792411385835</v>
          </cell>
          <cell r="HF281">
            <v>-11.151393402701288</v>
          </cell>
          <cell r="HG281">
            <v>-11.293087027338331</v>
          </cell>
          <cell r="HH281">
            <v>-8.4933769101177603</v>
          </cell>
          <cell r="HI281">
            <v>-4.1095647249840539</v>
          </cell>
          <cell r="HJ281">
            <v>1.5425506016263739</v>
          </cell>
          <cell r="HK281">
            <v>0.43769038884767042</v>
          </cell>
          <cell r="HL281">
            <v>0.68533058024087268</v>
          </cell>
          <cell r="HM281">
            <v>0.97423781084853545</v>
          </cell>
          <cell r="HN281">
            <v>-0.81283839948684999</v>
          </cell>
          <cell r="HO281">
            <v>0.32353514598817412</v>
          </cell>
          <cell r="HP281">
            <v>1.3190224334220346</v>
          </cell>
          <cell r="HQ281">
            <v>2.301938709371214</v>
          </cell>
          <cell r="HR281">
            <v>1.9042006861331515</v>
          </cell>
          <cell r="HS281">
            <v>2.4793607466477425</v>
          </cell>
          <cell r="HT281">
            <v>4.0406981251500866</v>
          </cell>
          <cell r="HU281">
            <v>2.50889541001591</v>
          </cell>
          <cell r="HV281"/>
          <cell r="HW281"/>
        </row>
        <row r="282">
          <cell r="B282"/>
          <cell r="C282"/>
          <cell r="D282" t="str">
            <v>Demais</v>
          </cell>
          <cell r="E282"/>
          <cell r="F282"/>
          <cell r="G282"/>
          <cell r="H282"/>
          <cell r="I282"/>
          <cell r="J282">
            <v>4.2669882401784207</v>
          </cell>
          <cell r="K282">
            <v>4.5230235178698592</v>
          </cell>
          <cell r="L282">
            <v>5.5174139094802399</v>
          </cell>
          <cell r="M282">
            <v>4.5436936848408038</v>
          </cell>
          <cell r="N282">
            <v>4.6239077448947796</v>
          </cell>
          <cell r="O282">
            <v>4.1385015705613455</v>
          </cell>
          <cell r="P282">
            <v>3.4357634769434924</v>
          </cell>
          <cell r="Q282">
            <v>2.4238353995778823</v>
          </cell>
          <cell r="R282">
            <v>2.2535575837753896</v>
          </cell>
          <cell r="S282">
            <v>3.2294379672342046</v>
          </cell>
          <cell r="T282">
            <v>3.1717392725644942</v>
          </cell>
          <cell r="U282">
            <v>3.6000943252063848</v>
          </cell>
          <cell r="V282">
            <v>4.283495405659977</v>
          </cell>
          <cell r="W282">
            <v>5.3177091155401683</v>
          </cell>
          <cell r="X282">
            <v>5.0376747001320581</v>
          </cell>
          <cell r="Y282">
            <v>4.0775948705795031</v>
          </cell>
          <cell r="Z282">
            <v>4.8003152937306623</v>
          </cell>
          <cell r="AA282">
            <v>6.3294351218035985</v>
          </cell>
          <cell r="AB282">
            <v>7.9966267295928333</v>
          </cell>
          <cell r="AC282">
            <v>6.7198990830415397</v>
          </cell>
          <cell r="AD282">
            <v>7.0298864952212909</v>
          </cell>
          <cell r="AE282">
            <v>8.0471804500906075</v>
          </cell>
          <cell r="AF282">
            <v>7.5366023252039867</v>
          </cell>
          <cell r="AG282">
            <v>5.9791029148201318</v>
          </cell>
          <cell r="AH282">
            <v>4.3434250296723036</v>
          </cell>
          <cell r="AI282">
            <v>3.6715047546340713</v>
          </cell>
          <cell r="AJ282">
            <v>3.7266680381740258</v>
          </cell>
          <cell r="AK282">
            <v>4.2224477848255901</v>
          </cell>
          <cell r="AL282">
            <v>3.5760370004522173</v>
          </cell>
          <cell r="AM282">
            <v>3.1582595604875792</v>
          </cell>
          <cell r="AN282">
            <v>3.7597576392949463</v>
          </cell>
          <cell r="AO282">
            <v>5.5856880536825599</v>
          </cell>
          <cell r="AP282">
            <v>5.7278195033196369</v>
          </cell>
          <cell r="AQ282">
            <v>5.4060694362345885</v>
          </cell>
          <cell r="AR282">
            <v>6.1844142807544955</v>
          </cell>
          <cell r="AS282">
            <v>6.076944164266294</v>
          </cell>
          <cell r="AT282">
            <v>4.6843680262785909</v>
          </cell>
          <cell r="AU282">
            <v>3.9832054019733647</v>
          </cell>
          <cell r="AV282">
            <v>2.9981198483222329</v>
          </cell>
          <cell r="AW282">
            <v>2.4172295989611143</v>
          </cell>
          <cell r="AX282">
            <v>1.4732426787823556</v>
          </cell>
          <cell r="AY282">
            <v>1.6419517160271653</v>
          </cell>
          <cell r="AZ282">
            <v>1.76535457181906</v>
          </cell>
          <cell r="BA282">
            <v>1.4911948835391229</v>
          </cell>
          <cell r="BB282">
            <v>2.0204295599972397</v>
          </cell>
          <cell r="BC282">
            <v>2.4943644958822802</v>
          </cell>
          <cell r="BD282">
            <v>3.2049581485873944</v>
          </cell>
          <cell r="BE282">
            <v>3.7018911568375188</v>
          </cell>
          <cell r="BF282">
            <v>8.0557929860532624</v>
          </cell>
          <cell r="BG282">
            <v>8.4430874012028028</v>
          </cell>
          <cell r="BH282">
            <v>9.1036621471635328</v>
          </cell>
          <cell r="BI282">
            <v>10.930206952704239</v>
          </cell>
          <cell r="BJ282">
            <v>9.8800572143345562</v>
          </cell>
          <cell r="BK282">
            <v>10.012468964053056</v>
          </cell>
          <cell r="BL282">
            <v>6.6164938372663471</v>
          </cell>
          <cell r="BM282">
            <v>7.3309875523459596</v>
          </cell>
          <cell r="BN282">
            <v>7.3457170909962457</v>
          </cell>
          <cell r="BO282">
            <v>5.6345890098313163</v>
          </cell>
          <cell r="BP282">
            <v>6.6845080219578534</v>
          </cell>
          <cell r="BQ282">
            <v>6.5740848136365031</v>
          </cell>
          <cell r="BR282">
            <v>6.2670517655646307</v>
          </cell>
          <cell r="BS282">
            <v>6.0843248402461541</v>
          </cell>
          <cell r="BT282">
            <v>5.6792128104173685</v>
          </cell>
          <cell r="BU282">
            <v>7.6749838596431346</v>
          </cell>
          <cell r="BV282">
            <v>7.2206474828489888</v>
          </cell>
          <cell r="BW282">
            <v>6.9925708669433817</v>
          </cell>
          <cell r="BX282">
            <v>7.1431954038191634</v>
          </cell>
          <cell r="BY282">
            <v>7.3368944216894505</v>
          </cell>
          <cell r="BZ282">
            <v>7.6863474798954314</v>
          </cell>
          <cell r="CA282">
            <v>5.6710568607238656</v>
          </cell>
          <cell r="CB282">
            <v>6.4221487832384412</v>
          </cell>
          <cell r="CC282">
            <v>6.4424469382735197</v>
          </cell>
          <cell r="CD282">
            <v>6.5111357492293251</v>
          </cell>
          <cell r="CE282">
            <v>6.1598558991912995</v>
          </cell>
          <cell r="CF282">
            <v>5.2414264609587065</v>
          </cell>
          <cell r="CG282">
            <v>5.7947742855705116</v>
          </cell>
          <cell r="CH282">
            <v>4.627833088685378</v>
          </cell>
          <cell r="CI282">
            <v>4.956491933318901</v>
          </cell>
          <cell r="CJ282">
            <v>3.0006081589085625</v>
          </cell>
          <cell r="CK282">
            <v>2.3452954293749571</v>
          </cell>
          <cell r="CL282">
            <v>2.5411635145072893</v>
          </cell>
          <cell r="CM282">
            <v>2.8185053235466597</v>
          </cell>
          <cell r="CN282">
            <v>4.696759227806325</v>
          </cell>
          <cell r="CO282">
            <v>4.4116740350192316</v>
          </cell>
          <cell r="CP282">
            <v>6.4560669209423764</v>
          </cell>
          <cell r="CQ282">
            <v>7.2126197524785738</v>
          </cell>
          <cell r="CR282">
            <v>6.7275216796034698</v>
          </cell>
          <cell r="CS282">
            <v>-1.3258817741886304</v>
          </cell>
          <cell r="CT282">
            <v>-2.6125834257039884</v>
          </cell>
          <cell r="CU282">
            <v>-4.937053920615071</v>
          </cell>
          <cell r="CV282">
            <v>-4.7129271190163848</v>
          </cell>
          <cell r="CW282">
            <v>-5.6424369276993076</v>
          </cell>
          <cell r="CX282">
            <v>-4.5864220320863467</v>
          </cell>
          <cell r="CY282">
            <v>1.9108311528516424</v>
          </cell>
          <cell r="CZ282">
            <v>2.534352055379486</v>
          </cell>
          <cell r="DA282">
            <v>6.8985931670525531</v>
          </cell>
          <cell r="DB282">
            <v>6.3515029530650366</v>
          </cell>
          <cell r="DC282">
            <v>6.85095937896007</v>
          </cell>
          <cell r="DD282">
            <v>5.4548915621820413</v>
          </cell>
          <cell r="DE282">
            <v>11.883389862239426</v>
          </cell>
          <cell r="DF282">
            <v>30.168665913224459</v>
          </cell>
          <cell r="DG282">
            <v>31.409198338829867</v>
          </cell>
          <cell r="DH282">
            <v>31.320914441059557</v>
          </cell>
          <cell r="DI282">
            <v>34.543306454340865</v>
          </cell>
          <cell r="DJ282">
            <v>35.898804858394897</v>
          </cell>
          <cell r="DK282">
            <v>29.163085299927275</v>
          </cell>
          <cell r="DL282">
            <v>10.902274033846609</v>
          </cell>
          <cell r="DM282">
            <v>9.2685441534890316</v>
          </cell>
          <cell r="DN282">
            <v>11.552805673456561</v>
          </cell>
          <cell r="DO282">
            <v>8.2510170600838819</v>
          </cell>
          <cell r="DP282">
            <v>8.6291136485784961</v>
          </cell>
          <cell r="DQ282">
            <v>23.019259823862456</v>
          </cell>
          <cell r="DR282">
            <v>23.336369318199132</v>
          </cell>
          <cell r="DS282">
            <v>23.157322796554027</v>
          </cell>
          <cell r="DT282">
            <v>19.30604068718533</v>
          </cell>
          <cell r="DU282">
            <v>20.606342384328883</v>
          </cell>
          <cell r="DV282">
            <v>21.596842109110639</v>
          </cell>
          <cell r="DW282">
            <v>7.995646548166107</v>
          </cell>
          <cell r="DX282">
            <v>7.4784281154550314</v>
          </cell>
          <cell r="DY282">
            <v>6.8159328803383943</v>
          </cell>
          <cell r="DZ282">
            <v>8.4118994432426604</v>
          </cell>
          <cell r="EA282">
            <v>8.0303530843856379</v>
          </cell>
          <cell r="EB282">
            <v>5.7477313685377283</v>
          </cell>
          <cell r="EC282">
            <v>4.4701102473672165</v>
          </cell>
          <cell r="ED282">
            <v>4.6035322904700422</v>
          </cell>
          <cell r="EE282">
            <v>5.012789905114488</v>
          </cell>
          <cell r="EF282">
            <v>5.9436537450637417</v>
          </cell>
          <cell r="EG282">
            <v>6.5752896310756483</v>
          </cell>
          <cell r="EH282">
            <v>7.8922468124177527</v>
          </cell>
          <cell r="EI282">
            <v>9.5619900412809073</v>
          </cell>
          <cell r="EJ282">
            <v>10.714378879341524</v>
          </cell>
          <cell r="EK282">
            <v>9.3745238584886863</v>
          </cell>
          <cell r="EL282">
            <v>7.8369348166132511</v>
          </cell>
          <cell r="EM282">
            <v>7.0442127563530903</v>
          </cell>
          <cell r="EN282">
            <v>5.8450054203626536</v>
          </cell>
          <cell r="EO282">
            <v>3.7148219296031897</v>
          </cell>
          <cell r="EP282">
            <v>1.6286199724870158</v>
          </cell>
          <cell r="EQ282">
            <v>2.2034572622278574</v>
          </cell>
          <cell r="ER282">
            <v>2.9203539508513074</v>
          </cell>
          <cell r="ES282">
            <v>3.5300138783682229</v>
          </cell>
          <cell r="ET282">
            <v>4.1463011320339973</v>
          </cell>
          <cell r="EU282">
            <v>3.9716621322427557</v>
          </cell>
          <cell r="EV282">
            <v>5.009852602924056</v>
          </cell>
          <cell r="EW282">
            <v>4.711683099955863</v>
          </cell>
          <cell r="EX282">
            <v>3.4739477510806012</v>
          </cell>
          <cell r="EY282">
            <v>3.5504143403716455</v>
          </cell>
          <cell r="EZ282">
            <v>4.0684681692880247</v>
          </cell>
          <cell r="FA282">
            <v>4.8854142711608262</v>
          </cell>
          <cell r="FB282">
            <v>5.1882119402878715</v>
          </cell>
          <cell r="FC282">
            <v>5.6595584773718741</v>
          </cell>
          <cell r="FD282">
            <v>7.745519873168945</v>
          </cell>
          <cell r="FE282">
            <v>7.0593393057905871</v>
          </cell>
          <cell r="FF282">
            <v>7.0016637825715691</v>
          </cell>
          <cell r="FG282">
            <v>15.802401544258004</v>
          </cell>
          <cell r="FH282">
            <v>20.748685040246627</v>
          </cell>
          <cell r="FI282">
            <v>19.998527068649111</v>
          </cell>
          <cell r="FJ282">
            <v>18.475122056953381</v>
          </cell>
          <cell r="FK282">
            <v>18.750755933947687</v>
          </cell>
          <cell r="FL282">
            <v>18.537292434450237</v>
          </cell>
          <cell r="FM282">
            <v>8.0222584620414352</v>
          </cell>
          <cell r="FN282">
            <v>1.8578586163745285</v>
          </cell>
          <cell r="FO282">
            <v>1.119009465886748</v>
          </cell>
          <cell r="FP282">
            <v>1.2520712170870354</v>
          </cell>
          <cell r="FQ282">
            <v>1.55492950496037</v>
          </cell>
          <cell r="FR282">
            <v>1.3992497000904507</v>
          </cell>
          <cell r="FS282">
            <v>2.4276433654950864</v>
          </cell>
          <cell r="FT282">
            <v>2.8955242804403127</v>
          </cell>
          <cell r="FU282">
            <v>3.529055852502978</v>
          </cell>
          <cell r="FV282">
            <v>3.9988808296343592</v>
          </cell>
          <cell r="FW282">
            <v>3.7070033107040103</v>
          </cell>
          <cell r="FX282">
            <v>3.6544100016890724</v>
          </cell>
          <cell r="FY282">
            <v>4.4873814976453446</v>
          </cell>
          <cell r="FZ282">
            <v>5.4238508875987179</v>
          </cell>
          <cell r="GA282">
            <v>5.5297729162653013</v>
          </cell>
          <cell r="GB282">
            <v>3.2350991537724667</v>
          </cell>
          <cell r="GC282">
            <v>3.2564727561106679</v>
          </cell>
          <cell r="GD282">
            <v>3.0802507081544803</v>
          </cell>
          <cell r="GE282">
            <v>2.6058660980642969</v>
          </cell>
          <cell r="GF282">
            <v>2.4341622108784691</v>
          </cell>
          <cell r="GG282">
            <v>2.2191167564990906</v>
          </cell>
          <cell r="GH282">
            <v>4.1255416495342985</v>
          </cell>
          <cell r="GI282">
            <v>4.151066388067278</v>
          </cell>
          <cell r="GJ282">
            <v>4.3181649902090555</v>
          </cell>
          <cell r="GK282">
            <v>6.4001162809621803</v>
          </cell>
          <cell r="GL282">
            <v>8.0515597635859422</v>
          </cell>
          <cell r="GM282">
            <v>8.8178416769182348</v>
          </cell>
          <cell r="GN282">
            <v>8.4936475538917904</v>
          </cell>
          <cell r="GO282">
            <v>8.4307377171418523</v>
          </cell>
          <cell r="GP282">
            <v>9.1277838593908598</v>
          </cell>
          <cell r="GQ282">
            <v>7.1779685004839138</v>
          </cell>
          <cell r="GR282">
            <v>5.6489641474056072</v>
          </cell>
          <cell r="GS282">
            <v>6.9984946211121439</v>
          </cell>
          <cell r="GT282">
            <v>7.7436601665017264</v>
          </cell>
          <cell r="GU282">
            <v>7.6968091929743281</v>
          </cell>
          <cell r="GV282">
            <v>7.6084955284958227</v>
          </cell>
          <cell r="GW282">
            <v>13.648520322664439</v>
          </cell>
          <cell r="GX282">
            <v>14.632870823563522</v>
          </cell>
          <cell r="GY282">
            <v>12.247223362761872</v>
          </cell>
          <cell r="GZ282">
            <v>11.634220207909408</v>
          </cell>
          <cell r="HA282">
            <v>11.538701564644427</v>
          </cell>
          <cell r="HB282">
            <v>11.306881432736432</v>
          </cell>
          <cell r="HC282">
            <v>6.1694635969155058</v>
          </cell>
          <cell r="HD282">
            <v>5.5968459259426737</v>
          </cell>
          <cell r="HE282">
            <v>6.5680979234808063</v>
          </cell>
          <cell r="HF282">
            <v>6.0179356949960834</v>
          </cell>
          <cell r="HG282">
            <v>6.0400235154259008</v>
          </cell>
          <cell r="HH282">
            <v>5.8763056566950809</v>
          </cell>
          <cell r="HI282">
            <v>4.7473240215925188</v>
          </cell>
          <cell r="HJ282">
            <v>4.3516648101313109</v>
          </cell>
          <cell r="HK282">
            <v>3.3230644956464772</v>
          </cell>
          <cell r="HL282">
            <v>4.0917471177188531</v>
          </cell>
          <cell r="HM282">
            <v>4.1267200024365707</v>
          </cell>
          <cell r="HN282">
            <v>3.7428645665593905</v>
          </cell>
          <cell r="HO282">
            <v>3.4677109944576188</v>
          </cell>
          <cell r="HP282">
            <v>3.6451848864105472</v>
          </cell>
          <cell r="HQ282">
            <v>4.8393845974181033</v>
          </cell>
          <cell r="HR282">
            <v>4.2060987506137479</v>
          </cell>
          <cell r="HS282">
            <v>4.0811420608770135</v>
          </cell>
          <cell r="HT282">
            <v>4.3333521186986275</v>
          </cell>
          <cell r="HU282">
            <v>4.083829785336107</v>
          </cell>
          <cell r="HV282"/>
          <cell r="HW282"/>
        </row>
        <row r="283">
          <cell r="B283"/>
          <cell r="C283"/>
        </row>
        <row r="284">
          <cell r="B284"/>
          <cell r="C284"/>
        </row>
        <row r="285">
          <cell r="B285"/>
          <cell r="C285"/>
          <cell r="D285" t="str">
            <v>Média dos núcleos</v>
          </cell>
          <cell r="E285"/>
          <cell r="F285"/>
          <cell r="G285"/>
          <cell r="H285"/>
          <cell r="I285"/>
          <cell r="J285">
            <v>3.6674147068143697</v>
          </cell>
          <cell r="K285">
            <v>3.7858091355396368</v>
          </cell>
          <cell r="L285">
            <v>3.6666481267087363</v>
          </cell>
          <cell r="M285">
            <v>3.6231569543975439</v>
          </cell>
          <cell r="N285">
            <v>3.4253874156552371</v>
          </cell>
          <cell r="O285">
            <v>3.2604119932120597</v>
          </cell>
          <cell r="P285">
            <v>3.6548098917317873</v>
          </cell>
          <cell r="Q285">
            <v>3.7818506724776739</v>
          </cell>
          <cell r="R285">
            <v>4.1583172089702174</v>
          </cell>
          <cell r="S285">
            <v>4.5657334642719434</v>
          </cell>
          <cell r="T285">
            <v>5.0534346406330855</v>
          </cell>
          <cell r="U285">
            <v>5.3405155086034597</v>
          </cell>
          <cell r="V285">
            <v>5.1549972377439275</v>
          </cell>
          <cell r="W285">
            <v>5.4291124966439668</v>
          </cell>
          <cell r="X285">
            <v>5.5717966765189004</v>
          </cell>
          <cell r="Y285">
            <v>5.7972342472729821</v>
          </cell>
          <cell r="Z285">
            <v>5.9216638388800362</v>
          </cell>
          <cell r="AA285">
            <v>6.4474615335203822</v>
          </cell>
          <cell r="AB285">
            <v>6.7989941547094617</v>
          </cell>
          <cell r="AC285">
            <v>7.0510156136773077</v>
          </cell>
          <cell r="AD285">
            <v>7.0536328722101871</v>
          </cell>
          <cell r="AE285">
            <v>6.7017965145110168</v>
          </cell>
          <cell r="AF285">
            <v>6.3000797560529378</v>
          </cell>
          <cell r="AG285">
            <v>5.7569895730845246</v>
          </cell>
          <cell r="AH285">
            <v>5.6675332188408589</v>
          </cell>
          <cell r="AI285">
            <v>5.1866394808713494</v>
          </cell>
          <cell r="AJ285">
            <v>4.9808294040988983</v>
          </cell>
          <cell r="AK285">
            <v>5.0542200353851001</v>
          </cell>
          <cell r="AL285">
            <v>5.0921630119755008</v>
          </cell>
          <cell r="AM285">
            <v>5.2352330834934975</v>
          </cell>
          <cell r="AN285">
            <v>4.9575945347132233</v>
          </cell>
          <cell r="AO285">
            <v>4.9520048793431073</v>
          </cell>
          <cell r="AP285">
            <v>4.7598062477221674</v>
          </cell>
          <cell r="AQ285">
            <v>4.7750793454892602</v>
          </cell>
          <cell r="AR285">
            <v>4.8141367170925662</v>
          </cell>
          <cell r="AS285">
            <v>4.8724842031510462</v>
          </cell>
          <cell r="AT285">
            <v>5.0026087722152397</v>
          </cell>
          <cell r="AU285">
            <v>5.2428451329938923</v>
          </cell>
          <cell r="AV285">
            <v>5.4231457441150184</v>
          </cell>
          <cell r="AW285">
            <v>5.7993091079928689</v>
          </cell>
          <cell r="AX285">
            <v>5.6905589453759404</v>
          </cell>
          <cell r="AY285">
            <v>5.5769758521332164</v>
          </cell>
          <cell r="AZ285">
            <v>5.4362118405959734</v>
          </cell>
          <cell r="BA285">
            <v>5.3369344805143726</v>
          </cell>
          <cell r="BB285">
            <v>5.7491950647194301</v>
          </cell>
          <cell r="BC285">
            <v>5.786252009915998</v>
          </cell>
          <cell r="BD285">
            <v>6.3430727601638353</v>
          </cell>
          <cell r="BE285">
            <v>6.7461202948772439</v>
          </cell>
          <cell r="BF285">
            <v>7.2231859798312712</v>
          </cell>
          <cell r="BG285">
            <v>7.8187287380559951</v>
          </cell>
          <cell r="BH285">
            <v>7.7013637225882263</v>
          </cell>
          <cell r="BI285">
            <v>7.58128387094348</v>
          </cell>
          <cell r="BJ285">
            <v>7.4590115444639622</v>
          </cell>
          <cell r="BK285">
            <v>7.4235523418670937</v>
          </cell>
          <cell r="BL285">
            <v>7.4140337266612732</v>
          </cell>
          <cell r="BM285">
            <v>7.1419264957963406</v>
          </cell>
          <cell r="BN285">
            <v>7.1326851078147939</v>
          </cell>
          <cell r="BO285">
            <v>7.013404065768114</v>
          </cell>
          <cell r="BP285">
            <v>6.7410146868577101</v>
          </cell>
          <cell r="BQ285">
            <v>6.5260010793846845</v>
          </cell>
          <cell r="BR285">
            <v>6.1634012459848435</v>
          </cell>
          <cell r="BS285">
            <v>5.571467539042871</v>
          </cell>
          <cell r="BT285">
            <v>5.5581571064503947</v>
          </cell>
          <cell r="BU285">
            <v>5.2480807423954161</v>
          </cell>
          <cell r="BV285">
            <v>4.9514720811086477</v>
          </cell>
          <cell r="BW285">
            <v>5.3878058051562334</v>
          </cell>
          <cell r="BX285">
            <v>5.7377631226919874</v>
          </cell>
          <cell r="BY285">
            <v>6.2191357505842859</v>
          </cell>
          <cell r="BZ285">
            <v>6.2461175224894419</v>
          </cell>
          <cell r="CA285">
            <v>6.7974644885080835</v>
          </cell>
          <cell r="CB285">
            <v>7.4043752719328495</v>
          </cell>
          <cell r="CC285">
            <v>7.3188429652696385</v>
          </cell>
          <cell r="CD285">
            <v>7.5528792909732374</v>
          </cell>
          <cell r="CE285">
            <v>7.3795042740778456</v>
          </cell>
          <cell r="CF285">
            <v>7.3482490262031206</v>
          </cell>
          <cell r="CG285">
            <v>7.1547852025811238</v>
          </cell>
          <cell r="CH285">
            <v>6.9013702491828326</v>
          </cell>
          <cell r="CI285">
            <v>6.6220650362456297</v>
          </cell>
          <cell r="CJ285">
            <v>6.3645560358906152</v>
          </cell>
          <cell r="CK285">
            <v>6.513024154426688</v>
          </cell>
          <cell r="CL285">
            <v>6.7646728339464346</v>
          </cell>
          <cell r="CM285">
            <v>6.8291249399948981</v>
          </cell>
          <cell r="CN285">
            <v>7.2419261581506191</v>
          </cell>
          <cell r="CO285">
            <v>7.1236564136565761</v>
          </cell>
          <cell r="CP285">
            <v>7.257813860120649</v>
          </cell>
          <cell r="CQ285">
            <v>7.6935081313719706</v>
          </cell>
          <cell r="CR285">
            <v>7.3354732544164136</v>
          </cell>
          <cell r="CS285">
            <v>7.425040857648483</v>
          </cell>
          <cell r="CT285">
            <v>7.4161364645504335</v>
          </cell>
          <cell r="CU285">
            <v>7.4248697879276619</v>
          </cell>
          <cell r="CV285">
            <v>7.2190877576932024</v>
          </cell>
          <cell r="CW285">
            <v>6.9810109308258603</v>
          </cell>
          <cell r="CX285">
            <v>6.9609553810466878</v>
          </cell>
          <cell r="CY285">
            <v>6.5981094466758066</v>
          </cell>
          <cell r="CZ285">
            <v>6.4078972019162279</v>
          </cell>
          <cell r="DA285">
            <v>6.811355598259766</v>
          </cell>
          <cell r="DB285">
            <v>7.0615647427414245</v>
          </cell>
          <cell r="DC285">
            <v>7.3975754507366531</v>
          </cell>
          <cell r="DD285">
            <v>7.8245480469304454</v>
          </cell>
          <cell r="DE285">
            <v>8.1979471814032934</v>
          </cell>
          <cell r="DF285">
            <v>8.6034891376478413</v>
          </cell>
          <cell r="DG285">
            <v>8.7201250680797102</v>
          </cell>
          <cell r="DH285">
            <v>8.5044371985915461</v>
          </cell>
          <cell r="DI285">
            <v>8.1579271936710285</v>
          </cell>
          <cell r="DJ285">
            <v>8.1355320152027417</v>
          </cell>
          <cell r="DK285">
            <v>8.3942284545026666</v>
          </cell>
          <cell r="DL285">
            <v>8.1332121909442492</v>
          </cell>
          <cell r="DM285">
            <v>8.2232765669671295</v>
          </cell>
          <cell r="DN285">
            <v>8.4571822606487359</v>
          </cell>
          <cell r="DO285">
            <v>8.2694222099754171</v>
          </cell>
          <cell r="DP285">
            <v>8.1065613957236593</v>
          </cell>
          <cell r="DQ285">
            <v>7.9959634232761374</v>
          </cell>
          <cell r="DR285">
            <v>7.695601790537367</v>
          </cell>
          <cell r="DS285">
            <v>7.3337929725729794</v>
          </cell>
          <cell r="DT285">
            <v>7.1832810560289033</v>
          </cell>
          <cell r="DU285">
            <v>6.7038716061801154</v>
          </cell>
          <cell r="DV285">
            <v>6.2175965462237315</v>
          </cell>
          <cell r="DW285">
            <v>5.659084622657943</v>
          </cell>
          <cell r="DX285">
            <v>5.1810082255809249</v>
          </cell>
          <cell r="DY285">
            <v>4.5952716778393352</v>
          </cell>
          <cell r="DZ285">
            <v>3.9186943346779515</v>
          </cell>
          <cell r="EA285">
            <v>3.8294178835428312</v>
          </cell>
          <cell r="EB285">
            <v>3.6940595143522899</v>
          </cell>
          <cell r="EC285">
            <v>3.2770852081787609</v>
          </cell>
          <cell r="ED285">
            <v>3.3474818849917654</v>
          </cell>
          <cell r="EE285">
            <v>3.2306086218965078</v>
          </cell>
          <cell r="EF285">
            <v>3.3097473831196709</v>
          </cell>
          <cell r="EG285">
            <v>3.3511699803367776</v>
          </cell>
          <cell r="EH285">
            <v>3.3549492674964227</v>
          </cell>
          <cell r="EI285">
            <v>3.3223896333590659</v>
          </cell>
          <cell r="EJ285">
            <v>3.3544141558052445</v>
          </cell>
          <cell r="EK285">
            <v>3.0492627120989937</v>
          </cell>
          <cell r="EL285">
            <v>2.8602034900300879</v>
          </cell>
          <cell r="EM285">
            <v>2.7287653138004799</v>
          </cell>
          <cell r="EN285">
            <v>2.4088567981614091</v>
          </cell>
          <cell r="EO285">
            <v>2.4307550752187268</v>
          </cell>
          <cell r="EP285">
            <v>2.6832289928798758</v>
          </cell>
          <cell r="EQ285">
            <v>3.3345335379630683</v>
          </cell>
          <cell r="ER285">
            <v>3.4147253596279512</v>
          </cell>
          <cell r="ES285">
            <v>3.7728648936164291</v>
          </cell>
          <cell r="ET285">
            <v>3.874038971826522</v>
          </cell>
          <cell r="EU285">
            <v>3.7908137374620026</v>
          </cell>
          <cell r="EV285">
            <v>3.3506222221045761</v>
          </cell>
          <cell r="EW285">
            <v>3.144500329019138</v>
          </cell>
          <cell r="EX285">
            <v>2.9647437969813097</v>
          </cell>
          <cell r="EY285">
            <v>2.9217914884872869</v>
          </cell>
          <cell r="EZ285">
            <v>3.4212027815595292</v>
          </cell>
          <cell r="FA285">
            <v>3.4914571411480892</v>
          </cell>
          <cell r="FB285">
            <v>3.6324659199868989</v>
          </cell>
          <cell r="FC285">
            <v>3.398548615559946</v>
          </cell>
          <cell r="FD285">
            <v>3.6410037004273761</v>
          </cell>
          <cell r="FE285">
            <v>3.2202397641440257</v>
          </cell>
          <cell r="FF285">
            <v>2.6831288091207171</v>
          </cell>
          <cell r="FG285">
            <v>2.86195843816337</v>
          </cell>
          <cell r="FH285">
            <v>2.8619555882623047</v>
          </cell>
          <cell r="FI285">
            <v>2.8923026258630387</v>
          </cell>
          <cell r="FJ285">
            <v>2.7363433813583953</v>
          </cell>
          <cell r="FK285">
            <v>2.5994462849578923</v>
          </cell>
          <cell r="FL285">
            <v>2.2803012505976881</v>
          </cell>
          <cell r="FM285">
            <v>1.5496355588983732</v>
          </cell>
          <cell r="FN285">
            <v>1.3365188627685143</v>
          </cell>
          <cell r="FO285">
            <v>1.2904745052928774</v>
          </cell>
          <cell r="FP285">
            <v>1.1656034492266656</v>
          </cell>
          <cell r="FQ285">
            <v>1.7187043670670192</v>
          </cell>
          <cell r="FR285">
            <v>2.5888823774059517</v>
          </cell>
          <cell r="FS285">
            <v>3.817658588740457</v>
          </cell>
          <cell r="FT285">
            <v>4.3967069773578373</v>
          </cell>
          <cell r="FU285">
            <v>4.8418126546636557</v>
          </cell>
          <cell r="FV285">
            <v>5.3694153243943674</v>
          </cell>
          <cell r="FW285">
            <v>5.4686751942575142</v>
          </cell>
          <cell r="FX285">
            <v>5.2594316565085109</v>
          </cell>
          <cell r="FY285">
            <v>5.3064223388479519</v>
          </cell>
          <cell r="FZ285">
            <v>5.6362357568005734</v>
          </cell>
          <cell r="GA285">
            <v>6.1934618826204684</v>
          </cell>
          <cell r="GB285">
            <v>6.8535312562360957</v>
          </cell>
          <cell r="GC285">
            <v>7.6505856645895847</v>
          </cell>
          <cell r="GD285">
            <v>8.8492001245306113</v>
          </cell>
          <cell r="GE285">
            <v>9.152004229421749</v>
          </cell>
          <cell r="GF285">
            <v>9.3825840227319333</v>
          </cell>
          <cell r="GG285">
            <v>9.7015930413078451</v>
          </cell>
          <cell r="GH285">
            <v>10.007052882185775</v>
          </cell>
          <cell r="GI285">
            <v>10.460017121404405</v>
          </cell>
          <cell r="GJ285">
            <v>10.585690529527454</v>
          </cell>
          <cell r="GK285">
            <v>11.09380859242242</v>
          </cell>
          <cell r="GL285">
            <v>11.646153357758337</v>
          </cell>
          <cell r="GM285">
            <v>11.187900182781348</v>
          </cell>
          <cell r="GN285">
            <v>10.802747374064722</v>
          </cell>
          <cell r="GO285">
            <v>9.7665343782379068</v>
          </cell>
          <cell r="GP285">
            <v>8.7874716171999978</v>
          </cell>
          <cell r="GQ285">
            <v>7.6889570064930552</v>
          </cell>
          <cell r="GR285">
            <v>6.6680538520540864</v>
          </cell>
          <cell r="GS285">
            <v>6.3046240727506131</v>
          </cell>
          <cell r="GT285">
            <v>6.0326847369508272</v>
          </cell>
          <cell r="GU285">
            <v>5.7190771348179794</v>
          </cell>
          <cell r="GV285">
            <v>5.6925285672265318</v>
          </cell>
          <cell r="GW285">
            <v>5.5489316006801772</v>
          </cell>
          <cell r="GX285">
            <v>5.1243666444122056</v>
          </cell>
          <cell r="GY285">
            <v>4.7665815959363727</v>
          </cell>
          <cell r="GZ285">
            <v>4.2461195722318053</v>
          </cell>
          <cell r="HA285">
            <v>4.172768283380492</v>
          </cell>
          <cell r="HB285">
            <v>3.6347280279042593</v>
          </cell>
          <cell r="HC285">
            <v>3.5378923469166779</v>
          </cell>
          <cell r="HD285">
            <v>3.5332586903508769</v>
          </cell>
          <cell r="HE285">
            <v>3.6885447327849477</v>
          </cell>
          <cell r="HF285">
            <v>3.7209774138751754</v>
          </cell>
          <cell r="HG285">
            <v>3.3612375162028343</v>
          </cell>
          <cell r="HH285">
            <v>3.3479241795224794</v>
          </cell>
          <cell r="HI285">
            <v>3.4951306034841139</v>
          </cell>
          <cell r="HJ285">
            <v>3.5444731457383511</v>
          </cell>
          <cell r="HK285">
            <v>3.9327574678599433</v>
          </cell>
          <cell r="HL285">
            <v>3.8139164390079259</v>
          </cell>
          <cell r="HM285">
            <v>4.2203709794121522</v>
          </cell>
          <cell r="HN285">
            <v>4.6175145820086954</v>
          </cell>
          <cell r="HO285">
            <v>4.9154036545559165</v>
          </cell>
          <cell r="HP285">
            <v>5.1457717091151665</v>
          </cell>
          <cell r="HQ285">
            <v>5.1327274704629815</v>
          </cell>
          <cell r="HR285">
            <v>5.4552577881792104</v>
          </cell>
          <cell r="HS285">
            <v>5.8181326604111376</v>
          </cell>
          <cell r="HT285">
            <v>5.7697119619817272</v>
          </cell>
          <cell r="HU285">
            <v>5.294232051193319</v>
          </cell>
          <cell r="HV285"/>
          <cell r="HW285"/>
        </row>
        <row r="286">
          <cell r="B286"/>
          <cell r="C286"/>
          <cell r="D286" t="str">
            <v>IPCA EX0</v>
          </cell>
          <cell r="E286"/>
          <cell r="F286"/>
          <cell r="G286"/>
          <cell r="H286"/>
          <cell r="I286"/>
          <cell r="J286">
            <v>3.5583608915322316</v>
          </cell>
          <cell r="K286">
            <v>3.7199832745666157</v>
          </cell>
          <cell r="L286">
            <v>3.6212144349032229</v>
          </cell>
          <cell r="M286">
            <v>3.4883300551254166</v>
          </cell>
          <cell r="N286">
            <v>3.3744562964264304</v>
          </cell>
          <cell r="O286">
            <v>3.1757758846179911</v>
          </cell>
          <cell r="P286">
            <v>3.6113841553057568</v>
          </cell>
          <cell r="Q286">
            <v>3.4915263932549578</v>
          </cell>
          <cell r="R286">
            <v>3.8369918258566003</v>
          </cell>
          <cell r="S286">
            <v>4.2362816738059905</v>
          </cell>
          <cell r="T286">
            <v>4.8353368830476029</v>
          </cell>
          <cell r="U286">
            <v>5.0720496757830773</v>
          </cell>
          <cell r="V286">
            <v>4.9176295163830446</v>
          </cell>
          <cell r="W286">
            <v>5.3712885726281883</v>
          </cell>
          <cell r="X286">
            <v>5.4936547834972203</v>
          </cell>
          <cell r="Y286">
            <v>5.7391013773255395</v>
          </cell>
          <cell r="Z286">
            <v>5.916805202197466</v>
          </cell>
          <cell r="AA286">
            <v>6.4153666237742186</v>
          </cell>
          <cell r="AB286">
            <v>6.7262292223580431</v>
          </cell>
          <cell r="AC286">
            <v>7.0120768667790685</v>
          </cell>
          <cell r="AD286">
            <v>7.2018959611869917</v>
          </cell>
          <cell r="AE286">
            <v>6.8584946943109202</v>
          </cell>
          <cell r="AF286">
            <v>6.0506556759371648</v>
          </cell>
          <cell r="AG286">
            <v>5.1873239479813833</v>
          </cell>
          <cell r="AH286">
            <v>5.2166018686613285</v>
          </cell>
          <cell r="AI286">
            <v>4.6886201413998094</v>
          </cell>
          <cell r="AJ286">
            <v>4.576526113423057</v>
          </cell>
          <cell r="AK286">
            <v>4.7410148379730686</v>
          </cell>
          <cell r="AL286">
            <v>4.995474280813923</v>
          </cell>
          <cell r="AM286">
            <v>5.3543247182652038</v>
          </cell>
          <cell r="AN286">
            <v>5.0226894702940541</v>
          </cell>
          <cell r="AO286">
            <v>5.0994676848000893</v>
          </cell>
          <cell r="AP286">
            <v>4.7983082611830383</v>
          </cell>
          <cell r="AQ286">
            <v>4.8071457968980553</v>
          </cell>
          <cell r="AR286">
            <v>5.2664864485253133</v>
          </cell>
          <cell r="AS286">
            <v>5.4592710317289601</v>
          </cell>
          <cell r="AT286">
            <v>5.5166863943715754</v>
          </cell>
          <cell r="AU286">
            <v>5.7967177676993913</v>
          </cell>
          <cell r="AV286">
            <v>5.7605656268192433</v>
          </cell>
          <cell r="AW286">
            <v>5.9789784942624351</v>
          </cell>
          <cell r="AX286">
            <v>5.8305240506833798</v>
          </cell>
          <cell r="AY286">
            <v>5.8193244240053019</v>
          </cell>
          <cell r="AZ286">
            <v>5.6600278444127952</v>
          </cell>
          <cell r="BA286">
            <v>5.4631815752638033</v>
          </cell>
          <cell r="BB286">
            <v>5.9728974702642574</v>
          </cell>
          <cell r="BC286">
            <v>5.9586000318819288</v>
          </cell>
          <cell r="BD286">
            <v>6.2259388063571066</v>
          </cell>
          <cell r="BE286">
            <v>6.4374196753446142</v>
          </cell>
          <cell r="BF286">
            <v>7.3528022008204204</v>
          </cell>
          <cell r="BG286">
            <v>8.5919489322267282</v>
          </cell>
          <cell r="BH286">
            <v>8.1765035515380333</v>
          </cell>
          <cell r="BI286">
            <v>7.7650410209461285</v>
          </cell>
          <cell r="BJ286">
            <v>7.8277184451410449</v>
          </cell>
          <cell r="BK286">
            <v>8.0887431535124392</v>
          </cell>
          <cell r="BL286">
            <v>7.6302160230722791</v>
          </cell>
          <cell r="BM286">
            <v>6.9105357327719332</v>
          </cell>
          <cell r="BN286">
            <v>7.2842223070371972</v>
          </cell>
          <cell r="BO286">
            <v>7.5111624988562653</v>
          </cell>
          <cell r="BP286">
            <v>6.6622648029585321</v>
          </cell>
          <cell r="BQ286">
            <v>6.1793406423886523</v>
          </cell>
          <cell r="BR286">
            <v>5.565653896662127</v>
          </cell>
          <cell r="BS286">
            <v>4.80391190898915</v>
          </cell>
          <cell r="BT286">
            <v>5.0375726803038248</v>
          </cell>
          <cell r="BU286">
            <v>4.6655952768097677</v>
          </cell>
          <cell r="BV286">
            <v>4.1177421433630172</v>
          </cell>
          <cell r="BW286">
            <v>4.6567150550107357</v>
          </cell>
          <cell r="BX286">
            <v>5.1709019331183725</v>
          </cell>
          <cell r="BY286">
            <v>5.4910795392025165</v>
          </cell>
          <cell r="BZ286">
            <v>5.0999117115528918</v>
          </cell>
          <cell r="CA286">
            <v>5.8528743861352268</v>
          </cell>
          <cell r="CB286">
            <v>7.3163289872966146</v>
          </cell>
          <cell r="CC286">
            <v>7.3490227119693827</v>
          </cell>
          <cell r="CD286">
            <v>7.7119472452502578</v>
          </cell>
          <cell r="CE286">
            <v>7.4822036307792956</v>
          </cell>
          <cell r="CF286">
            <v>7.3702161218634785</v>
          </cell>
          <cell r="CG286">
            <v>7.2393779454994274</v>
          </cell>
          <cell r="CH286">
            <v>6.7885081466793764</v>
          </cell>
          <cell r="CI286">
            <v>6.5107721773721465</v>
          </cell>
          <cell r="CJ286">
            <v>6.3087441325852183</v>
          </cell>
          <cell r="CK286">
            <v>6.8372173536169925</v>
          </cell>
          <cell r="CL286">
            <v>7.278295813067956</v>
          </cell>
          <cell r="CM286">
            <v>7.3242846845683545</v>
          </cell>
          <cell r="CN286">
            <v>7.7196629039437425</v>
          </cell>
          <cell r="CO286">
            <v>7.379241932488398</v>
          </cell>
          <cell r="CP286">
            <v>7.3936609945047138</v>
          </cell>
          <cell r="CQ286">
            <v>8.1755818283025548</v>
          </cell>
          <cell r="CR286">
            <v>7.6502421250605579</v>
          </cell>
          <cell r="CS286">
            <v>7.4830797275249097</v>
          </cell>
          <cell r="CT286">
            <v>7.8768206307696715</v>
          </cell>
          <cell r="CU286">
            <v>7.4428086423147306</v>
          </cell>
          <cell r="CV286">
            <v>7.3059163722724207</v>
          </cell>
          <cell r="CW286">
            <v>6.4815007712064414</v>
          </cell>
          <cell r="CX286">
            <v>6.5898490153633276</v>
          </cell>
          <cell r="CY286">
            <v>6.0990264094107545</v>
          </cell>
          <cell r="CZ286">
            <v>5.601583833211123</v>
          </cell>
          <cell r="DA286">
            <v>6.3655039735938601</v>
          </cell>
          <cell r="DB286">
            <v>6.4216566472688186</v>
          </cell>
          <cell r="DC286">
            <v>6.6063910793360918</v>
          </cell>
          <cell r="DD286">
            <v>6.9535381605090976</v>
          </cell>
          <cell r="DE286">
            <v>7.3247519616089534</v>
          </cell>
          <cell r="DF286">
            <v>7.6206882095720943</v>
          </cell>
          <cell r="DG286">
            <v>7.5757750935294723</v>
          </cell>
          <cell r="DH286">
            <v>7.3675310854300022</v>
          </cell>
          <cell r="DI286">
            <v>7.1042998143184661</v>
          </cell>
          <cell r="DJ286">
            <v>7.1200390313031363</v>
          </cell>
          <cell r="DK286">
            <v>7.4391936353563466</v>
          </cell>
          <cell r="DL286">
            <v>7.0703489147250451</v>
          </cell>
          <cell r="DM286">
            <v>7.1504578711075055</v>
          </cell>
          <cell r="DN286">
            <v>7.4561600018558067</v>
          </cell>
          <cell r="DO286">
            <v>7.3605391862863883</v>
          </cell>
          <cell r="DP286">
            <v>7.0419595450443211</v>
          </cell>
          <cell r="DQ286">
            <v>7.1642068132381524</v>
          </cell>
          <cell r="DR286">
            <v>6.7380689320692255</v>
          </cell>
          <cell r="DS286">
            <v>6.5932077596483509</v>
          </cell>
          <cell r="DT286">
            <v>6.840563354295881</v>
          </cell>
          <cell r="DU286">
            <v>5.9769613889357913</v>
          </cell>
          <cell r="DV286">
            <v>5.6520669474493985</v>
          </cell>
          <cell r="DW286">
            <v>5.0867557614877796</v>
          </cell>
          <cell r="DX286">
            <v>4.8741432363099904</v>
          </cell>
          <cell r="DY286">
            <v>4.2915633065239405</v>
          </cell>
          <cell r="DZ286">
            <v>3.1903943794556966</v>
          </cell>
          <cell r="EA286">
            <v>3.5033139161686933</v>
          </cell>
          <cell r="EB286">
            <v>3.525764317170399</v>
          </cell>
          <cell r="EC286">
            <v>3.1897504465737256</v>
          </cell>
          <cell r="ED286">
            <v>3.1794940108394769</v>
          </cell>
          <cell r="EE286">
            <v>2.9612913497833091</v>
          </cell>
          <cell r="EF286">
            <v>3.149292306261458</v>
          </cell>
          <cell r="EG286">
            <v>3.3083406114455443</v>
          </cell>
          <cell r="EH286">
            <v>3.2340485400689403</v>
          </cell>
          <cell r="EI286">
            <v>3.018517915716231</v>
          </cell>
          <cell r="EJ286">
            <v>2.9237387173309628</v>
          </cell>
          <cell r="EK286">
            <v>2.8479682722207826</v>
          </cell>
          <cell r="EL286">
            <v>2.5845895706603841</v>
          </cell>
          <cell r="EM286">
            <v>2.3751788574570583</v>
          </cell>
          <cell r="EN286">
            <v>1.9907782222953898</v>
          </cell>
          <cell r="EO286">
            <v>2.104199973766967</v>
          </cell>
          <cell r="EP286">
            <v>2.2275472513892964</v>
          </cell>
          <cell r="EQ286">
            <v>2.762455267829182</v>
          </cell>
          <cell r="ER286">
            <v>2.6990976671962414</v>
          </cell>
          <cell r="ES286">
            <v>3.0218046401550254</v>
          </cell>
          <cell r="ET286">
            <v>3.1097713651913494</v>
          </cell>
          <cell r="EU286">
            <v>2.811558093744452</v>
          </cell>
          <cell r="EV286">
            <v>2.6155288630582447</v>
          </cell>
          <cell r="EW286">
            <v>2.3899127062679213</v>
          </cell>
          <cell r="EX286">
            <v>2.0304610715993476</v>
          </cell>
          <cell r="EY286">
            <v>2.3603772256038269</v>
          </cell>
          <cell r="EZ286">
            <v>2.989290567035809</v>
          </cell>
          <cell r="FA286">
            <v>3.2584738027765923</v>
          </cell>
          <cell r="FB286">
            <v>3.4667316819693355</v>
          </cell>
          <cell r="FC286">
            <v>3.3104782293510198</v>
          </cell>
          <cell r="FD286">
            <v>3.9963206282992019</v>
          </cell>
          <cell r="FE286">
            <v>3.1175170784685946</v>
          </cell>
          <cell r="FF286">
            <v>2.3238423547527844</v>
          </cell>
          <cell r="FG286">
            <v>2.3980327043345255</v>
          </cell>
          <cell r="FH286">
            <v>2.1848123954019201</v>
          </cell>
          <cell r="FI286">
            <v>2.0590502090530833</v>
          </cell>
          <cell r="FJ286">
            <v>1.8096450691102177</v>
          </cell>
          <cell r="FK286">
            <v>1.597923190197406</v>
          </cell>
          <cell r="FL286">
            <v>1.4093653545849065</v>
          </cell>
          <cell r="FM286">
            <v>0.85336367926002765</v>
          </cell>
          <cell r="FN286">
            <v>0.58775077360407124</v>
          </cell>
          <cell r="FO286">
            <v>0.45553221850882153</v>
          </cell>
          <cell r="FP286">
            <v>-4.6036956671642315E-2</v>
          </cell>
          <cell r="FQ286">
            <v>0.748372480219615</v>
          </cell>
          <cell r="FR286">
            <v>1.7928813852144572</v>
          </cell>
          <cell r="FS286">
            <v>3.0464018278712217</v>
          </cell>
          <cell r="FT286">
            <v>4.040265889844477</v>
          </cell>
          <cell r="FU286">
            <v>4.6044677133586447</v>
          </cell>
          <cell r="FV286">
            <v>5.3580044125440622</v>
          </cell>
          <cell r="FW286">
            <v>5.5815961104097198</v>
          </cell>
          <cell r="FX286">
            <v>5.2625385509763163</v>
          </cell>
          <cell r="FY286">
            <v>5.2535180233665386</v>
          </cell>
          <cell r="FZ286">
            <v>5.384391215381072</v>
          </cell>
          <cell r="GA286">
            <v>6.158865639373829</v>
          </cell>
          <cell r="GB286">
            <v>7.1402759946566476</v>
          </cell>
          <cell r="GC286">
            <v>7.9875087850834063</v>
          </cell>
          <cell r="GD286">
            <v>9.3152536469402634</v>
          </cell>
          <cell r="GE286">
            <v>9.5191263112603792</v>
          </cell>
          <cell r="GF286">
            <v>9.8513602654170711</v>
          </cell>
          <cell r="GG286">
            <v>10.047231319940167</v>
          </cell>
          <cell r="GH286">
            <v>10.228987444405362</v>
          </cell>
          <cell r="GI286">
            <v>10.223234089552633</v>
          </cell>
          <cell r="GJ286">
            <v>10.250277204771166</v>
          </cell>
          <cell r="GK286">
            <v>11.017610494450892</v>
          </cell>
          <cell r="GL286">
            <v>11.450785434383278</v>
          </cell>
          <cell r="GM286">
            <v>10.71013559600695</v>
          </cell>
          <cell r="GN286">
            <v>10.157443891944709</v>
          </cell>
          <cell r="GO286">
            <v>9.0759952840078029</v>
          </cell>
          <cell r="GP286">
            <v>8.0672925535349265</v>
          </cell>
          <cell r="GQ286">
            <v>6.5050393492577285</v>
          </cell>
          <cell r="GR286">
            <v>5.5401004002294343</v>
          </cell>
          <cell r="GS286">
            <v>5.5548784406235399</v>
          </cell>
          <cell r="GT286">
            <v>5.5581018565295608</v>
          </cell>
          <cell r="GU286">
            <v>5.5867878637196924</v>
          </cell>
          <cell r="GV286">
            <v>5.617501740547354</v>
          </cell>
          <cell r="GW286">
            <v>5.3530319428156616</v>
          </cell>
          <cell r="GX286">
            <v>5.0067764653265669</v>
          </cell>
          <cell r="GY286">
            <v>4.5214645871438677</v>
          </cell>
          <cell r="GZ286">
            <v>3.8167441582486674</v>
          </cell>
          <cell r="HA286">
            <v>3.7334002560731818</v>
          </cell>
          <cell r="HB286">
            <v>3.0725884554626077</v>
          </cell>
          <cell r="HC286">
            <v>3.5258226285485961</v>
          </cell>
          <cell r="HD286">
            <v>3.3644776344710579</v>
          </cell>
          <cell r="HE286">
            <v>3.2102547518962297</v>
          </cell>
          <cell r="HF286">
            <v>3.183186799457971</v>
          </cell>
          <cell r="HG286">
            <v>2.7760256650259549</v>
          </cell>
          <cell r="HH286">
            <v>2.6807939553728772</v>
          </cell>
          <cell r="HI286">
            <v>2.7765308925525858</v>
          </cell>
          <cell r="HJ286">
            <v>2.8363323059947163</v>
          </cell>
          <cell r="HK286">
            <v>3.7956480505674079</v>
          </cell>
          <cell r="HL286">
            <v>3.8656428524547692</v>
          </cell>
          <cell r="HM286">
            <v>4.209030551562762</v>
          </cell>
          <cell r="HN286">
            <v>4.2538873858549664</v>
          </cell>
          <cell r="HO286">
            <v>4.9160164109322011</v>
          </cell>
          <cell r="HP286">
            <v>5.2792767347060021</v>
          </cell>
          <cell r="HQ286">
            <v>5.2745940563106615</v>
          </cell>
          <cell r="HR286">
            <v>5.076609808731547</v>
          </cell>
          <cell r="HS286">
            <v>5.795876011644836</v>
          </cell>
          <cell r="HT286">
            <v>6.2846269517428368</v>
          </cell>
          <cell r="HU286">
            <v>5.179429352645684</v>
          </cell>
          <cell r="HV286"/>
          <cell r="HW286"/>
        </row>
        <row r="287">
          <cell r="B287"/>
          <cell r="C287"/>
          <cell r="D287" t="str">
            <v>IPCA EX3</v>
          </cell>
          <cell r="E287"/>
          <cell r="F287"/>
          <cell r="G287"/>
          <cell r="H287"/>
          <cell r="I287"/>
          <cell r="J287">
            <v>3.6208046371698259</v>
          </cell>
          <cell r="K287">
            <v>3.6815445485565306</v>
          </cell>
          <cell r="L287">
            <v>3.3998120579337581</v>
          </cell>
          <cell r="M287">
            <v>3.2897177971693736</v>
          </cell>
          <cell r="N287">
            <v>3.1324720168143756</v>
          </cell>
          <cell r="O287">
            <v>2.8667488203395521</v>
          </cell>
          <cell r="P287">
            <v>3.209824868866292</v>
          </cell>
          <cell r="Q287">
            <v>3.5565882072654063</v>
          </cell>
          <cell r="R287">
            <v>4.26227127407914</v>
          </cell>
          <cell r="S287">
            <v>4.8541441407444097</v>
          </cell>
          <cell r="T287">
            <v>5.3184574683762236</v>
          </cell>
          <cell r="U287">
            <v>5.8018904332144672</v>
          </cell>
          <cell r="V287">
            <v>5.7250346477290179</v>
          </cell>
          <cell r="W287">
            <v>6.0659137160790948</v>
          </cell>
          <cell r="X287">
            <v>6.6273132334776079</v>
          </cell>
          <cell r="Y287">
            <v>7.0317211825113191</v>
          </cell>
          <cell r="Z287">
            <v>7.3073286779313804</v>
          </cell>
          <cell r="AA287">
            <v>7.8963601785762449</v>
          </cell>
          <cell r="AB287">
            <v>8.4508085681499239</v>
          </cell>
          <cell r="AC287">
            <v>8.8921676903116662</v>
          </cell>
          <cell r="AD287">
            <v>8.6948477317860835</v>
          </cell>
          <cell r="AE287">
            <v>8.3579003034618466</v>
          </cell>
          <cell r="AF287">
            <v>8.0883369294797234</v>
          </cell>
          <cell r="AG287">
            <v>7.756145314870011</v>
          </cell>
          <cell r="AH287">
            <v>7.6516718073311694</v>
          </cell>
          <cell r="AI287">
            <v>6.9883480739031114</v>
          </cell>
          <cell r="AJ287">
            <v>6.5163749374310527</v>
          </cell>
          <cell r="AK287">
            <v>6.4091034566374958</v>
          </cell>
          <cell r="AL287">
            <v>6.2474620979176905</v>
          </cell>
          <cell r="AM287">
            <v>6.1853448305437553</v>
          </cell>
          <cell r="AN287">
            <v>5.6351732478431131</v>
          </cell>
          <cell r="AO287">
            <v>5.456246215655014</v>
          </cell>
          <cell r="AP287">
            <v>5.0333488081986815</v>
          </cell>
          <cell r="AQ287">
            <v>5.1206009840221327</v>
          </cell>
          <cell r="AR287">
            <v>5.0660948121287248</v>
          </cell>
          <cell r="AS287">
            <v>4.9497766823286611</v>
          </cell>
          <cell r="AT287">
            <v>4.9543666433119427</v>
          </cell>
          <cell r="AU287">
            <v>5.2762413978862099</v>
          </cell>
          <cell r="AV287">
            <v>5.7030064347536751</v>
          </cell>
          <cell r="AW287">
            <v>6.0872724442716333</v>
          </cell>
          <cell r="AX287">
            <v>6.0634738083939226</v>
          </cell>
          <cell r="AY287">
            <v>5.8572031284995347</v>
          </cell>
          <cell r="AZ287">
            <v>6.0257944799247269</v>
          </cell>
          <cell r="BA287">
            <v>5.8863004597270248</v>
          </cell>
          <cell r="BB287">
            <v>6.2235309241310972</v>
          </cell>
          <cell r="BC287">
            <v>6.2815251702393624</v>
          </cell>
          <cell r="BD287">
            <v>7.2029010301597935</v>
          </cell>
          <cell r="BE287">
            <v>7.8168496326512411</v>
          </cell>
          <cell r="BF287">
            <v>8.0989565533753307</v>
          </cell>
          <cell r="BG287">
            <v>8.4547264777939262</v>
          </cell>
          <cell r="BH287">
            <v>8.5044635247774352</v>
          </cell>
          <cell r="BI287">
            <v>8.3340093178285031</v>
          </cell>
          <cell r="BJ287">
            <v>8.0354260661557646</v>
          </cell>
          <cell r="BK287">
            <v>8.0728136964665111</v>
          </cell>
          <cell r="BL287">
            <v>8.1188625821730938</v>
          </cell>
          <cell r="BM287">
            <v>8.0882821665285434</v>
          </cell>
          <cell r="BN287">
            <v>8.0140778816672196</v>
          </cell>
          <cell r="BO287">
            <v>7.6841966090766647</v>
          </cell>
          <cell r="BP287">
            <v>7.2895974244293171</v>
          </cell>
          <cell r="BQ287">
            <v>7.0492588546483574</v>
          </cell>
          <cell r="BR287">
            <v>6.9442821812117899</v>
          </cell>
          <cell r="BS287">
            <v>6.123221827359643</v>
          </cell>
          <cell r="BT287">
            <v>5.9033602300252426</v>
          </cell>
          <cell r="BU287">
            <v>5.6777399374547741</v>
          </cell>
          <cell r="BV287">
            <v>5.3380172992676762</v>
          </cell>
          <cell r="BW287">
            <v>5.7888075465300375</v>
          </cell>
          <cell r="BX287">
            <v>5.9089275554595559</v>
          </cell>
          <cell r="BY287">
            <v>6.5589326923433049</v>
          </cell>
          <cell r="BZ287">
            <v>6.6923187468941165</v>
          </cell>
          <cell r="CA287">
            <v>7.2291686502029933</v>
          </cell>
          <cell r="CB287">
            <v>7.6862639782944626</v>
          </cell>
          <cell r="CC287">
            <v>7.3567879981904554</v>
          </cell>
          <cell r="CD287">
            <v>8.068746100032925</v>
          </cell>
          <cell r="CE287">
            <v>7.8441552766991549</v>
          </cell>
          <cell r="CF287">
            <v>8.0968419857793776</v>
          </cell>
          <cell r="CG287">
            <v>7.9456739313307452</v>
          </cell>
          <cell r="CH287">
            <v>7.7757639816751265</v>
          </cell>
          <cell r="CI287">
            <v>7.4649741297686489</v>
          </cell>
          <cell r="CJ287">
            <v>6.7212842923095621</v>
          </cell>
          <cell r="CK287">
            <v>7.1284552937738113</v>
          </cell>
          <cell r="CL287">
            <v>7.3449552443137378</v>
          </cell>
          <cell r="CM287">
            <v>7.3982511119824892</v>
          </cell>
          <cell r="CN287">
            <v>7.7555097330893119</v>
          </cell>
          <cell r="CO287">
            <v>7.7323395412704201</v>
          </cell>
          <cell r="CP287">
            <v>8.0578309388072569</v>
          </cell>
          <cell r="CQ287">
            <v>8.0891150771800824</v>
          </cell>
          <cell r="CR287">
            <v>7.5042613883283593</v>
          </cell>
          <cell r="CS287">
            <v>7.6444132645381018</v>
          </cell>
          <cell r="CT287">
            <v>7.5208248809345974</v>
          </cell>
          <cell r="CU287">
            <v>7.7772085973099649</v>
          </cell>
          <cell r="CV287">
            <v>7.3187364923019231</v>
          </cell>
          <cell r="CW287">
            <v>7.2341566375573336</v>
          </cell>
          <cell r="CX287">
            <v>7.082049624702023</v>
          </cell>
          <cell r="CY287">
            <v>6.6846710277878003</v>
          </cell>
          <cell r="CZ287">
            <v>6.6555861973312034</v>
          </cell>
          <cell r="DA287">
            <v>6.4923323439683571</v>
          </cell>
          <cell r="DB287">
            <v>6.4466744115409256</v>
          </cell>
          <cell r="DC287">
            <v>7.0099717276445261</v>
          </cell>
          <cell r="DD287">
            <v>7.6105930704837021</v>
          </cell>
          <cell r="DE287">
            <v>8.0049469028399329</v>
          </cell>
          <cell r="DF287">
            <v>8.2682816305654541</v>
          </cell>
          <cell r="DG287">
            <v>8.6387927346200541</v>
          </cell>
          <cell r="DH287">
            <v>8.7440322205760879</v>
          </cell>
          <cell r="DI287">
            <v>8.1845568517057643</v>
          </cell>
          <cell r="DJ287">
            <v>7.8953806298239044</v>
          </cell>
          <cell r="DK287">
            <v>7.9613321162848649</v>
          </cell>
          <cell r="DL287">
            <v>7.6578351087223808</v>
          </cell>
          <cell r="DM287">
            <v>7.7351586657646436</v>
          </cell>
          <cell r="DN287">
            <v>7.8234377563702253</v>
          </cell>
          <cell r="DO287">
            <v>7.6501575248458806</v>
          </cell>
          <cell r="DP287">
            <v>7.581619403873944</v>
          </cell>
          <cell r="DQ287">
            <v>7.3324925883031682</v>
          </cell>
          <cell r="DR287">
            <v>7.0813723940765527</v>
          </cell>
          <cell r="DS287">
            <v>6.6562410850160774</v>
          </cell>
          <cell r="DT287">
            <v>6.283293625740427</v>
          </cell>
          <cell r="DU287">
            <v>5.9323393066975001</v>
          </cell>
          <cell r="DV287">
            <v>5.4088697384774349</v>
          </cell>
          <cell r="DW287">
            <v>5.0949225186528508</v>
          </cell>
          <cell r="DX287">
            <v>4.6133121188642718</v>
          </cell>
          <cell r="DY287">
            <v>4.1671297125356972</v>
          </cell>
          <cell r="DZ287">
            <v>3.7605894915231204</v>
          </cell>
          <cell r="EA287">
            <v>3.3986160637219314</v>
          </cell>
          <cell r="EB287">
            <v>3.2149389979755369</v>
          </cell>
          <cell r="EC287">
            <v>2.8496971189657927</v>
          </cell>
          <cell r="ED287">
            <v>2.9360150621855041</v>
          </cell>
          <cell r="EE287">
            <v>2.6794858725745598</v>
          </cell>
          <cell r="EF287">
            <v>2.6206408156678407</v>
          </cell>
          <cell r="EG287">
            <v>2.7684598448908275</v>
          </cell>
          <cell r="EH287">
            <v>2.8192747653461367</v>
          </cell>
          <cell r="EI287">
            <v>2.7236063659752148</v>
          </cell>
          <cell r="EJ287">
            <v>2.5221239493991447</v>
          </cell>
          <cell r="EK287">
            <v>2.1266306869228515</v>
          </cell>
          <cell r="EL287">
            <v>1.9347175135352188</v>
          </cell>
          <cell r="EM287">
            <v>1.8820244320071282</v>
          </cell>
          <cell r="EN287">
            <v>1.6805279047127613</v>
          </cell>
          <cell r="EO287">
            <v>1.6401230987485036</v>
          </cell>
          <cell r="EP287">
            <v>1.7623653942510487</v>
          </cell>
          <cell r="EQ287">
            <v>2.4476360160889215</v>
          </cell>
          <cell r="ER287">
            <v>2.750282010684785</v>
          </cell>
          <cell r="ES287">
            <v>2.9875053892177306</v>
          </cell>
          <cell r="ET287">
            <v>2.7634978137233617</v>
          </cell>
          <cell r="EU287">
            <v>2.4592427177472729</v>
          </cell>
          <cell r="EV287">
            <v>2.5113123454949999</v>
          </cell>
          <cell r="EW287">
            <v>2.3898151872017337</v>
          </cell>
          <cell r="EX287">
            <v>2.0547556935856477</v>
          </cell>
          <cell r="EY287">
            <v>1.7950227448739469</v>
          </cell>
          <cell r="EZ287">
            <v>2.7458600092562762</v>
          </cell>
          <cell r="FA287">
            <v>3.161021241620702</v>
          </cell>
          <cell r="FB287">
            <v>3.2795849692566605</v>
          </cell>
          <cell r="FC287">
            <v>2.7619774987609702</v>
          </cell>
          <cell r="FD287">
            <v>3.1380292480375402</v>
          </cell>
          <cell r="FE287">
            <v>3.2684739339247955</v>
          </cell>
          <cell r="FF287">
            <v>2.6237990317391109</v>
          </cell>
          <cell r="FG287">
            <v>2.8549645896630125</v>
          </cell>
          <cell r="FH287">
            <v>2.5972695381618678</v>
          </cell>
          <cell r="FI287">
            <v>2.7714016704035345</v>
          </cell>
          <cell r="FJ287">
            <v>2.647606945683691</v>
          </cell>
          <cell r="FK287">
            <v>2.2150427753848874</v>
          </cell>
          <cell r="FL287">
            <v>1.8200895670389343</v>
          </cell>
          <cell r="FM287">
            <v>0.94855303581506689</v>
          </cell>
          <cell r="FN287">
            <v>0.53543950354966796</v>
          </cell>
          <cell r="FO287">
            <v>0.64724513753060364</v>
          </cell>
          <cell r="FP287">
            <v>0.41388021973429545</v>
          </cell>
          <cell r="FQ287">
            <v>1.151548532547821</v>
          </cell>
          <cell r="FR287">
            <v>2.2457083545914145</v>
          </cell>
          <cell r="FS287">
            <v>3.7945640085111307</v>
          </cell>
          <cell r="FT287">
            <v>4.380318848869706</v>
          </cell>
          <cell r="FU287">
            <v>5.1427124186257629</v>
          </cell>
          <cell r="FV287">
            <v>5.8177097178379</v>
          </cell>
          <cell r="FW287">
            <v>5.6938060718383383</v>
          </cell>
          <cell r="FX287">
            <v>5.3815238194377315</v>
          </cell>
          <cell r="FY287">
            <v>5.0823002970534503</v>
          </cell>
          <cell r="FZ287">
            <v>5.7138897224933203</v>
          </cell>
          <cell r="GA287">
            <v>6.0749888311559772</v>
          </cell>
          <cell r="GB287">
            <v>6.4043328099392625</v>
          </cell>
          <cell r="GC287">
            <v>6.9229262345149181</v>
          </cell>
          <cell r="GD287">
            <v>7.841761746040234</v>
          </cell>
          <cell r="GE287">
            <v>7.8554389926151771</v>
          </cell>
          <cell r="GF287">
            <v>8.5200646093589683</v>
          </cell>
          <cell r="GG287">
            <v>9.1033520885965231</v>
          </cell>
          <cell r="GH287">
            <v>9.970409325077938</v>
          </cell>
          <cell r="GI287">
            <v>10.993487653045591</v>
          </cell>
          <cell r="GJ287">
            <v>11.294247819445431</v>
          </cell>
          <cell r="GK287">
            <v>12.409659461008289</v>
          </cell>
          <cell r="GL287">
            <v>12.715241399365397</v>
          </cell>
          <cell r="GM287">
            <v>12.345757043730913</v>
          </cell>
          <cell r="GN287">
            <v>12.468489865702608</v>
          </cell>
          <cell r="GO287">
            <v>11.864810135465035</v>
          </cell>
          <cell r="GP287">
            <v>11.209564016661645</v>
          </cell>
          <cell r="GQ287">
            <v>10.21965465267678</v>
          </cell>
          <cell r="GR287">
            <v>9.5062555103116182</v>
          </cell>
          <cell r="GS287">
            <v>8.2589742721641102</v>
          </cell>
          <cell r="GT287">
            <v>7.3534184370486173</v>
          </cell>
          <cell r="GU287">
            <v>6.3658792149992962</v>
          </cell>
          <cell r="GV287">
            <v>6.1011337637307577</v>
          </cell>
          <cell r="GW287">
            <v>5.7320079838484048</v>
          </cell>
          <cell r="GX287">
            <v>5.2314413702948599</v>
          </cell>
          <cell r="GY287">
            <v>5.3189987759456585</v>
          </cell>
          <cell r="GZ287">
            <v>4.4370352109467319</v>
          </cell>
          <cell r="HA287">
            <v>4.1953740758866758</v>
          </cell>
          <cell r="HB287">
            <v>3.363823072360077</v>
          </cell>
          <cell r="HC287">
            <v>2.9442468111478632</v>
          </cell>
          <cell r="HD287">
            <v>2.3230621828663516</v>
          </cell>
          <cell r="HE287">
            <v>2.7834729083919996</v>
          </cell>
          <cell r="HF287">
            <v>2.931606683329548</v>
          </cell>
          <cell r="HG287">
            <v>2.8893279494078001</v>
          </cell>
          <cell r="HH287">
            <v>3.1394683813795439</v>
          </cell>
          <cell r="HI287">
            <v>3.368205698914096</v>
          </cell>
          <cell r="HJ287">
            <v>3.6257292690848004</v>
          </cell>
          <cell r="HK287">
            <v>3.8287506441846233</v>
          </cell>
          <cell r="HL287">
            <v>3.6916265323258841</v>
          </cell>
          <cell r="HM287">
            <v>3.7195593357267427</v>
          </cell>
          <cell r="HN287">
            <v>4.4095956376584837</v>
          </cell>
          <cell r="HO287">
            <v>4.9329789043649299</v>
          </cell>
          <cell r="HP287">
            <v>5.1487680781936831</v>
          </cell>
          <cell r="HQ287">
            <v>5.0630773539099891</v>
          </cell>
          <cell r="HR287">
            <v>5.624035493407149</v>
          </cell>
          <cell r="HS287">
            <v>6.3024371575069154</v>
          </cell>
          <cell r="HT287">
            <v>6.4263160411644122</v>
          </cell>
          <cell r="HU287">
            <v>5.8551899359921862</v>
          </cell>
          <cell r="HV287"/>
          <cell r="HW287"/>
        </row>
        <row r="288">
          <cell r="B288"/>
          <cell r="C288"/>
          <cell r="D288" t="str">
            <v>IPCA DP</v>
          </cell>
          <cell r="E288"/>
          <cell r="F288"/>
          <cell r="G288"/>
          <cell r="H288"/>
          <cell r="I288"/>
          <cell r="J288">
            <v>4.2304847431230144</v>
          </cell>
          <cell r="K288">
            <v>4.4821486467871807</v>
          </cell>
          <cell r="L288">
            <v>4.369790839017611</v>
          </cell>
          <cell r="M288">
            <v>4.3040000616963709</v>
          </cell>
          <cell r="N288">
            <v>4.0101039746903098</v>
          </cell>
          <cell r="O288">
            <v>3.7870334028160357</v>
          </cell>
          <cell r="P288">
            <v>4.1601601223924831</v>
          </cell>
          <cell r="Q288">
            <v>3.9754591141196016</v>
          </cell>
          <cell r="R288">
            <v>4.2379646633871744</v>
          </cell>
          <cell r="S288">
            <v>4.6720059182061107</v>
          </cell>
          <cell r="T288">
            <v>5.0928666665807327</v>
          </cell>
          <cell r="U288">
            <v>5.3152837474688823</v>
          </cell>
          <cell r="V288">
            <v>5.0670268112801011</v>
          </cell>
          <cell r="W288">
            <v>5.5660688385673183</v>
          </cell>
          <cell r="X288">
            <v>5.7535217864303547</v>
          </cell>
          <cell r="Y288">
            <v>5.9940649519920584</v>
          </cell>
          <cell r="Z288">
            <v>6.1874981491594667</v>
          </cell>
          <cell r="AA288">
            <v>6.8597217628570348</v>
          </cell>
          <cell r="AB288">
            <v>7.3105446392494002</v>
          </cell>
          <cell r="AC288">
            <v>7.3012364384215829</v>
          </cell>
          <cell r="AD288">
            <v>7.2911940118398917</v>
          </cell>
          <cell r="AE288">
            <v>6.7945107688724704</v>
          </cell>
          <cell r="AF288">
            <v>6.0304915839450359</v>
          </cell>
          <cell r="AG288">
            <v>5.3392370352058833</v>
          </cell>
          <cell r="AH288">
            <v>5.0535846233033794</v>
          </cell>
          <cell r="AI288">
            <v>4.6429674390334128</v>
          </cell>
          <cell r="AJ288">
            <v>4.4228947902327604</v>
          </cell>
          <cell r="AK288">
            <v>4.4094371293756893</v>
          </cell>
          <cell r="AL288">
            <v>4.678677957009441</v>
          </cell>
          <cell r="AM288">
            <v>4.9118164609703854</v>
          </cell>
          <cell r="AN288">
            <v>4.7881614986303873</v>
          </cell>
          <cell r="AO288">
            <v>4.9169158723053386</v>
          </cell>
          <cell r="AP288">
            <v>4.8260206947730069</v>
          </cell>
          <cell r="AQ288">
            <v>4.9740521787631451</v>
          </cell>
          <cell r="AR288">
            <v>5.0103990957426277</v>
          </cell>
          <cell r="AS288">
            <v>5.1034496031914927</v>
          </cell>
          <cell r="AT288">
            <v>5.2303385551588661</v>
          </cell>
          <cell r="AU288">
            <v>5.3381741839093877</v>
          </cell>
          <cell r="AV288">
            <v>5.4115408404279464</v>
          </cell>
          <cell r="AW288">
            <v>5.599711626486453</v>
          </cell>
          <cell r="AX288">
            <v>5.4753572215990403</v>
          </cell>
          <cell r="AY288">
            <v>5.1784911892629424</v>
          </cell>
          <cell r="AZ288">
            <v>4.9656275929999367</v>
          </cell>
          <cell r="BA288">
            <v>4.9189945431031674</v>
          </cell>
          <cell r="BB288">
            <v>5.4467759716896609</v>
          </cell>
          <cell r="BC288">
            <v>5.7756307959374595</v>
          </cell>
          <cell r="BD288">
            <v>6.3327421450493802</v>
          </cell>
          <cell r="BE288">
            <v>6.9275088052727369</v>
          </cell>
          <cell r="BF288">
            <v>7.4563202946846872</v>
          </cell>
          <cell r="BG288">
            <v>8.2277588062680422</v>
          </cell>
          <cell r="BH288">
            <v>8.1963399792762885</v>
          </cell>
          <cell r="BI288">
            <v>7.9209037812890841</v>
          </cell>
          <cell r="BJ288">
            <v>7.6735918794599769</v>
          </cell>
          <cell r="BK288">
            <v>7.4806011869976317</v>
          </cell>
          <cell r="BL288">
            <v>7.3750703898404169</v>
          </cell>
          <cell r="BM288">
            <v>6.9026157594173725</v>
          </cell>
          <cell r="BN288">
            <v>6.6971086496359931</v>
          </cell>
          <cell r="BO288">
            <v>6.6532035263015814</v>
          </cell>
          <cell r="BP288">
            <v>6.5375335174530562</v>
          </cell>
          <cell r="BQ288">
            <v>6.3012236800464621</v>
          </cell>
          <cell r="BR288">
            <v>5.9330822532545113</v>
          </cell>
          <cell r="BS288">
            <v>5.4125060602652155</v>
          </cell>
          <cell r="BT288">
            <v>5.4978848174224169</v>
          </cell>
          <cell r="BU288">
            <v>5.0588470494340925</v>
          </cell>
          <cell r="BV288">
            <v>4.5616089168272254</v>
          </cell>
          <cell r="BW288">
            <v>5.1536057810414206</v>
          </cell>
          <cell r="BX288">
            <v>5.5880932709853539</v>
          </cell>
          <cell r="BY288">
            <v>6.0641061028959342</v>
          </cell>
          <cell r="BZ288">
            <v>6.0492413964527145</v>
          </cell>
          <cell r="CA288">
            <v>6.6706589591406953</v>
          </cell>
          <cell r="CB288">
            <v>7.3690729149782328</v>
          </cell>
          <cell r="CC288">
            <v>6.9692137311878213</v>
          </cell>
          <cell r="CD288">
            <v>6.9647112342750006</v>
          </cell>
          <cell r="CE288">
            <v>6.8566220752911846</v>
          </cell>
          <cell r="CF288">
            <v>6.7359237206912326</v>
          </cell>
          <cell r="CG288">
            <v>6.4676632956877995</v>
          </cell>
          <cell r="CH288">
            <v>6.3561714178251378</v>
          </cell>
          <cell r="CI288">
            <v>6.3165248656701607</v>
          </cell>
          <cell r="CJ288">
            <v>6.2095504115206523</v>
          </cell>
          <cell r="CK288">
            <v>6.2103769551648043</v>
          </cell>
          <cell r="CL288">
            <v>6.4186704124539204</v>
          </cell>
          <cell r="CM288">
            <v>6.510329430064715</v>
          </cell>
          <cell r="CN288">
            <v>6.9062982227390961</v>
          </cell>
          <cell r="CO288">
            <v>6.6704981223969924</v>
          </cell>
          <cell r="CP288">
            <v>6.7843384588196045</v>
          </cell>
          <cell r="CQ288">
            <v>7.1545955361333853</v>
          </cell>
          <cell r="CR288">
            <v>6.9954061141933579</v>
          </cell>
          <cell r="CS288">
            <v>6.9731934327519411</v>
          </cell>
          <cell r="CT288">
            <v>6.8509869052893322</v>
          </cell>
          <cell r="CU288">
            <v>6.7709507233185491</v>
          </cell>
          <cell r="CV288">
            <v>6.6987908283035864</v>
          </cell>
          <cell r="CW288">
            <v>6.5995270692067294</v>
          </cell>
          <cell r="CX288">
            <v>6.3932007245279152</v>
          </cell>
          <cell r="CY288">
            <v>6.1841379367666178</v>
          </cell>
          <cell r="CZ288">
            <v>6.0917370430143052</v>
          </cell>
          <cell r="DA288">
            <v>6.8207915030673547</v>
          </cell>
          <cell r="DB288">
            <v>7.1708096537505241</v>
          </cell>
          <cell r="DC288">
            <v>7.5043765632367752</v>
          </cell>
          <cell r="DD288">
            <v>8.1125763334588328</v>
          </cell>
          <cell r="DE288">
            <v>8.6273650104148061</v>
          </cell>
          <cell r="DF288">
            <v>9.0807086234026428</v>
          </cell>
          <cell r="DG288">
            <v>9.1689703060123549</v>
          </cell>
          <cell r="DH288">
            <v>8.7770696206163024</v>
          </cell>
          <cell r="DI288">
            <v>8.486075053612737</v>
          </cell>
          <cell r="DJ288">
            <v>8.4669850133499693</v>
          </cell>
          <cell r="DK288">
            <v>8.6508278147061191</v>
          </cell>
          <cell r="DL288">
            <v>8.2924560191826089</v>
          </cell>
          <cell r="DM288">
            <v>8.2358407031521921</v>
          </cell>
          <cell r="DN288">
            <v>8.5767411631930202</v>
          </cell>
          <cell r="DO288">
            <v>8.2402772461279881</v>
          </cell>
          <cell r="DP288">
            <v>8.2636380910530391</v>
          </cell>
          <cell r="DQ288">
            <v>8.3657828399848171</v>
          </cell>
          <cell r="DR288">
            <v>8.0215277563263641</v>
          </cell>
          <cell r="DS288">
            <v>7.7583845493470278</v>
          </cell>
          <cell r="DT288">
            <v>7.5493298003357552</v>
          </cell>
          <cell r="DU288">
            <v>7.2263370731425312</v>
          </cell>
          <cell r="DV288">
            <v>6.5372933258413184</v>
          </cell>
          <cell r="DW288">
            <v>5.7740926119173679</v>
          </cell>
          <cell r="DX288">
            <v>5.438145118330624</v>
          </cell>
          <cell r="DY288">
            <v>4.7559791921857766</v>
          </cell>
          <cell r="DZ288">
            <v>4.0819728813733747</v>
          </cell>
          <cell r="EA288">
            <v>3.9267389270636386</v>
          </cell>
          <cell r="EB288">
            <v>3.7345551061929427</v>
          </cell>
          <cell r="EC288">
            <v>3.251513777317669</v>
          </cell>
          <cell r="ED288">
            <v>3.1946124048849214</v>
          </cell>
          <cell r="EE288">
            <v>3.1383003297582093</v>
          </cell>
          <cell r="EF288">
            <v>3.2477310250577602</v>
          </cell>
          <cell r="EG288">
            <v>3.350529563911067</v>
          </cell>
          <cell r="EH288">
            <v>3.385866561018787</v>
          </cell>
          <cell r="EI288">
            <v>3.4483066828898501</v>
          </cell>
          <cell r="EJ288">
            <v>3.6728705422153496</v>
          </cell>
          <cell r="EK288">
            <v>3.2527718264862955</v>
          </cell>
          <cell r="EL288">
            <v>3.0373009590137769</v>
          </cell>
          <cell r="EM288">
            <v>2.807063266527507</v>
          </cell>
          <cell r="EN288">
            <v>2.4384644199622869</v>
          </cell>
          <cell r="EO288">
            <v>2.4563786814762523</v>
          </cell>
          <cell r="EP288">
            <v>2.9815805203907502</v>
          </cell>
          <cell r="EQ288">
            <v>3.6993835768109875</v>
          </cell>
          <cell r="ER288">
            <v>3.7669669220209414</v>
          </cell>
          <cell r="ES288">
            <v>4.2304928223367568</v>
          </cell>
          <cell r="ET288">
            <v>4.3945035635317282</v>
          </cell>
          <cell r="EU288">
            <v>4.1582860587543848</v>
          </cell>
          <cell r="EV288">
            <v>3.221624481271391</v>
          </cell>
          <cell r="EW288">
            <v>2.9839826916243197</v>
          </cell>
          <cell r="EX288">
            <v>2.8863536287526443</v>
          </cell>
          <cell r="EY288">
            <v>2.7787412086692171</v>
          </cell>
          <cell r="EZ288">
            <v>3.2154429087139391</v>
          </cell>
          <cell r="FA288">
            <v>3.3740167763347273</v>
          </cell>
          <cell r="FB288">
            <v>3.5087395749399377</v>
          </cell>
          <cell r="FC288">
            <v>3.4625855170970681</v>
          </cell>
          <cell r="FD288">
            <v>3.664101712946561</v>
          </cell>
          <cell r="FE288">
            <v>3.2227517976733253</v>
          </cell>
          <cell r="FF288">
            <v>2.693410729613845</v>
          </cell>
          <cell r="FG288">
            <v>3.0675730569277704</v>
          </cell>
          <cell r="FH288">
            <v>3.5868944912626404</v>
          </cell>
          <cell r="FI288">
            <v>3.4117348839437938</v>
          </cell>
          <cell r="FJ288">
            <v>3.1999762633508908</v>
          </cell>
          <cell r="FK288">
            <v>3.0880237489327982</v>
          </cell>
          <cell r="FL288">
            <v>2.6532861949835507</v>
          </cell>
          <cell r="FM288">
            <v>1.7685257126418747</v>
          </cell>
          <cell r="FN288">
            <v>1.3491367738417921</v>
          </cell>
          <cell r="FO288">
            <v>1.39817457995008</v>
          </cell>
          <cell r="FP288">
            <v>1.5158919475239685</v>
          </cell>
          <cell r="FQ288">
            <v>2.1235185483711234</v>
          </cell>
          <cell r="FR288">
            <v>3.1528862318230608</v>
          </cell>
          <cell r="FS288">
            <v>4.4849266102976202</v>
          </cell>
          <cell r="FT288">
            <v>5.0257251307927362</v>
          </cell>
          <cell r="FU288">
            <v>5.3289543969985402</v>
          </cell>
          <cell r="FV288">
            <v>5.7066139038114017</v>
          </cell>
          <cell r="FW288">
            <v>5.9195749118716918</v>
          </cell>
          <cell r="FX288">
            <v>5.7207376167070549</v>
          </cell>
          <cell r="FY288">
            <v>5.7272717049486914</v>
          </cell>
          <cell r="FZ288">
            <v>5.7797455303192748</v>
          </cell>
          <cell r="GA288">
            <v>6.4442433212173853</v>
          </cell>
          <cell r="GB288">
            <v>7.2030654988845129</v>
          </cell>
          <cell r="GC288">
            <v>7.9127086920002938</v>
          </cell>
          <cell r="GD288">
            <v>9.0401287918423066</v>
          </cell>
          <cell r="GE288">
            <v>9.4157846714621343</v>
          </cell>
          <cell r="GF288">
            <v>9.6615891214506462</v>
          </cell>
          <cell r="GG288">
            <v>9.8353800298730363</v>
          </cell>
          <cell r="GH288">
            <v>9.8091974016471823</v>
          </cell>
          <cell r="GI288">
            <v>10.133706593037743</v>
          </cell>
          <cell r="GJ288">
            <v>10.147207656435995</v>
          </cell>
          <cell r="GK288">
            <v>10.393008986295357</v>
          </cell>
          <cell r="GL288">
            <v>11.071049687653087</v>
          </cell>
          <cell r="GM288">
            <v>10.434480534509618</v>
          </cell>
          <cell r="GN288">
            <v>9.8530371070621641</v>
          </cell>
          <cell r="GO288">
            <v>8.5458557387679122</v>
          </cell>
          <cell r="GP288">
            <v>7.5855815453927704</v>
          </cell>
          <cell r="GQ288">
            <v>6.577373596340891</v>
          </cell>
          <cell r="GR288">
            <v>5.5010379134756704</v>
          </cell>
          <cell r="GS288">
            <v>5.6797066335722519</v>
          </cell>
          <cell r="GT288">
            <v>5.7705907746433951</v>
          </cell>
          <cell r="GU288">
            <v>5.8885385647838149</v>
          </cell>
          <cell r="GV288">
            <v>6.0488331431718336</v>
          </cell>
          <cell r="GW288">
            <v>6.1877300762735956</v>
          </cell>
          <cell r="GX288">
            <v>5.6010134392391961</v>
          </cell>
          <cell r="GY288">
            <v>5.0266464225479979</v>
          </cell>
          <cell r="GZ288">
            <v>4.6989147995617202</v>
          </cell>
          <cell r="HA288">
            <v>4.6232036348698102</v>
          </cell>
          <cell r="HB288">
            <v>3.9142568094315351</v>
          </cell>
          <cell r="HC288">
            <v>3.544249835251307</v>
          </cell>
          <cell r="HD288">
            <v>3.7606705880668159</v>
          </cell>
          <cell r="HE288">
            <v>3.8940239724156243</v>
          </cell>
          <cell r="HF288">
            <v>3.7024662900725644</v>
          </cell>
          <cell r="HG288">
            <v>3.2040653666268355</v>
          </cell>
          <cell r="HH288">
            <v>3.3178019421824132</v>
          </cell>
          <cell r="HI288">
            <v>3.5197433931619742</v>
          </cell>
          <cell r="HJ288">
            <v>3.4586862178305608</v>
          </cell>
          <cell r="HK288">
            <v>3.731254165631853</v>
          </cell>
          <cell r="HL288">
            <v>3.705965187074753</v>
          </cell>
          <cell r="HM288">
            <v>4.3198781232228356</v>
          </cell>
          <cell r="HN288">
            <v>4.8584467434070007</v>
          </cell>
          <cell r="HO288">
            <v>5.0839995256046535</v>
          </cell>
          <cell r="HP288">
            <v>5.3904076253558912</v>
          </cell>
          <cell r="HQ288">
            <v>5.3118405831415174</v>
          </cell>
          <cell r="HR288">
            <v>5.7762065260613866</v>
          </cell>
          <cell r="HS288">
            <v>5.9167935106952001</v>
          </cell>
          <cell r="HT288">
            <v>5.7614270217680001</v>
          </cell>
          <cell r="HU288">
            <v>5.4538683794626479</v>
          </cell>
          <cell r="HV288"/>
          <cell r="HW288"/>
        </row>
        <row r="289">
          <cell r="B289"/>
          <cell r="C289"/>
          <cell r="D289" t="str">
            <v>IPCA MS</v>
          </cell>
          <cell r="E289"/>
          <cell r="F289"/>
          <cell r="G289"/>
          <cell r="H289"/>
          <cell r="I289"/>
          <cell r="J289">
            <v>3.7701172967159238</v>
          </cell>
          <cell r="K289">
            <v>3.7911017381290435</v>
          </cell>
          <cell r="L289">
            <v>3.6769520456104061</v>
          </cell>
          <cell r="M289">
            <v>3.4993437594344385</v>
          </cell>
          <cell r="N289">
            <v>3.4468471603195781</v>
          </cell>
          <cell r="O289">
            <v>3.4460980943388506</v>
          </cell>
          <cell r="P289">
            <v>3.7956887457189623</v>
          </cell>
          <cell r="Q289">
            <v>3.7305231996408708</v>
          </cell>
          <cell r="R289">
            <v>3.9446184744276707</v>
          </cell>
          <cell r="S289">
            <v>4.164300140448745</v>
          </cell>
          <cell r="T289">
            <v>4.2882547660559283</v>
          </cell>
          <cell r="U289">
            <v>4.3826647861811665</v>
          </cell>
          <cell r="V289">
            <v>4.192187028591448</v>
          </cell>
          <cell r="W289">
            <v>4.4660052448202521</v>
          </cell>
          <cell r="X289">
            <v>4.6068860154754532</v>
          </cell>
          <cell r="Y289">
            <v>4.7964886536177715</v>
          </cell>
          <cell r="Z289">
            <v>4.9864733834247517</v>
          </cell>
          <cell r="AA289">
            <v>5.2689200541064025</v>
          </cell>
          <cell r="AB289">
            <v>5.3819531552080235</v>
          </cell>
          <cell r="AC289">
            <v>5.4129522416157272</v>
          </cell>
          <cell r="AD289">
            <v>5.2243333324239529</v>
          </cell>
          <cell r="AE289">
            <v>5.0632793901868638</v>
          </cell>
          <cell r="AF289">
            <v>4.7992252445304473</v>
          </cell>
          <cell r="AG289">
            <v>4.5369801543431123</v>
          </cell>
          <cell r="AH289">
            <v>4.3932556819728461</v>
          </cell>
          <cell r="AI289">
            <v>4.2463277887122501</v>
          </cell>
          <cell r="AJ289">
            <v>4.0967419697455369</v>
          </cell>
          <cell r="AK289">
            <v>4.0548101302796908</v>
          </cell>
          <cell r="AL289">
            <v>4.0258814708474091</v>
          </cell>
          <cell r="AM289">
            <v>4.0817031143446343</v>
          </cell>
          <cell r="AN289">
            <v>3.9333896662951986</v>
          </cell>
          <cell r="AO289">
            <v>3.9316301126478805</v>
          </cell>
          <cell r="AP289">
            <v>3.9011563886944884</v>
          </cell>
          <cell r="AQ289">
            <v>4.0713082228967892</v>
          </cell>
          <cell r="AR289">
            <v>4.2632902057468982</v>
          </cell>
          <cell r="AS289">
            <v>4.3240226234361785</v>
          </cell>
          <cell r="AT289">
            <v>4.6775286991249061</v>
          </cell>
          <cell r="AU289">
            <v>4.8836037935774357</v>
          </cell>
          <cell r="AV289">
            <v>5.220354092046307</v>
          </cell>
          <cell r="AW289">
            <v>5.4908675073002087</v>
          </cell>
          <cell r="AX289">
            <v>5.4230972867842979</v>
          </cell>
          <cell r="AY289">
            <v>5.369753919057203</v>
          </cell>
          <cell r="AZ289">
            <v>5.1688244699143553</v>
          </cell>
          <cell r="BA289">
            <v>5.0842216232572355</v>
          </cell>
          <cell r="BB289">
            <v>5.1976960597333033</v>
          </cell>
          <cell r="BC289">
            <v>5.1438230187184928</v>
          </cell>
          <cell r="BD289">
            <v>5.3901357928746876</v>
          </cell>
          <cell r="BE289">
            <v>5.6060663130199799</v>
          </cell>
          <cell r="BF289">
            <v>5.8010406150911251</v>
          </cell>
          <cell r="BG289">
            <v>6.1044364643568514</v>
          </cell>
          <cell r="BH289">
            <v>6.171775281741219</v>
          </cell>
          <cell r="BI289">
            <v>6.2258538276117861</v>
          </cell>
          <cell r="BJ289">
            <v>6.319284726924252</v>
          </cell>
          <cell r="BK289">
            <v>6.4454834112356707</v>
          </cell>
          <cell r="BL289">
            <v>6.7114441285628885</v>
          </cell>
          <cell r="BM289">
            <v>6.8184032064423405</v>
          </cell>
          <cell r="BN289">
            <v>6.9392304033091676</v>
          </cell>
          <cell r="BO289">
            <v>6.8404054735383966</v>
          </cell>
          <cell r="BP289">
            <v>6.6444049742938347</v>
          </cell>
          <cell r="BQ289">
            <v>6.2833634170987693</v>
          </cell>
          <cell r="BR289">
            <v>5.8811596369943544</v>
          </cell>
          <cell r="BS289">
            <v>5.2555969833028513</v>
          </cell>
          <cell r="BT289">
            <v>5.0015863300141916</v>
          </cell>
          <cell r="BU289">
            <v>4.6792939139602225</v>
          </cell>
          <cell r="BV289">
            <v>4.557966297688651</v>
          </cell>
          <cell r="BW289">
            <v>4.9507261056176048</v>
          </cell>
          <cell r="BX289">
            <v>5.2910370059870075</v>
          </cell>
          <cell r="BY289">
            <v>5.7067394291682803</v>
          </cell>
          <cell r="BZ289">
            <v>5.8206428556323573</v>
          </cell>
          <cell r="CA289">
            <v>6.3080081656591318</v>
          </cell>
          <cell r="CB289">
            <v>6.562044276538586</v>
          </cell>
          <cell r="CC289">
            <v>6.8028758799917313</v>
          </cell>
          <cell r="CD289">
            <v>6.7449858651355896</v>
          </cell>
          <cell r="CE289">
            <v>6.698560430160839</v>
          </cell>
          <cell r="CF289">
            <v>6.6680392194668343</v>
          </cell>
          <cell r="CG289">
            <v>6.4521375779904133</v>
          </cell>
          <cell r="CH289">
            <v>6.1894728992575949</v>
          </cell>
          <cell r="CI289">
            <v>5.6428068227644843</v>
          </cell>
          <cell r="CJ289">
            <v>5.5843740527193404</v>
          </cell>
          <cell r="CK289">
            <v>5.5837901181823071</v>
          </cell>
          <cell r="CL289">
            <v>5.7333921638055898</v>
          </cell>
          <cell r="CM289">
            <v>5.8749317148913036</v>
          </cell>
          <cell r="CN289">
            <v>6.2377794683379904</v>
          </cell>
          <cell r="CO289">
            <v>6.2892334185584531</v>
          </cell>
          <cell r="CP289">
            <v>6.3508927589064399</v>
          </cell>
          <cell r="CQ289">
            <v>6.7536301728679433</v>
          </cell>
          <cell r="CR289">
            <v>6.6471897928678487</v>
          </cell>
          <cell r="CS289">
            <v>6.775551850351988</v>
          </cell>
          <cell r="CT289">
            <v>6.8554831136299299</v>
          </cell>
          <cell r="CU289">
            <v>6.9009801989682558</v>
          </cell>
          <cell r="CV289">
            <v>6.8900785285191688</v>
          </cell>
          <cell r="CW289">
            <v>6.7500203008343078</v>
          </cell>
          <cell r="CX289">
            <v>6.7348558093279109</v>
          </cell>
          <cell r="CY289">
            <v>6.3527844446431629</v>
          </cell>
          <cell r="CZ289">
            <v>6.0530808546208874</v>
          </cell>
          <cell r="DA289">
            <v>6.4510543756528733</v>
          </cell>
          <cell r="DB289">
            <v>6.8324551905280373</v>
          </cell>
          <cell r="DC289">
            <v>7.1366069529516665</v>
          </cell>
          <cell r="DD289">
            <v>7.5608955352408174</v>
          </cell>
          <cell r="DE289">
            <v>8.1451092760624846</v>
          </cell>
          <cell r="DF289">
            <v>8.8705587053335506</v>
          </cell>
          <cell r="DG289">
            <v>9.0701170132619637</v>
          </cell>
          <cell r="DH289">
            <v>8.8323027038292423</v>
          </cell>
          <cell r="DI289">
            <v>8.6859682675894732</v>
          </cell>
          <cell r="DJ289">
            <v>8.5777905190857382</v>
          </cell>
          <cell r="DK289">
            <v>8.7178377787735997</v>
          </cell>
          <cell r="DL289">
            <v>8.6218285681167117</v>
          </cell>
          <cell r="DM289">
            <v>8.758700521005764</v>
          </cell>
          <cell r="DN289">
            <v>9.0121678426387604</v>
          </cell>
          <cell r="DO289">
            <v>8.8006272194146078</v>
          </cell>
          <cell r="DP289">
            <v>8.7366312655502867</v>
          </cell>
          <cell r="DQ289">
            <v>8.5434008457883976</v>
          </cell>
          <cell r="DR289">
            <v>8.0807293405473359</v>
          </cell>
          <cell r="DS289">
            <v>7.6532030477363833</v>
          </cell>
          <cell r="DT289">
            <v>7.3949830874803268</v>
          </cell>
          <cell r="DU289">
            <v>6.8502602638154997</v>
          </cell>
          <cell r="DV289">
            <v>6.396328311856621</v>
          </cell>
          <cell r="DW289">
            <v>5.828460178083489</v>
          </cell>
          <cell r="DX289">
            <v>5.2603662445444712</v>
          </cell>
          <cell r="DY289">
            <v>4.5918723471152845</v>
          </cell>
          <cell r="DZ289">
            <v>3.9555423075265992</v>
          </cell>
          <cell r="EA289">
            <v>3.8178728647611848</v>
          </cell>
          <cell r="EB289">
            <v>3.6447256111494397</v>
          </cell>
          <cell r="EC289">
            <v>3.175223084211737</v>
          </cell>
          <cell r="ED289">
            <v>3.2372347839547615</v>
          </cell>
          <cell r="EE289">
            <v>3.0524448337666144</v>
          </cell>
          <cell r="EF289">
            <v>3.0755368002196803</v>
          </cell>
          <cell r="EG289">
            <v>3.1510348273055655</v>
          </cell>
          <cell r="EH289">
            <v>3.2247238240453271</v>
          </cell>
          <cell r="EI289">
            <v>3.2822222541774693</v>
          </cell>
          <cell r="EJ289">
            <v>3.4656587953085563</v>
          </cell>
          <cell r="EK289">
            <v>3.4667390183727775</v>
          </cell>
          <cell r="EL289">
            <v>3.4147958370107148</v>
          </cell>
          <cell r="EM289">
            <v>3.3629966386677239</v>
          </cell>
          <cell r="EN289">
            <v>2.945220563554372</v>
          </cell>
          <cell r="EO289">
            <v>3.0088783446205838</v>
          </cell>
          <cell r="EP289">
            <v>3.170830430603246</v>
          </cell>
          <cell r="EQ289">
            <v>3.6953891567586652</v>
          </cell>
          <cell r="ER289">
            <v>3.8918237763971177</v>
          </cell>
          <cell r="ES289">
            <v>4.1326597431770722</v>
          </cell>
          <cell r="ET289">
            <v>4.385925527630846</v>
          </cell>
          <cell r="EU289">
            <v>4.6516088441361632</v>
          </cell>
          <cell r="EV289">
            <v>4.2561628053163787</v>
          </cell>
          <cell r="EW289">
            <v>4.1066544832855527</v>
          </cell>
          <cell r="EX289">
            <v>3.7194083127505451</v>
          </cell>
          <cell r="EY289">
            <v>3.6814359436406789</v>
          </cell>
          <cell r="EZ289">
            <v>3.8111018276719761</v>
          </cell>
          <cell r="FA289">
            <v>3.6125520920200529</v>
          </cell>
          <cell r="FB289">
            <v>3.5410116415424966</v>
          </cell>
          <cell r="FC289">
            <v>3.1760177274869932</v>
          </cell>
          <cell r="FD289">
            <v>3.3430150176580185</v>
          </cell>
          <cell r="FE289">
            <v>2.9226119442997884</v>
          </cell>
          <cell r="FF289">
            <v>2.5364139556903069</v>
          </cell>
          <cell r="FG289">
            <v>2.4720387035095115</v>
          </cell>
          <cell r="FH289">
            <v>2.6418909285569043</v>
          </cell>
          <cell r="FI289">
            <v>2.8004023913037486</v>
          </cell>
          <cell r="FJ289">
            <v>2.7984166941330528</v>
          </cell>
          <cell r="FK289">
            <v>3.003620346440357</v>
          </cell>
          <cell r="FL289">
            <v>2.8841398072030984</v>
          </cell>
          <cell r="FM289">
            <v>2.4709658228684077</v>
          </cell>
          <cell r="FN289">
            <v>2.1824696764552129</v>
          </cell>
          <cell r="FO289">
            <v>1.8936123365433275</v>
          </cell>
          <cell r="FP289">
            <v>1.7790072169134703</v>
          </cell>
          <cell r="FQ289">
            <v>1.8683923560252111</v>
          </cell>
          <cell r="FR289">
            <v>2.4134044078746371</v>
          </cell>
          <cell r="FS289">
            <v>3.2399344957400444</v>
          </cell>
          <cell r="FT289">
            <v>3.5350647918904912</v>
          </cell>
          <cell r="FU289">
            <v>3.866992242455197</v>
          </cell>
          <cell r="FV289">
            <v>4.2702560476399327</v>
          </cell>
          <cell r="FW289">
            <v>4.3847344979356535</v>
          </cell>
          <cell r="FX289">
            <v>4.3920123828248023</v>
          </cell>
          <cell r="FY289">
            <v>4.6955333398778691</v>
          </cell>
          <cell r="FZ289">
            <v>5.3223662760931774</v>
          </cell>
          <cell r="GA289">
            <v>6.0662902578311844</v>
          </cell>
          <cell r="GB289">
            <v>6.8245799562433263</v>
          </cell>
          <cell r="GC289">
            <v>7.6895711552843267</v>
          </cell>
          <cell r="GD289">
            <v>8.8112472244042266</v>
          </cell>
          <cell r="GE289">
            <v>9.1661449297493363</v>
          </cell>
          <cell r="GF289">
            <v>9.7024187310826875</v>
          </cell>
          <cell r="GG289">
            <v>10.320177255800786</v>
          </cell>
          <cell r="GH289">
            <v>10.728434402429457</v>
          </cell>
          <cell r="GI289">
            <v>11.307904313418703</v>
          </cell>
          <cell r="GJ289">
            <v>11.638112665773221</v>
          </cell>
          <cell r="GK289">
            <v>12.214221343272143</v>
          </cell>
          <cell r="GL289">
            <v>12.564942051532043</v>
          </cell>
          <cell r="GM289">
            <v>11.955124947764645</v>
          </cell>
          <cell r="GN289">
            <v>11.375592353174</v>
          </cell>
          <cell r="GO289">
            <v>10.17392588309194</v>
          </cell>
          <cell r="GP289">
            <v>8.880184355750103</v>
          </cell>
          <cell r="GQ289">
            <v>7.5665839105091237</v>
          </cell>
          <cell r="GR289">
            <v>6.2662799563906191</v>
          </cell>
          <cell r="GS289">
            <v>5.5138778068308198</v>
          </cell>
          <cell r="GT289">
            <v>5.001921331563139</v>
          </cell>
          <cell r="GU289">
            <v>4.6447574150312079</v>
          </cell>
          <cell r="GV289">
            <v>4.6641736369978304</v>
          </cell>
          <cell r="GW289">
            <v>4.7503406973758331</v>
          </cell>
          <cell r="GX289">
            <v>4.2504090359041413</v>
          </cell>
          <cell r="GY289">
            <v>4.1160504740244619</v>
          </cell>
          <cell r="GZ289">
            <v>4.0711773778959355</v>
          </cell>
          <cell r="HA289">
            <v>4.2513926584991424</v>
          </cell>
          <cell r="HB289">
            <v>3.9829451996429981</v>
          </cell>
          <cell r="HC289">
            <v>3.9704907306865351</v>
          </cell>
          <cell r="HD289">
            <v>4.3929747958972882</v>
          </cell>
          <cell r="HE289">
            <v>4.6326901196765249</v>
          </cell>
          <cell r="HF289">
            <v>4.6286698254039749</v>
          </cell>
          <cell r="HG289">
            <v>4.2070333354294291</v>
          </cell>
          <cell r="HH289">
            <v>4.0557910572190536</v>
          </cell>
          <cell r="HI289">
            <v>3.9604071904880698</v>
          </cell>
          <cell r="HJ289">
            <v>3.9129947075832234</v>
          </cell>
          <cell r="HK289">
            <v>4.0944923962076558</v>
          </cell>
          <cell r="HL289">
            <v>3.9954062017218916</v>
          </cell>
          <cell r="HM289">
            <v>4.4612892348848305</v>
          </cell>
          <cell r="HN289">
            <v>4.870518482051537</v>
          </cell>
          <cell r="HO289">
            <v>4.9842762140000332</v>
          </cell>
          <cell r="HP289">
            <v>5.0869952429420948</v>
          </cell>
          <cell r="HQ289">
            <v>5.1071042505209618</v>
          </cell>
          <cell r="HR289">
            <v>5.2673653990923839</v>
          </cell>
          <cell r="HS289">
            <v>5.3953388004852343</v>
          </cell>
          <cell r="HT289">
            <v>5.3629621032970363</v>
          </cell>
          <cell r="HU289">
            <v>5.1747166457081448</v>
          </cell>
          <cell r="HV289"/>
          <cell r="HW289"/>
        </row>
        <row r="290">
          <cell r="B290"/>
          <cell r="C290"/>
          <cell r="D290" t="str">
            <v>IPCA P55</v>
          </cell>
          <cell r="E290"/>
          <cell r="F290"/>
          <cell r="G290"/>
          <cell r="H290"/>
          <cell r="I290"/>
          <cell r="J290">
            <v>2.9447144304727715</v>
          </cell>
          <cell r="K290">
            <v>3.2675757537768533</v>
          </cell>
          <cell r="L290">
            <v>3.4558146710481168</v>
          </cell>
          <cell r="M290">
            <v>3.5064859998926892</v>
          </cell>
          <cell r="N290">
            <v>3.4763250008338531</v>
          </cell>
          <cell r="O290">
            <v>3.205146433109519</v>
          </cell>
          <cell r="P290">
            <v>3.6792944912718042</v>
          </cell>
          <cell r="Q290">
            <v>4.1239154224324892</v>
          </cell>
          <cell r="R290">
            <v>4.3193505833272354</v>
          </cell>
          <cell r="S290">
            <v>4.9302074000754175</v>
          </cell>
          <cell r="T290">
            <v>5.4603613243788374</v>
          </cell>
          <cell r="U290">
            <v>5.9638529852111617</v>
          </cell>
          <cell r="V290">
            <v>5.7064606951216774</v>
          </cell>
          <cell r="W290">
            <v>5.724978065049811</v>
          </cell>
          <cell r="X290">
            <v>5.6042709892246449</v>
          </cell>
          <cell r="Y290">
            <v>5.3844317160631334</v>
          </cell>
          <cell r="Z290">
            <v>5.4733523775261688</v>
          </cell>
          <cell r="AA290">
            <v>5.925048914543467</v>
          </cell>
          <cell r="AB290">
            <v>6.2745980812343021</v>
          </cell>
          <cell r="AC290">
            <v>6.6271304677904936</v>
          </cell>
          <cell r="AD290">
            <v>6.6706097055447202</v>
          </cell>
          <cell r="AE290">
            <v>6.5352454534941131</v>
          </cell>
          <cell r="AF290">
            <v>6.3704011727379566</v>
          </cell>
          <cell r="AG290">
            <v>5.9128080042418105</v>
          </cell>
          <cell r="AH290">
            <v>5.9265106979604667</v>
          </cell>
          <cell r="AI290">
            <v>5.3959393464683103</v>
          </cell>
          <cell r="AJ290">
            <v>5.4890832647693344</v>
          </cell>
          <cell r="AK290">
            <v>5.6025670064418591</v>
          </cell>
          <cell r="AL290">
            <v>5.7034214821227351</v>
          </cell>
          <cell r="AM290">
            <v>5.6416658725429301</v>
          </cell>
          <cell r="AN290">
            <v>5.4752076412148938</v>
          </cell>
          <cell r="AO290">
            <v>5.3891126215652463</v>
          </cell>
          <cell r="AP290">
            <v>5.0886358660543749</v>
          </cell>
          <cell r="AQ290">
            <v>5.0014272531554411</v>
          </cell>
          <cell r="AR290">
            <v>4.3620068905340048</v>
          </cell>
          <cell r="AS290">
            <v>4.5581432822833676</v>
          </cell>
          <cell r="AT290">
            <v>4.5427183768947685</v>
          </cell>
          <cell r="AU290">
            <v>4.8430791750112121</v>
          </cell>
          <cell r="AV290">
            <v>5.1580607881080311</v>
          </cell>
          <cell r="AW290">
            <v>5.7840219507040729</v>
          </cell>
          <cell r="AX290">
            <v>5.7512753126002849</v>
          </cell>
          <cell r="AY290">
            <v>5.5630570852157177</v>
          </cell>
          <cell r="AZ290">
            <v>5.4277086321504697</v>
          </cell>
          <cell r="BA290">
            <v>5.445055537795767</v>
          </cell>
          <cell r="BB290">
            <v>5.7849487878880268</v>
          </cell>
          <cell r="BC290">
            <v>5.8400160976913327</v>
          </cell>
          <cell r="BD290">
            <v>6.5709223609814416</v>
          </cell>
          <cell r="BE290">
            <v>7.0112873021543436</v>
          </cell>
          <cell r="BF290">
            <v>7.3025702832637762</v>
          </cell>
          <cell r="BG290">
            <v>7.5607889925662306</v>
          </cell>
          <cell r="BH290">
            <v>7.5483869508331765</v>
          </cell>
          <cell r="BI290">
            <v>7.6441619382673736</v>
          </cell>
          <cell r="BJ290">
            <v>7.5006735030551681</v>
          </cell>
          <cell r="BK290">
            <v>6.9921214196189538</v>
          </cell>
          <cell r="BL290">
            <v>7.3091298819111756</v>
          </cell>
          <cell r="BM290">
            <v>7.1548575951504603</v>
          </cell>
          <cell r="BN290">
            <v>6.6865259006168003</v>
          </cell>
          <cell r="BO290">
            <v>6.3854226801658456</v>
          </cell>
          <cell r="BP290">
            <v>6.5323702226248344</v>
          </cell>
          <cell r="BQ290">
            <v>6.7960757106155114</v>
          </cell>
          <cell r="BR290">
            <v>6.393050240760445</v>
          </cell>
          <cell r="BS290">
            <v>6.0943340197404723</v>
          </cell>
          <cell r="BT290">
            <v>6.4335083011290379</v>
          </cell>
          <cell r="BU290">
            <v>6.1583580881399342</v>
          </cell>
          <cell r="BV290">
            <v>6.2503449256979877</v>
          </cell>
          <cell r="BW290">
            <v>6.4619499456820506</v>
          </cell>
          <cell r="BX290">
            <v>6.8065335952750132</v>
          </cell>
          <cell r="BY290">
            <v>7.4083612854751522</v>
          </cell>
          <cell r="BZ290">
            <v>7.5552538198375458</v>
          </cell>
          <cell r="CA290">
            <v>7.9788119835352092</v>
          </cell>
          <cell r="CB290">
            <v>7.9884545673860998</v>
          </cell>
          <cell r="CC290">
            <v>8.0355207370650987</v>
          </cell>
          <cell r="CD290">
            <v>8.2281531072809315</v>
          </cell>
          <cell r="CE290">
            <v>7.8334705458841682</v>
          </cell>
          <cell r="CF290">
            <v>7.881817991734394</v>
          </cell>
          <cell r="CG290">
            <v>7.6737058097965161</v>
          </cell>
          <cell r="CH290">
            <v>7.5133161342029382</v>
          </cell>
          <cell r="CI290">
            <v>7.2796782347287063</v>
          </cell>
          <cell r="CJ290">
            <v>7.0111595980422834</v>
          </cell>
          <cell r="CK290">
            <v>6.9830755140631453</v>
          </cell>
          <cell r="CL290">
            <v>7.0735277371306751</v>
          </cell>
          <cell r="CM290">
            <v>7.0705552767371245</v>
          </cell>
          <cell r="CN290">
            <v>7.4277778117851199</v>
          </cell>
          <cell r="CO290">
            <v>7.5288213136806235</v>
          </cell>
          <cell r="CP290">
            <v>7.6961983622096284</v>
          </cell>
          <cell r="CQ290">
            <v>8.1082896352268676</v>
          </cell>
          <cell r="CR290">
            <v>7.8671929032446855</v>
          </cell>
          <cell r="CS290">
            <v>8.2514270813254029</v>
          </cell>
          <cell r="CT290">
            <v>8.1162271735177143</v>
          </cell>
          <cell r="CU290">
            <v>8.2268238023771545</v>
          </cell>
          <cell r="CV290">
            <v>7.875595399965718</v>
          </cell>
          <cell r="CW290">
            <v>8.017339325413559</v>
          </cell>
          <cell r="CX290">
            <v>8.0461637509117168</v>
          </cell>
          <cell r="CY290">
            <v>7.6898749736479459</v>
          </cell>
          <cell r="CZ290">
            <v>7.528394595451843</v>
          </cell>
          <cell r="DA290">
            <v>7.9659993885033344</v>
          </cell>
          <cell r="DB290">
            <v>8.4540026853032373</v>
          </cell>
          <cell r="DC290">
            <v>8.5532184949313432</v>
          </cell>
          <cell r="DD290">
            <v>8.8293298320124336</v>
          </cell>
          <cell r="DE290">
            <v>8.936801680058565</v>
          </cell>
          <cell r="DF290">
            <v>9.2842584004782793</v>
          </cell>
          <cell r="DG290">
            <v>9.0956648336743058</v>
          </cell>
          <cell r="DH290">
            <v>8.7742631899278933</v>
          </cell>
          <cell r="DI290">
            <v>8.5130290438086007</v>
          </cell>
          <cell r="DJ290">
            <v>8.6843315253344144</v>
          </cell>
          <cell r="DK290">
            <v>9.1099133801150458</v>
          </cell>
          <cell r="DL290">
            <v>8.9404829352134385</v>
          </cell>
          <cell r="DM290">
            <v>9.3426264318794807</v>
          </cell>
          <cell r="DN290">
            <v>9.4058071538163119</v>
          </cell>
          <cell r="DO290">
            <v>9.1849221566156416</v>
          </cell>
          <cell r="DP290">
            <v>8.9135180801322349</v>
          </cell>
          <cell r="DQ290">
            <v>8.6718882525044449</v>
          </cell>
          <cell r="DR290">
            <v>8.6791530328276707</v>
          </cell>
          <cell r="DS290">
            <v>7.8758985341309824</v>
          </cell>
          <cell r="DT290">
            <v>7.8801443822541302</v>
          </cell>
          <cell r="DU290">
            <v>7.5913922068050255</v>
          </cell>
          <cell r="DV290">
            <v>7.0785057014941799</v>
          </cell>
          <cell r="DW290">
            <v>6.4074753505422422</v>
          </cell>
          <cell r="DX290">
            <v>5.6529730171746877</v>
          </cell>
          <cell r="DY290">
            <v>5.2879035317864549</v>
          </cell>
          <cell r="DZ290">
            <v>4.6036050820113417</v>
          </cell>
          <cell r="EA290">
            <v>4.4950689602467122</v>
          </cell>
          <cell r="EB290">
            <v>4.3411331099582924</v>
          </cell>
          <cell r="EC290">
            <v>4.1056394302838868</v>
          </cell>
          <cell r="ED290">
            <v>4.2483297063443928</v>
          </cell>
          <cell r="EE290">
            <v>4.2053540215296579</v>
          </cell>
          <cell r="EF290">
            <v>4.4433950748799873</v>
          </cell>
          <cell r="EG290">
            <v>4.1407416742127481</v>
          </cell>
          <cell r="EH290">
            <v>4.078863535505036</v>
          </cell>
          <cell r="EI290">
            <v>3.9824170028647075</v>
          </cell>
          <cell r="EJ290">
            <v>4.1922142319905049</v>
          </cell>
          <cell r="EK290">
            <v>3.695323402652221</v>
          </cell>
          <cell r="EL290">
            <v>3.3110603755291663</v>
          </cell>
          <cell r="EM290">
            <v>3.2888315359016076</v>
          </cell>
          <cell r="EN290">
            <v>2.9729375515337324</v>
          </cell>
          <cell r="EO290">
            <v>3.1631799595926111</v>
          </cell>
          <cell r="EP290">
            <v>3.2813575503570718</v>
          </cell>
          <cell r="EQ290">
            <v>3.9016155399437764</v>
          </cell>
          <cell r="ER290">
            <v>4.0087703092416547</v>
          </cell>
          <cell r="ES290">
            <v>4.4291092897905457</v>
          </cell>
          <cell r="ET290">
            <v>4.7259924077409181</v>
          </cell>
          <cell r="EU290">
            <v>4.7285030118809175</v>
          </cell>
          <cell r="EV290">
            <v>4.2292034293258638</v>
          </cell>
          <cell r="EW290">
            <v>3.9648938418710884</v>
          </cell>
          <cell r="EX290">
            <v>4.0774236834298989</v>
          </cell>
          <cell r="EY290">
            <v>4.0708262347124275</v>
          </cell>
          <cell r="EZ290">
            <v>4.2655367194980585</v>
          </cell>
          <cell r="FA290">
            <v>4.278234602667581</v>
          </cell>
          <cell r="FB290">
            <v>4.2587004303176172</v>
          </cell>
          <cell r="FC290">
            <v>4.2300422424093256</v>
          </cell>
          <cell r="FD290">
            <v>4.1389099061182435</v>
          </cell>
          <cell r="FE290">
            <v>3.549568800780321</v>
          </cell>
          <cell r="FF290">
            <v>3.3462920051324545</v>
          </cell>
          <cell r="FG290">
            <v>3.3085607194436477</v>
          </cell>
          <cell r="FH290">
            <v>3.4112289354739573</v>
          </cell>
          <cell r="FI290">
            <v>3.4306950946275236</v>
          </cell>
          <cell r="FJ290">
            <v>3.1020116446393899</v>
          </cell>
          <cell r="FK290">
            <v>3.0941263333587727</v>
          </cell>
          <cell r="FL290">
            <v>2.5684806221061933</v>
          </cell>
          <cell r="FM290">
            <v>1.8907098867065457</v>
          </cell>
          <cell r="FN290">
            <v>1.9214870359234482</v>
          </cell>
          <cell r="FO290">
            <v>2.0577530114354232</v>
          </cell>
          <cell r="FP290">
            <v>2.3456821398740288</v>
          </cell>
          <cell r="FQ290">
            <v>2.7744995912096755</v>
          </cell>
          <cell r="FR290">
            <v>3.3860018289750826</v>
          </cell>
          <cell r="FS290">
            <v>4.369564860397773</v>
          </cell>
          <cell r="FT290">
            <v>5.0930873319259007</v>
          </cell>
          <cell r="FU290">
            <v>5.2266340356919301</v>
          </cell>
          <cell r="FV290">
            <v>5.5687023996651988</v>
          </cell>
          <cell r="FW290">
            <v>5.6968203548363476</v>
          </cell>
          <cell r="FX290">
            <v>5.5128340403276752</v>
          </cell>
          <cell r="FY290">
            <v>5.9122166280431969</v>
          </cell>
          <cell r="FZ290">
            <v>5.8679835136676814</v>
          </cell>
          <cell r="GA290">
            <v>6.2795933188363904</v>
          </cell>
          <cell r="GB290">
            <v>6.8644459115525507</v>
          </cell>
          <cell r="GC290">
            <v>7.8023340701560926</v>
          </cell>
          <cell r="GD290">
            <v>9.2246199492032872</v>
          </cell>
          <cell r="GE290">
            <v>9.7099561880887819</v>
          </cell>
          <cell r="GF290">
            <v>9.2683574398453317</v>
          </cell>
          <cell r="GG290">
            <v>9.144999614322586</v>
          </cell>
          <cell r="GH290">
            <v>9.1161212115117962</v>
          </cell>
          <cell r="GI290">
            <v>9.6092468849035697</v>
          </cell>
          <cell r="GJ290">
            <v>9.6674159153179033</v>
          </cell>
          <cell r="GK290">
            <v>9.4758867826531201</v>
          </cell>
          <cell r="GL290">
            <v>10.346274769312032</v>
          </cell>
          <cell r="GM290">
            <v>10.519559876164834</v>
          </cell>
          <cell r="GN290">
            <v>10.403351125642118</v>
          </cell>
          <cell r="GO290">
            <v>9.265589117517024</v>
          </cell>
          <cell r="GP290">
            <v>8.1489838556888969</v>
          </cell>
          <cell r="GQ290">
            <v>7.6458524480701158</v>
          </cell>
          <cell r="GR290">
            <v>6.6388257694641055</v>
          </cell>
          <cell r="GS290">
            <v>6.4829800481028883</v>
          </cell>
          <cell r="GT290">
            <v>6.227668211825474</v>
          </cell>
          <cell r="GU290">
            <v>6.0393653419712194</v>
          </cell>
          <cell r="GV290">
            <v>6.0897206013090397</v>
          </cell>
          <cell r="GW290">
            <v>5.6768521657043038</v>
          </cell>
          <cell r="GX290">
            <v>5.4752480020215302</v>
          </cell>
          <cell r="GY290">
            <v>4.8984888366335326</v>
          </cell>
          <cell r="GZ290">
            <v>4.533458284389468</v>
          </cell>
          <cell r="HA290">
            <v>4.1452666134867684</v>
          </cell>
          <cell r="HB290">
            <v>3.8580626146116543</v>
          </cell>
          <cell r="HC290">
            <v>3.7159851759486173</v>
          </cell>
          <cell r="HD290">
            <v>3.8519676835674659</v>
          </cell>
          <cell r="HE290">
            <v>3.8374883326440994</v>
          </cell>
          <cell r="HF290">
            <v>3.7649094582356639</v>
          </cell>
          <cell r="HG290">
            <v>3.6113821379817779</v>
          </cell>
          <cell r="HH290">
            <v>3.5721161386610447</v>
          </cell>
          <cell r="HI290">
            <v>3.8175485733448653</v>
          </cell>
          <cell r="HJ290">
            <v>3.8922437704656403</v>
          </cell>
          <cell r="HK290">
            <v>4.2972350701609088</v>
          </cell>
          <cell r="HL290">
            <v>4.2834623262252762</v>
          </cell>
          <cell r="HM290">
            <v>4.5841309280442886</v>
          </cell>
          <cell r="HN290">
            <v>4.7574998311576309</v>
          </cell>
          <cell r="HO290">
            <v>4.6335583441063051</v>
          </cell>
          <cell r="HP290">
            <v>4.800665851715948</v>
          </cell>
          <cell r="HQ290">
            <v>4.7458670300450194</v>
          </cell>
          <cell r="HR290">
            <v>5.0393493660326953</v>
          </cell>
          <cell r="HS290">
            <v>5.4189728528335763</v>
          </cell>
          <cell r="HT290">
            <v>4.9813475943257401</v>
          </cell>
          <cell r="HU290">
            <v>4.8689686820679157</v>
          </cell>
          <cell r="HV290"/>
          <cell r="HW290"/>
        </row>
        <row r="291">
          <cell r="C291"/>
        </row>
        <row r="292">
          <cell r="B292"/>
          <cell r="C292"/>
          <cell r="D292" t="str">
            <v>Serviços: Média dos núcleos</v>
          </cell>
          <cell r="E292"/>
          <cell r="F292"/>
          <cell r="G292"/>
          <cell r="H292"/>
          <cell r="I292"/>
          <cell r="J292">
            <v>4.8291953857160621</v>
          </cell>
          <cell r="K292">
            <v>4.8889380999509484</v>
          </cell>
          <cell r="L292">
            <v>4.5536957753980118</v>
          </cell>
          <cell r="M292">
            <v>4.7262081365730495</v>
          </cell>
          <cell r="N292">
            <v>5.0188478094925131</v>
          </cell>
          <cell r="O292">
            <v>4.9063974034823303</v>
          </cell>
          <cell r="P292">
            <v>5.4749198216530175</v>
          </cell>
          <cell r="Q292">
            <v>5.7066852066828915</v>
          </cell>
          <cell r="R292">
            <v>6.1227351283136784</v>
          </cell>
          <cell r="S292">
            <v>6.7140717257496476</v>
          </cell>
          <cell r="T292">
            <v>7.2351015087114092</v>
          </cell>
          <cell r="U292">
            <v>7.5527588756141313</v>
          </cell>
          <cell r="V292">
            <v>7.2962765734993837</v>
          </cell>
          <cell r="W292">
            <v>7.2755654680390478</v>
          </cell>
          <cell r="X292">
            <v>7.0801472805929819</v>
          </cell>
          <cell r="Y292">
            <v>7.0087845052732689</v>
          </cell>
          <cell r="Z292">
            <v>6.9960531924610621</v>
          </cell>
          <cell r="AA292">
            <v>7.690432974669605</v>
          </cell>
          <cell r="AB292">
            <v>8.0060499193676691</v>
          </cell>
          <cell r="AC292">
            <v>8.4395549575869921</v>
          </cell>
          <cell r="AD292">
            <v>9.0277736689600374</v>
          </cell>
          <cell r="AE292">
            <v>8.7104620119440312</v>
          </cell>
          <cell r="AF292">
            <v>8.5778051887089219</v>
          </cell>
          <cell r="AG292">
            <v>8.2718854107038311</v>
          </cell>
          <cell r="AH292">
            <v>8.3040511237772563</v>
          </cell>
          <cell r="AI292">
            <v>7.9473923975302228</v>
          </cell>
          <cell r="AJ292">
            <v>7.589441298222539</v>
          </cell>
          <cell r="AK292">
            <v>7.7864396008154699</v>
          </cell>
          <cell r="AL292">
            <v>7.6001355597749836</v>
          </cell>
          <cell r="AM292">
            <v>7.2053019047538385</v>
          </cell>
          <cell r="AN292">
            <v>7.0192832334134749</v>
          </cell>
          <cell r="AO292">
            <v>6.7870589197802218</v>
          </cell>
          <cell r="AP292">
            <v>6.3037310312068939</v>
          </cell>
          <cell r="AQ292">
            <v>5.8351612582958126</v>
          </cell>
          <cell r="AR292">
            <v>5.6314934258822689</v>
          </cell>
          <cell r="AS292">
            <v>5.7178924745112027</v>
          </cell>
          <cell r="AT292">
            <v>5.4925371769803348</v>
          </cell>
          <cell r="AU292">
            <v>5.9980541679294959</v>
          </cell>
          <cell r="AV292">
            <v>6.2692540115928779</v>
          </cell>
          <cell r="AW292">
            <v>7.2088215488546297</v>
          </cell>
          <cell r="AX292">
            <v>7.6157672675694528</v>
          </cell>
          <cell r="AY292">
            <v>7.5926866375092317</v>
          </cell>
          <cell r="AZ292">
            <v>7.671538641025279</v>
          </cell>
          <cell r="BA292">
            <v>7.4286448577566659</v>
          </cell>
          <cell r="BB292">
            <v>8.2297956046673022</v>
          </cell>
          <cell r="BC292">
            <v>8.5886340928940541</v>
          </cell>
          <cell r="BD292">
            <v>8.9676121756828877</v>
          </cell>
          <cell r="BE292">
            <v>9.4591980571772041</v>
          </cell>
          <cell r="BF292">
            <v>10.070130648977553</v>
          </cell>
          <cell r="BG292">
            <v>10.870427266009671</v>
          </cell>
          <cell r="BH292">
            <v>10.298748103688737</v>
          </cell>
          <cell r="BI292">
            <v>9.9251661191957368</v>
          </cell>
          <cell r="BJ292">
            <v>9.4900422017247621</v>
          </cell>
          <cell r="BK292">
            <v>9.6327732759050662</v>
          </cell>
          <cell r="BL292">
            <v>9.4685128377956005</v>
          </cell>
          <cell r="BM292">
            <v>8.9749785487687461</v>
          </cell>
          <cell r="BN292">
            <v>9.2847161837828764</v>
          </cell>
          <cell r="BO292">
            <v>9.3362027744308591</v>
          </cell>
          <cell r="BP292">
            <v>9.7090574320986178</v>
          </cell>
          <cell r="BQ292">
            <v>9.8842929347530628</v>
          </cell>
          <cell r="BR292">
            <v>9.8309516458904511</v>
          </cell>
          <cell r="BS292">
            <v>9.5971243857851931</v>
          </cell>
          <cell r="BT292">
            <v>9.553986196995055</v>
          </cell>
          <cell r="BU292">
            <v>8.9420717035412451</v>
          </cell>
          <cell r="BV292">
            <v>8.7465142222892922</v>
          </cell>
          <cell r="BW292">
            <v>8.8621436103802722</v>
          </cell>
          <cell r="BX292">
            <v>8.9657274910432108</v>
          </cell>
          <cell r="BY292">
            <v>9.2121449255434698</v>
          </cell>
          <cell r="BZ292">
            <v>8.8679791004998521</v>
          </cell>
          <cell r="CA292">
            <v>9.3424742156807667</v>
          </cell>
          <cell r="CB292">
            <v>8.9941128257841285</v>
          </cell>
          <cell r="CC292">
            <v>8.2230452153688276</v>
          </cell>
          <cell r="CD292">
            <v>8.6246275836910513</v>
          </cell>
          <cell r="CE292">
            <v>8.5752776413777951</v>
          </cell>
          <cell r="CF292">
            <v>9.0056752525298265</v>
          </cell>
          <cell r="CG292">
            <v>8.9835408932973166</v>
          </cell>
          <cell r="CH292">
            <v>9.3089652027938286</v>
          </cell>
          <cell r="CI292">
            <v>9.5938498471282827</v>
          </cell>
          <cell r="CJ292">
            <v>9.1701866531828813</v>
          </cell>
          <cell r="CK292">
            <v>9.0283616686901951</v>
          </cell>
          <cell r="CL292">
            <v>8.9491936114274466</v>
          </cell>
          <cell r="CM292">
            <v>8.8045368411705027</v>
          </cell>
          <cell r="CN292">
            <v>8.9473551110316407</v>
          </cell>
          <cell r="CO292">
            <v>8.614158610899139</v>
          </cell>
          <cell r="CP292">
            <v>9.1517979767941569</v>
          </cell>
          <cell r="CQ292">
            <v>9.8422965387102721</v>
          </cell>
          <cell r="CR292">
            <v>9.286398194518128</v>
          </cell>
          <cell r="CS292">
            <v>9.6302879858382511</v>
          </cell>
          <cell r="CT292">
            <v>9.5300711235991855</v>
          </cell>
          <cell r="CU292">
            <v>9.6895884516655428</v>
          </cell>
          <cell r="CV292">
            <v>9.1272807629118518</v>
          </cell>
          <cell r="CW292">
            <v>8.8706013372477486</v>
          </cell>
          <cell r="CX292">
            <v>8.9639266788947793</v>
          </cell>
          <cell r="CY292">
            <v>8.6138910605106958</v>
          </cell>
          <cell r="CZ292">
            <v>8.5849936061270142</v>
          </cell>
          <cell r="DA292">
            <v>9.1438450864442871</v>
          </cell>
          <cell r="DB292">
            <v>8.9863682670479079</v>
          </cell>
          <cell r="DC292">
            <v>9.1171784680719838</v>
          </cell>
          <cell r="DD292">
            <v>9.5466571706638348</v>
          </cell>
          <cell r="DE292">
            <v>9.5480501879094106</v>
          </cell>
          <cell r="DF292">
            <v>9.3722401760123688</v>
          </cell>
          <cell r="DG292">
            <v>8.9981949363707088</v>
          </cell>
          <cell r="DH292">
            <v>8.7890122401057766</v>
          </cell>
          <cell r="DI292">
            <v>8.3319861435913225</v>
          </cell>
          <cell r="DJ292">
            <v>8.2095363698140744</v>
          </cell>
          <cell r="DK292">
            <v>8.1168040357822804</v>
          </cell>
          <cell r="DL292">
            <v>7.9618834519200163</v>
          </cell>
          <cell r="DM292">
            <v>7.7573708131724857</v>
          </cell>
          <cell r="DN292">
            <v>7.7399932761389891</v>
          </cell>
          <cell r="DO292">
            <v>7.3524390321791202</v>
          </cell>
          <cell r="DP292">
            <v>6.9979034653430148</v>
          </cell>
          <cell r="DQ292">
            <v>7.0179037654599625</v>
          </cell>
          <cell r="DR292">
            <v>7.1988730840814981</v>
          </cell>
          <cell r="DS292">
            <v>7.1304032353400686</v>
          </cell>
          <cell r="DT292">
            <v>7.2402485533095557</v>
          </cell>
          <cell r="DU292">
            <v>7.3251408696658302</v>
          </cell>
          <cell r="DV292">
            <v>7.3360415908723979</v>
          </cell>
          <cell r="DW292">
            <v>7.2383040957571438</v>
          </cell>
          <cell r="DX292">
            <v>6.6164003679099181</v>
          </cell>
          <cell r="DY292">
            <v>6.1929539736052845</v>
          </cell>
          <cell r="DZ292">
            <v>5.6481528231709035</v>
          </cell>
          <cell r="EA292">
            <v>5.4564634825708964</v>
          </cell>
          <cell r="EB292">
            <v>5.1979990466709296</v>
          </cell>
          <cell r="EC292">
            <v>4.7696903289369743</v>
          </cell>
          <cell r="ED292">
            <v>4.946076269985241</v>
          </cell>
          <cell r="EE292">
            <v>5.0048384873790894</v>
          </cell>
          <cell r="EF292">
            <v>4.9687683853912858</v>
          </cell>
          <cell r="EG292">
            <v>4.7015418710266488</v>
          </cell>
          <cell r="EH292">
            <v>4.5290692874082339</v>
          </cell>
          <cell r="EI292">
            <v>4.2912398650606747</v>
          </cell>
          <cell r="EJ292">
            <v>4.0788320101811735</v>
          </cell>
          <cell r="EK292">
            <v>3.437674775798726</v>
          </cell>
          <cell r="EL292">
            <v>3.1004629996965036</v>
          </cell>
          <cell r="EM292">
            <v>3.0946309623118111</v>
          </cell>
          <cell r="EN292">
            <v>2.6178288791513182</v>
          </cell>
          <cell r="EO292">
            <v>2.6379570983916238</v>
          </cell>
          <cell r="EP292">
            <v>2.4768687181865516</v>
          </cell>
          <cell r="EQ292">
            <v>3.1092844383231295</v>
          </cell>
          <cell r="ER292">
            <v>3.2391779816672113</v>
          </cell>
          <cell r="ES292">
            <v>3.3420176891592774</v>
          </cell>
          <cell r="ET292">
            <v>3.3525040550524068</v>
          </cell>
          <cell r="EU292">
            <v>3.6383555467984081</v>
          </cell>
          <cell r="EV292">
            <v>3.6390396945851222</v>
          </cell>
          <cell r="EW292">
            <v>3.7160081627916952</v>
          </cell>
          <cell r="EX292">
            <v>3.5033622366241985</v>
          </cell>
          <cell r="EY292">
            <v>3.3091426109135114</v>
          </cell>
          <cell r="EZ292">
            <v>3.8604914438580522</v>
          </cell>
          <cell r="FA292">
            <v>3.696040665081199</v>
          </cell>
          <cell r="FB292">
            <v>3.5019878052362117</v>
          </cell>
          <cell r="FC292">
            <v>3.1255426135267328</v>
          </cell>
          <cell r="FD292">
            <v>3.6409722971394274</v>
          </cell>
          <cell r="FE292">
            <v>3.5679047210463608</v>
          </cell>
          <cell r="FF292">
            <v>3.3119322094387229</v>
          </cell>
          <cell r="FG292">
            <v>2.8899422602905105</v>
          </cell>
          <cell r="FH292">
            <v>3.4728864090329665</v>
          </cell>
          <cell r="FI292">
            <v>3.6197745773358605</v>
          </cell>
          <cell r="FJ292">
            <v>3.0611887529489792</v>
          </cell>
          <cell r="FK292">
            <v>2.8623251661463058</v>
          </cell>
          <cell r="FL292">
            <v>2.648774280236438</v>
          </cell>
          <cell r="FM292">
            <v>2.588300136271144</v>
          </cell>
          <cell r="FN292">
            <v>1.9098687369000942</v>
          </cell>
          <cell r="FO292">
            <v>1.3365572208135887</v>
          </cell>
          <cell r="FP292">
            <v>1.0535352293286024</v>
          </cell>
          <cell r="FQ292">
            <v>1.263520305498318</v>
          </cell>
          <cell r="FR292">
            <v>1.4068981013402038</v>
          </cell>
          <cell r="FS292">
            <v>1.8512227295050252</v>
          </cell>
          <cell r="FT292">
            <v>2.2254920864844365</v>
          </cell>
          <cell r="FU292">
            <v>2.7407800191613205</v>
          </cell>
          <cell r="FV292">
            <v>3.1355459261822602</v>
          </cell>
          <cell r="FW292">
            <v>3.2050845307098257</v>
          </cell>
          <cell r="FX292">
            <v>3.0246248201662951</v>
          </cell>
          <cell r="FY292">
            <v>2.8936341014953086</v>
          </cell>
          <cell r="FZ292">
            <v>2.8351476631419956</v>
          </cell>
          <cell r="GA292">
            <v>2.8102915101204502</v>
          </cell>
          <cell r="GB292">
            <v>3.2750611875189435</v>
          </cell>
          <cell r="GC292">
            <v>3.48495762189998</v>
          </cell>
          <cell r="GD292">
            <v>4.1105458705169724</v>
          </cell>
          <cell r="GE292">
            <v>4.4123524245412966</v>
          </cell>
          <cell r="GF292">
            <v>4.8015434114962403</v>
          </cell>
          <cell r="GG292">
            <v>5.3517776723025463</v>
          </cell>
          <cell r="GH292">
            <v>5.6898540734787275</v>
          </cell>
          <cell r="GI292">
            <v>5.906602560337987</v>
          </cell>
          <cell r="GJ292">
            <v>6.1937964872660842</v>
          </cell>
          <cell r="GK292">
            <v>6.6824289032346513</v>
          </cell>
          <cell r="GL292">
            <v>7.2839998114927056</v>
          </cell>
          <cell r="GM292">
            <v>7.7003432400836402</v>
          </cell>
          <cell r="GN292">
            <v>7.8555033725927359</v>
          </cell>
          <cell r="GO292">
            <v>8.2832896114752401</v>
          </cell>
          <cell r="GP292">
            <v>7.8775443797250375</v>
          </cell>
          <cell r="GQ292">
            <v>7.4450884325063527</v>
          </cell>
          <cell r="GR292">
            <v>6.602503855645466</v>
          </cell>
          <cell r="GS292">
            <v>5.8331490319577028</v>
          </cell>
          <cell r="GT292">
            <v>5.6142684146072668</v>
          </cell>
          <cell r="GU292">
            <v>5.1573982337838657</v>
          </cell>
          <cell r="GV292">
            <v>5.3842573813171128</v>
          </cell>
          <cell r="GW292">
            <v>5.3673362887113143</v>
          </cell>
          <cell r="GX292">
            <v>5.5634383201971218</v>
          </cell>
          <cell r="GY292">
            <v>5.2548549015438226</v>
          </cell>
          <cell r="GZ292">
            <v>4.7750120744042874</v>
          </cell>
          <cell r="HA292">
            <v>4.6400871197575242</v>
          </cell>
          <cell r="HB292">
            <v>4.329845346735155</v>
          </cell>
          <cell r="HC292">
            <v>4.2122732832899743</v>
          </cell>
          <cell r="HD292">
            <v>4.0689544659060033</v>
          </cell>
          <cell r="HE292">
            <v>4.3260204105551168</v>
          </cell>
          <cell r="HF292">
            <v>4.5773594109685689</v>
          </cell>
          <cell r="HG292">
            <v>4.379731939190961</v>
          </cell>
          <cell r="HH292">
            <v>4.3046684188545044</v>
          </cell>
          <cell r="HI292">
            <v>4.5613648512030665</v>
          </cell>
          <cell r="HJ292">
            <v>4.3925056880650573</v>
          </cell>
          <cell r="HK292">
            <v>4.5468713199769724</v>
          </cell>
          <cell r="HL292">
            <v>4.5395429789767405</v>
          </cell>
          <cell r="HM292">
            <v>4.7382633412863271</v>
          </cell>
          <cell r="HN292">
            <v>5.0082935205168582</v>
          </cell>
          <cell r="HO292">
            <v>5.0678191594912789</v>
          </cell>
          <cell r="HP292">
            <v>5.4336708550553539</v>
          </cell>
          <cell r="HQ292">
            <v>5.5609257861447361</v>
          </cell>
          <cell r="HR292">
            <v>5.8779718791052744</v>
          </cell>
          <cell r="HS292">
            <v>6.2332780769664282</v>
          </cell>
          <cell r="HT292">
            <v>6.2050124798276158</v>
          </cell>
          <cell r="HU292">
            <v>6.0869606601485771</v>
          </cell>
          <cell r="HV292"/>
          <cell r="HW292"/>
        </row>
        <row r="293">
          <cell r="B293"/>
          <cell r="C293"/>
          <cell r="D293" t="str">
            <v>Serviços DP</v>
          </cell>
          <cell r="E293"/>
          <cell r="F293"/>
          <cell r="G293"/>
          <cell r="H293"/>
          <cell r="I293"/>
          <cell r="J293">
            <v>5.6437870017071106</v>
          </cell>
          <cell r="K293">
            <v>5.6113596916696764</v>
          </cell>
          <cell r="L293">
            <v>4.9303603733346932</v>
          </cell>
          <cell r="M293">
            <v>5.052526537728582</v>
          </cell>
          <cell r="N293">
            <v>5.3631039484247793</v>
          </cell>
          <cell r="O293">
            <v>5.3292014942183101</v>
          </cell>
          <cell r="P293">
            <v>5.6205278855534715</v>
          </cell>
          <cell r="Q293">
            <v>5.7882921947734758</v>
          </cell>
          <cell r="R293">
            <v>6.3039564442201197</v>
          </cell>
          <cell r="S293">
            <v>6.9037716705814205</v>
          </cell>
          <cell r="T293">
            <v>7.1687040205290202</v>
          </cell>
          <cell r="U293">
            <v>7.5066106838759765</v>
          </cell>
          <cell r="V293">
            <v>7.3042169435526318</v>
          </cell>
          <cell r="W293">
            <v>7.3741437788342949</v>
          </cell>
          <cell r="X293">
            <v>7.3489349938131312</v>
          </cell>
          <cell r="Y293">
            <v>7.5229380004735873</v>
          </cell>
          <cell r="Z293">
            <v>7.8132298422995348</v>
          </cell>
          <cell r="AA293">
            <v>8.698240575271015</v>
          </cell>
          <cell r="AB293">
            <v>8.7568045732439543</v>
          </cell>
          <cell r="AC293">
            <v>9.1869862910475035</v>
          </cell>
          <cell r="AD293">
            <v>9.5280927771157309</v>
          </cell>
          <cell r="AE293">
            <v>9.0039683419579575</v>
          </cell>
          <cell r="AF293">
            <v>8.5172404861208975</v>
          </cell>
          <cell r="AG293">
            <v>7.8012755099899209</v>
          </cell>
          <cell r="AH293">
            <v>8.3896202934710971</v>
          </cell>
          <cell r="AI293">
            <v>7.5819536049597218</v>
          </cell>
          <cell r="AJ293">
            <v>7.3537336850250483</v>
          </cell>
          <cell r="AK293">
            <v>7.5021032370343903</v>
          </cell>
          <cell r="AL293">
            <v>7.4844380885949562</v>
          </cell>
          <cell r="AM293">
            <v>7.2677844751878098</v>
          </cell>
          <cell r="AN293">
            <v>6.8933180358066437</v>
          </cell>
          <cell r="AO293">
            <v>7.1510920188011937</v>
          </cell>
          <cell r="AP293">
            <v>6.7422880041747817</v>
          </cell>
          <cell r="AQ293">
            <v>6.4784922298554193</v>
          </cell>
          <cell r="AR293">
            <v>6.4496739353448191</v>
          </cell>
          <cell r="AS293">
            <v>6.4643693749364388</v>
          </cell>
          <cell r="AT293">
            <v>6.1697639553587749</v>
          </cell>
          <cell r="AU293">
            <v>6.6078479223353241</v>
          </cell>
          <cell r="AV293">
            <v>6.7663847300535309</v>
          </cell>
          <cell r="AW293">
            <v>7.5192753216309285</v>
          </cell>
          <cell r="AX293">
            <v>7.7224018373356813</v>
          </cell>
          <cell r="AY293">
            <v>7.5769621802937053</v>
          </cell>
          <cell r="AZ293">
            <v>7.6274413044386904</v>
          </cell>
          <cell r="BA293">
            <v>7.329549812330157</v>
          </cell>
          <cell r="BB293">
            <v>8.1086970031189196</v>
          </cell>
          <cell r="BC293">
            <v>8.393798183281163</v>
          </cell>
          <cell r="BD293">
            <v>9.1316930288675593</v>
          </cell>
          <cell r="BE293">
            <v>9.7490054819973295</v>
          </cell>
          <cell r="BF293">
            <v>10.546435804030935</v>
          </cell>
          <cell r="BG293">
            <v>11.270348094560759</v>
          </cell>
          <cell r="BH293">
            <v>10.787422957948962</v>
          </cell>
          <cell r="BI293">
            <v>10.483581917910897</v>
          </cell>
          <cell r="BJ293">
            <v>9.8295093488763143</v>
          </cell>
          <cell r="BK293">
            <v>9.8484551848788016</v>
          </cell>
          <cell r="BL293">
            <v>9.5181430045044237</v>
          </cell>
          <cell r="BM293">
            <v>9.1989155109531993</v>
          </cell>
          <cell r="BN293">
            <v>9.312868874114983</v>
          </cell>
          <cell r="BO293">
            <v>9.4271702709746137</v>
          </cell>
          <cell r="BP293">
            <v>9.6524403801174827</v>
          </cell>
          <cell r="BQ293">
            <v>9.7361317781638803</v>
          </cell>
          <cell r="BR293">
            <v>9.7186771663142082</v>
          </cell>
          <cell r="BS293">
            <v>9.3666197141504881</v>
          </cell>
          <cell r="BT293">
            <v>9.5127538463291188</v>
          </cell>
          <cell r="BU293">
            <v>8.7948744071627516</v>
          </cell>
          <cell r="BV293">
            <v>8.5806105563831352</v>
          </cell>
          <cell r="BW293">
            <v>8.9226579719723844</v>
          </cell>
          <cell r="BX293">
            <v>9.0238577773358912</v>
          </cell>
          <cell r="BY293">
            <v>9.2095600463779874</v>
          </cell>
          <cell r="BZ293">
            <v>8.7777855144687749</v>
          </cell>
          <cell r="CA293">
            <v>9.3312101303480119</v>
          </cell>
          <cell r="CB293">
            <v>9.090938256310551</v>
          </cell>
          <cell r="CC293">
            <v>8.44723966714011</v>
          </cell>
          <cell r="CD293">
            <v>8.9660290147227215</v>
          </cell>
          <cell r="CE293">
            <v>8.9413670080091663</v>
          </cell>
          <cell r="CF293">
            <v>9.3826433680616503</v>
          </cell>
          <cell r="CG293">
            <v>9.3411309864085013</v>
          </cell>
          <cell r="CH293">
            <v>9.6637703729401778</v>
          </cell>
          <cell r="CI293">
            <v>9.8027483660671209</v>
          </cell>
          <cell r="CJ293">
            <v>9.2556963980313469</v>
          </cell>
          <cell r="CK293">
            <v>9.2785413408575437</v>
          </cell>
          <cell r="CL293">
            <v>9.1558702801670222</v>
          </cell>
          <cell r="CM293">
            <v>9.0727286472946957</v>
          </cell>
          <cell r="CN293">
            <v>9.1324536913754457</v>
          </cell>
          <cell r="CO293">
            <v>8.6449928716982356</v>
          </cell>
          <cell r="CP293">
            <v>9.0533290193189657</v>
          </cell>
          <cell r="CQ293">
            <v>9.4099932278365941</v>
          </cell>
          <cell r="CR293">
            <v>8.9317272963076277</v>
          </cell>
          <cell r="CS293">
            <v>9.1541494430492634</v>
          </cell>
          <cell r="CT293">
            <v>9.1736612948633649</v>
          </cell>
          <cell r="CU293">
            <v>9.3134234484286225</v>
          </cell>
          <cell r="CV293">
            <v>8.9655779216987384</v>
          </cell>
          <cell r="CW293">
            <v>8.915350378934491</v>
          </cell>
          <cell r="CX293">
            <v>8.7815102354201713</v>
          </cell>
          <cell r="CY293">
            <v>8.3980529303685216</v>
          </cell>
          <cell r="CZ293">
            <v>8.3865013878529027</v>
          </cell>
          <cell r="DA293">
            <v>8.9218389792229402</v>
          </cell>
          <cell r="DB293">
            <v>8.7309166556191116</v>
          </cell>
          <cell r="DC293">
            <v>8.7394619970254723</v>
          </cell>
          <cell r="DD293">
            <v>9.4636499182879135</v>
          </cell>
          <cell r="DE293">
            <v>9.5105950140955713</v>
          </cell>
          <cell r="DF293">
            <v>9.2354127297499531</v>
          </cell>
          <cell r="DG293">
            <v>8.9461708898388963</v>
          </cell>
          <cell r="DH293">
            <v>8.762196374600606</v>
          </cell>
          <cell r="DI293">
            <v>8.4897213849160096</v>
          </cell>
          <cell r="DJ293">
            <v>8.1706301179208793</v>
          </cell>
          <cell r="DK293">
            <v>8.209131896450657</v>
          </cell>
          <cell r="DL293">
            <v>8.0717410622822996</v>
          </cell>
          <cell r="DM293">
            <v>7.9253855770980266</v>
          </cell>
          <cell r="DN293">
            <v>7.7789879333708569</v>
          </cell>
          <cell r="DO293">
            <v>7.0767660364743108</v>
          </cell>
          <cell r="DP293">
            <v>7.0277808082035591</v>
          </cell>
          <cell r="DQ293">
            <v>7.0125553297860819</v>
          </cell>
          <cell r="DR293">
            <v>7.0784034524257038</v>
          </cell>
          <cell r="DS293">
            <v>7.001567280732516</v>
          </cell>
          <cell r="DT293">
            <v>7.0434353417214766</v>
          </cell>
          <cell r="DU293">
            <v>7.3296380529543228</v>
          </cell>
          <cell r="DV293">
            <v>7.1010271892836272</v>
          </cell>
          <cell r="DW293">
            <v>6.8491747277373349</v>
          </cell>
          <cell r="DX293">
            <v>6.3336951825971681</v>
          </cell>
          <cell r="DY293">
            <v>5.7998365615637084</v>
          </cell>
          <cell r="DZ293">
            <v>5.2945937572858242</v>
          </cell>
          <cell r="EA293">
            <v>5.0325049360635745</v>
          </cell>
          <cell r="EB293">
            <v>4.7892013340227209</v>
          </cell>
          <cell r="EC293">
            <v>4.4774153218330355</v>
          </cell>
          <cell r="ED293">
            <v>4.6953503683382394</v>
          </cell>
          <cell r="EE293">
            <v>4.6174982845865458</v>
          </cell>
          <cell r="EF293">
            <v>4.5457743110603843</v>
          </cell>
          <cell r="EG293">
            <v>4.4886853223931666</v>
          </cell>
          <cell r="EH293">
            <v>4.3180267952840552</v>
          </cell>
          <cell r="EI293">
            <v>3.993650038528159</v>
          </cell>
          <cell r="EJ293">
            <v>3.8055938167900649</v>
          </cell>
          <cell r="EK293">
            <v>3.3611327547164507</v>
          </cell>
          <cell r="EL293">
            <v>3.2667606903051336</v>
          </cell>
          <cell r="EM293">
            <v>3.1662562798623384</v>
          </cell>
          <cell r="EN293">
            <v>2.5364832788441447</v>
          </cell>
          <cell r="EO293">
            <v>2.5387278160335001</v>
          </cell>
          <cell r="EP293">
            <v>2.3956187585556563</v>
          </cell>
          <cell r="EQ293">
            <v>3.0212343160791875</v>
          </cell>
          <cell r="ER293">
            <v>3.1334491446656898</v>
          </cell>
          <cell r="ES293">
            <v>3.2736645819119445</v>
          </cell>
          <cell r="ET293">
            <v>3.4137760577027194</v>
          </cell>
          <cell r="EU293">
            <v>3.8152356392919984</v>
          </cell>
          <cell r="EV293">
            <v>3.7152117246752141</v>
          </cell>
          <cell r="EW293">
            <v>3.8500860167794997</v>
          </cell>
          <cell r="EX293">
            <v>3.4585169770448516</v>
          </cell>
          <cell r="EY293">
            <v>3.2248324104372728</v>
          </cell>
          <cell r="EZ293">
            <v>3.8290719114006748</v>
          </cell>
          <cell r="FA293">
            <v>3.6325556981168035</v>
          </cell>
          <cell r="FB293">
            <v>3.4788769357453333</v>
          </cell>
          <cell r="FC293">
            <v>2.979652082127231</v>
          </cell>
          <cell r="FD293">
            <v>3.5891628075811468</v>
          </cell>
          <cell r="FE293">
            <v>3.5651676826957726</v>
          </cell>
          <cell r="FF293">
            <v>3.2406775851684131</v>
          </cell>
          <cell r="FG293">
            <v>2.9091770926840326</v>
          </cell>
          <cell r="FH293">
            <v>3.5149390690666991</v>
          </cell>
          <cell r="FI293">
            <v>3.7453025403632694</v>
          </cell>
          <cell r="FJ293">
            <v>3.1963674817001788</v>
          </cell>
          <cell r="FK293">
            <v>3.0534910369405281</v>
          </cell>
          <cell r="FL293">
            <v>2.9462245962877205</v>
          </cell>
          <cell r="FM293">
            <v>2.7869317873444004</v>
          </cell>
          <cell r="FN293">
            <v>2.1276963193246559</v>
          </cell>
          <cell r="FO293">
            <v>1.486902169983594</v>
          </cell>
          <cell r="FP293">
            <v>1.0878600743836415</v>
          </cell>
          <cell r="FQ293">
            <v>1.2658084719549834</v>
          </cell>
          <cell r="FR293">
            <v>1.3925803623286157</v>
          </cell>
          <cell r="FS293">
            <v>1.8382143229334673</v>
          </cell>
          <cell r="FT293">
            <v>2.1607364789694117</v>
          </cell>
          <cell r="FU293">
            <v>2.6560614427673102</v>
          </cell>
          <cell r="FV293">
            <v>3.0613769614564319</v>
          </cell>
          <cell r="FW293">
            <v>3.1075360146330269</v>
          </cell>
          <cell r="FX293">
            <v>2.9130494521898385</v>
          </cell>
          <cell r="FY293">
            <v>2.9118563192145075</v>
          </cell>
          <cell r="FZ293">
            <v>2.9753814587200225</v>
          </cell>
          <cell r="GA293">
            <v>3.2132529742334555</v>
          </cell>
          <cell r="GB293">
            <v>3.9821008704648051</v>
          </cell>
          <cell r="GC293">
            <v>4.3409921388790167</v>
          </cell>
          <cell r="GD293">
            <v>5.1635167292919562</v>
          </cell>
          <cell r="GE293">
            <v>5.5070022317633516</v>
          </cell>
          <cell r="GF293">
            <v>5.8039173706499554</v>
          </cell>
          <cell r="GG293">
            <v>6.4043642528816491</v>
          </cell>
          <cell r="GH293">
            <v>6.5451660941864702</v>
          </cell>
          <cell r="GI293">
            <v>6.6365817291443818</v>
          </cell>
          <cell r="GJ293">
            <v>6.6485853599154865</v>
          </cell>
          <cell r="GK293">
            <v>7.1885400429141839</v>
          </cell>
          <cell r="GL293">
            <v>7.7271094644881799</v>
          </cell>
          <cell r="GM293">
            <v>7.7954450051803406</v>
          </cell>
          <cell r="GN293">
            <v>7.7612599940866716</v>
          </cell>
          <cell r="GO293">
            <v>7.8138978950935893</v>
          </cell>
          <cell r="GP293">
            <v>7.400088938879378</v>
          </cell>
          <cell r="GQ293">
            <v>6.7409340121889443</v>
          </cell>
          <cell r="GR293">
            <v>5.828592951184504</v>
          </cell>
          <cell r="GS293">
            <v>5.3186774265278558</v>
          </cell>
          <cell r="GT293">
            <v>5.4788084604284251</v>
          </cell>
          <cell r="GU293">
            <v>5.3086704080764093</v>
          </cell>
          <cell r="GV293">
            <v>5.5804343009876618</v>
          </cell>
          <cell r="GW293">
            <v>5.5086437310278882</v>
          </cell>
          <cell r="GX293">
            <v>5.9971999368399764</v>
          </cell>
          <cell r="GY293">
            <v>5.4789137857911214</v>
          </cell>
          <cell r="GZ293">
            <v>4.7953682080480178</v>
          </cell>
          <cell r="HA293">
            <v>4.8425301193932455</v>
          </cell>
          <cell r="HB293">
            <v>4.5553937824731605</v>
          </cell>
          <cell r="HC293">
            <v>4.5918018143330528</v>
          </cell>
          <cell r="HD293">
            <v>4.285708460035039</v>
          </cell>
          <cell r="HE293">
            <v>4.6409946597899534</v>
          </cell>
          <cell r="HF293">
            <v>4.9968371321864424</v>
          </cell>
          <cell r="HG293">
            <v>4.8215248530739245</v>
          </cell>
          <cell r="HH293">
            <v>4.8405264466338878</v>
          </cell>
          <cell r="HI293">
            <v>4.9625484733477379</v>
          </cell>
          <cell r="HJ293">
            <v>4.8089033817432636</v>
          </cell>
          <cell r="HK293">
            <v>4.9089900978176928</v>
          </cell>
          <cell r="HL293">
            <v>4.8359864519632794</v>
          </cell>
          <cell r="HM293">
            <v>4.7840897013762884</v>
          </cell>
          <cell r="HN293">
            <v>5.1118572682402572</v>
          </cell>
          <cell r="HO293">
            <v>5.3259039155624635</v>
          </cell>
          <cell r="HP293">
            <v>5.8181716300339019</v>
          </cell>
          <cell r="HQ293">
            <v>6.0434589708790725</v>
          </cell>
          <cell r="HR293">
            <v>6.295019939120607</v>
          </cell>
          <cell r="HS293">
            <v>6.7967413085087145</v>
          </cell>
          <cell r="HT293">
            <v>6.7052704490886441</v>
          </cell>
          <cell r="HU293">
            <v>6.5140997680303911</v>
          </cell>
          <cell r="HV293"/>
          <cell r="HW293"/>
        </row>
        <row r="294">
          <cell r="B294"/>
          <cell r="C294"/>
          <cell r="D294" t="str">
            <v>Serviços MS</v>
          </cell>
          <cell r="E294"/>
          <cell r="F294"/>
          <cell r="G294"/>
          <cell r="H294"/>
          <cell r="I294"/>
          <cell r="J294">
            <v>4.4264857917858222</v>
          </cell>
          <cell r="K294">
            <v>4.5291532455907486</v>
          </cell>
          <cell r="L294">
            <v>4.3182943532833491</v>
          </cell>
          <cell r="M294">
            <v>4.4794550962443509</v>
          </cell>
          <cell r="N294">
            <v>4.7626930832620644</v>
          </cell>
          <cell r="O294">
            <v>4.8563614670836301</v>
          </cell>
          <cell r="P294">
            <v>5.2714663145319065</v>
          </cell>
          <cell r="Q294">
            <v>5.6104332755287061</v>
          </cell>
          <cell r="R294">
            <v>5.9164347577640655</v>
          </cell>
          <cell r="S294">
            <v>6.5532594814421259</v>
          </cell>
          <cell r="T294">
            <v>6.9320153715290758</v>
          </cell>
          <cell r="U294">
            <v>7.1465792711435512</v>
          </cell>
          <cell r="V294">
            <v>6.9705594287470092</v>
          </cell>
          <cell r="W294">
            <v>6.8949656234472059</v>
          </cell>
          <cell r="X294">
            <v>6.6720108730483787</v>
          </cell>
          <cell r="Y294">
            <v>6.6556370446515558</v>
          </cell>
          <cell r="Z294">
            <v>6.6565114101550478</v>
          </cell>
          <cell r="AA294">
            <v>7.3447912682093062</v>
          </cell>
          <cell r="AB294">
            <v>7.7363015727569717</v>
          </cell>
          <cell r="AC294">
            <v>8.0934654712559393</v>
          </cell>
          <cell r="AD294">
            <v>8.6510164376807523</v>
          </cell>
          <cell r="AE294">
            <v>8.3835680676275928</v>
          </cell>
          <cell r="AF294">
            <v>8.4121580792781288</v>
          </cell>
          <cell r="AG294">
            <v>8.1125810005727033</v>
          </cell>
          <cell r="AH294">
            <v>8.1156203967910585</v>
          </cell>
          <cell r="AI294">
            <v>7.8947186071802093</v>
          </cell>
          <cell r="AJ294">
            <v>7.6193319113928624</v>
          </cell>
          <cell r="AK294">
            <v>7.614072537187937</v>
          </cell>
          <cell r="AL294">
            <v>7.3857497908596486</v>
          </cell>
          <cell r="AM294">
            <v>7.0195555867628627</v>
          </cell>
          <cell r="AN294">
            <v>6.7887970376239792</v>
          </cell>
          <cell r="AO294">
            <v>6.5579312760307431</v>
          </cell>
          <cell r="AP294">
            <v>6.078239625824807</v>
          </cell>
          <cell r="AQ294">
            <v>5.7861552271439791</v>
          </cell>
          <cell r="AR294">
            <v>5.6427069746989105</v>
          </cell>
          <cell r="AS294">
            <v>5.7981354188924428</v>
          </cell>
          <cell r="AT294">
            <v>5.6211965787737341</v>
          </cell>
          <cell r="AU294">
            <v>5.9944025665825649</v>
          </cell>
          <cell r="AV294">
            <v>6.4071295902692498</v>
          </cell>
          <cell r="AW294">
            <v>7.2484504523015545</v>
          </cell>
          <cell r="AX294">
            <v>7.6053527662264742</v>
          </cell>
          <cell r="AY294">
            <v>7.6280567591850286</v>
          </cell>
          <cell r="AZ294">
            <v>7.7474178087507397</v>
          </cell>
          <cell r="BA294">
            <v>7.5289229157258433</v>
          </cell>
          <cell r="BB294">
            <v>8.1776052957504959</v>
          </cell>
          <cell r="BC294">
            <v>8.5146578200581615</v>
          </cell>
          <cell r="BD294">
            <v>8.8890781302186923</v>
          </cell>
          <cell r="BE294">
            <v>9.2579994020808698</v>
          </cell>
          <cell r="BF294">
            <v>9.8592079724131025</v>
          </cell>
          <cell r="BG294">
            <v>10.57633795453161</v>
          </cell>
          <cell r="BH294">
            <v>10.187469423623966</v>
          </cell>
          <cell r="BI294">
            <v>9.7881911026479855</v>
          </cell>
          <cell r="BJ294">
            <v>9.4681560477376507</v>
          </cell>
          <cell r="BK294">
            <v>9.6711919923648821</v>
          </cell>
          <cell r="BL294">
            <v>9.5815677106622132</v>
          </cell>
          <cell r="BM294">
            <v>9.3157636742550807</v>
          </cell>
          <cell r="BN294">
            <v>9.5093596207474889</v>
          </cell>
          <cell r="BO294">
            <v>9.5540867752414158</v>
          </cell>
          <cell r="BP294">
            <v>9.8299984888154057</v>
          </cell>
          <cell r="BQ294">
            <v>9.8915527280128117</v>
          </cell>
          <cell r="BR294">
            <v>9.7615056765225603</v>
          </cell>
          <cell r="BS294">
            <v>9.5473653688565179</v>
          </cell>
          <cell r="BT294">
            <v>9.6067767438813121</v>
          </cell>
          <cell r="BU294">
            <v>8.9322273396021927</v>
          </cell>
          <cell r="BV294">
            <v>8.6996206520033326</v>
          </cell>
          <cell r="BW294">
            <v>8.7880849551803948</v>
          </cell>
          <cell r="BX294">
            <v>8.89649234112062</v>
          </cell>
          <cell r="BY294">
            <v>9.0931511857520206</v>
          </cell>
          <cell r="BZ294">
            <v>8.6867604083853251</v>
          </cell>
          <cell r="CA294">
            <v>9.2720652815410745</v>
          </cell>
          <cell r="CB294">
            <v>9.0218032316313383</v>
          </cell>
          <cell r="CC294">
            <v>8.4363482510568417</v>
          </cell>
          <cell r="CD294">
            <v>8.7212126145856104</v>
          </cell>
          <cell r="CE294">
            <v>8.6620924434144229</v>
          </cell>
          <cell r="CF294">
            <v>9.115814426321549</v>
          </cell>
          <cell r="CG294">
            <v>9.0262614405662589</v>
          </cell>
          <cell r="CH294">
            <v>9.3165776579489261</v>
          </cell>
          <cell r="CI294">
            <v>9.4470867692377141</v>
          </cell>
          <cell r="CJ294">
            <v>9.0966593487923291</v>
          </cell>
          <cell r="CK294">
            <v>8.9587739545421385</v>
          </cell>
          <cell r="CL294">
            <v>8.8760767445053688</v>
          </cell>
          <cell r="CM294">
            <v>8.7417958835431762</v>
          </cell>
          <cell r="CN294">
            <v>8.8587541500113787</v>
          </cell>
          <cell r="CO294">
            <v>8.653718917908364</v>
          </cell>
          <cell r="CP294">
            <v>9.2479261169114153</v>
          </cell>
          <cell r="CQ294">
            <v>9.8462266763055766</v>
          </cell>
          <cell r="CR294">
            <v>9.3308340944560086</v>
          </cell>
          <cell r="CS294">
            <v>9.709730214898741</v>
          </cell>
          <cell r="CT294">
            <v>9.6127660050383525</v>
          </cell>
          <cell r="CU294">
            <v>9.7515745519227011</v>
          </cell>
          <cell r="CV294">
            <v>9.2394278746853615</v>
          </cell>
          <cell r="CW294">
            <v>8.9602421087848256</v>
          </cell>
          <cell r="CX294">
            <v>8.9660719032588929</v>
          </cell>
          <cell r="CY294">
            <v>8.5576578851082274</v>
          </cell>
          <cell r="CZ294">
            <v>8.5258797562365345</v>
          </cell>
          <cell r="DA294">
            <v>8.9399107544351466</v>
          </cell>
          <cell r="DB294">
            <v>8.6209626469961051</v>
          </cell>
          <cell r="DC294">
            <v>8.7431292176132871</v>
          </cell>
          <cell r="DD294">
            <v>9.3219401981700258</v>
          </cell>
          <cell r="DE294">
            <v>9.3456875624853524</v>
          </cell>
          <cell r="DF294">
            <v>9.1346137651462413</v>
          </cell>
          <cell r="DG294">
            <v>8.8326285720928865</v>
          </cell>
          <cell r="DH294">
            <v>8.718319808309019</v>
          </cell>
          <cell r="DI294">
            <v>8.3431998749803142</v>
          </cell>
          <cell r="DJ294">
            <v>8.1018373663197991</v>
          </cell>
          <cell r="DK294">
            <v>8.0290083221111104</v>
          </cell>
          <cell r="DL294">
            <v>7.9367634988580562</v>
          </cell>
          <cell r="DM294">
            <v>7.7608264010187895</v>
          </cell>
          <cell r="DN294">
            <v>7.8021993037399255</v>
          </cell>
          <cell r="DO294">
            <v>7.5405463516721341</v>
          </cell>
          <cell r="DP294">
            <v>7.1004466607602126</v>
          </cell>
          <cell r="DQ294">
            <v>7.1975900061156324</v>
          </cell>
          <cell r="DR294">
            <v>7.424159333399885</v>
          </cell>
          <cell r="DS294">
            <v>7.3738298945923617</v>
          </cell>
          <cell r="DT294">
            <v>7.4394281976478709</v>
          </cell>
          <cell r="DU294">
            <v>7.4127438618242252</v>
          </cell>
          <cell r="DV294">
            <v>7.5958180371969775</v>
          </cell>
          <cell r="DW294">
            <v>7.5006962177615009</v>
          </cell>
          <cell r="DX294">
            <v>7.0613538158895892</v>
          </cell>
          <cell r="DY294">
            <v>6.6176435855212787</v>
          </cell>
          <cell r="DZ294">
            <v>6.0103127544464314</v>
          </cell>
          <cell r="EA294">
            <v>5.8549745529924451</v>
          </cell>
          <cell r="EB294">
            <v>5.5241466200451157</v>
          </cell>
          <cell r="EC294">
            <v>5.0252015017302227</v>
          </cell>
          <cell r="ED294">
            <v>5.0466643679521752</v>
          </cell>
          <cell r="EE294">
            <v>5.1458323578278851</v>
          </cell>
          <cell r="EF294">
            <v>5.2545576743860778</v>
          </cell>
          <cell r="EG294">
            <v>5.0013120478138262</v>
          </cell>
          <cell r="EH294">
            <v>4.843236207624301</v>
          </cell>
          <cell r="EI294">
            <v>4.6393111701087406</v>
          </cell>
          <cell r="EJ294">
            <v>4.5095941204832428</v>
          </cell>
          <cell r="EK294">
            <v>3.8248007371343107</v>
          </cell>
          <cell r="EL294">
            <v>3.5385357529889632</v>
          </cell>
          <cell r="EM294">
            <v>3.5168696059862015</v>
          </cell>
          <cell r="EN294">
            <v>3.0073125882749991</v>
          </cell>
          <cell r="EO294">
            <v>3.0880696781772912</v>
          </cell>
          <cell r="EP294">
            <v>2.759714388285218</v>
          </cell>
          <cell r="EQ294">
            <v>3.3287231909680202</v>
          </cell>
          <cell r="ER294">
            <v>3.3526133980235358</v>
          </cell>
          <cell r="ES294">
            <v>3.3763983449370301</v>
          </cell>
          <cell r="ET294">
            <v>3.4301801559657434</v>
          </cell>
          <cell r="EU294">
            <v>3.6365199964336625</v>
          </cell>
          <cell r="EV294">
            <v>3.6595784458780258</v>
          </cell>
          <cell r="EW294">
            <v>3.8419819831483579</v>
          </cell>
          <cell r="EX294">
            <v>3.7454544463907382</v>
          </cell>
          <cell r="EY294">
            <v>3.5996273574786954</v>
          </cell>
          <cell r="EZ294">
            <v>4.1540463325157759</v>
          </cell>
          <cell r="FA294">
            <v>3.9735113550908068</v>
          </cell>
          <cell r="FB294">
            <v>3.7983773575136013</v>
          </cell>
          <cell r="FC294">
            <v>3.3744909321735861</v>
          </cell>
          <cell r="FD294">
            <v>3.77998659647605</v>
          </cell>
          <cell r="FE294">
            <v>3.6771950804104705</v>
          </cell>
          <cell r="FF294">
            <v>3.3191494988351877</v>
          </cell>
          <cell r="FG294">
            <v>2.9400201881621086</v>
          </cell>
          <cell r="FH294">
            <v>3.4871097559804269</v>
          </cell>
          <cell r="FI294">
            <v>3.5752864767572277</v>
          </cell>
          <cell r="FJ294">
            <v>3.1720427780568059</v>
          </cell>
          <cell r="FK294">
            <v>3.0074595535690491</v>
          </cell>
          <cell r="FL294">
            <v>2.8710918052929202</v>
          </cell>
          <cell r="FM294">
            <v>2.7898828928436501</v>
          </cell>
          <cell r="FN294">
            <v>2.1528835177613956</v>
          </cell>
          <cell r="FO294">
            <v>1.6415794302242688</v>
          </cell>
          <cell r="FP294">
            <v>1.3613179233333312</v>
          </cell>
          <cell r="FQ294">
            <v>1.4955742868819897</v>
          </cell>
          <cell r="FR294">
            <v>1.5454589253452298</v>
          </cell>
          <cell r="FS294">
            <v>1.8541696852194747</v>
          </cell>
          <cell r="FT294">
            <v>2.0360391024816948</v>
          </cell>
          <cell r="FU294">
            <v>2.4974630503992188</v>
          </cell>
          <cell r="FV294">
            <v>2.7320554330439819</v>
          </cell>
          <cell r="FW294">
            <v>2.8417576705291481</v>
          </cell>
          <cell r="FX294">
            <v>2.7376628960331857</v>
          </cell>
          <cell r="FY294">
            <v>2.6795202917921301</v>
          </cell>
          <cell r="FZ294">
            <v>2.8396629439005636</v>
          </cell>
          <cell r="GA294">
            <v>2.8298857918496623</v>
          </cell>
          <cell r="GB294">
            <v>3.2253635558701319</v>
          </cell>
          <cell r="GC294">
            <v>3.4221330582398792</v>
          </cell>
          <cell r="GD294">
            <v>4.0624387206771928</v>
          </cell>
          <cell r="GE294">
            <v>4.4809649417092174</v>
          </cell>
          <cell r="GF294">
            <v>4.8616593728900455</v>
          </cell>
          <cell r="GG294">
            <v>5.1699816376750363</v>
          </cell>
          <cell r="GH294">
            <v>5.4670815325408739</v>
          </cell>
          <cell r="GI294">
            <v>5.7808690860984768</v>
          </cell>
          <cell r="GJ294">
            <v>6.1153616533925543</v>
          </cell>
          <cell r="GK294">
            <v>6.4127559615066616</v>
          </cell>
          <cell r="GL294">
            <v>7.0281515821918958</v>
          </cell>
          <cell r="GM294">
            <v>7.7308909120191913</v>
          </cell>
          <cell r="GN294">
            <v>8.0328723033295262</v>
          </cell>
          <cell r="GO294">
            <v>8.4030843438404474</v>
          </cell>
          <cell r="GP294">
            <v>7.8984164903816492</v>
          </cell>
          <cell r="GQ294">
            <v>7.5942466574701939</v>
          </cell>
          <cell r="GR294">
            <v>6.7018493067853058</v>
          </cell>
          <cell r="GS294">
            <v>6.0171213167592441</v>
          </cell>
          <cell r="GT294">
            <v>5.6284417947955632</v>
          </cell>
          <cell r="GU294">
            <v>5.154753371437053</v>
          </cell>
          <cell r="GV294">
            <v>5.4612524392103836</v>
          </cell>
          <cell r="GW294">
            <v>5.4750902583121501</v>
          </cell>
          <cell r="GX294">
            <v>5.8719989587840331</v>
          </cell>
          <cell r="GY294">
            <v>5.3960059781326351</v>
          </cell>
          <cell r="GZ294">
            <v>5.0903093648092579</v>
          </cell>
          <cell r="HA294">
            <v>4.9612369067087485</v>
          </cell>
          <cell r="HB294">
            <v>4.6500137372983659</v>
          </cell>
          <cell r="HC294">
            <v>4.4710420806007818</v>
          </cell>
          <cell r="HD294">
            <v>4.205375182165568</v>
          </cell>
          <cell r="HE294">
            <v>4.6791731083898753</v>
          </cell>
          <cell r="HF294">
            <v>4.867515908574461</v>
          </cell>
          <cell r="HG294">
            <v>4.7446866315103478</v>
          </cell>
          <cell r="HH294">
            <v>4.5934836073822538</v>
          </cell>
          <cell r="HI294">
            <v>4.8537562929976446</v>
          </cell>
          <cell r="HJ294">
            <v>4.6148106066444399</v>
          </cell>
          <cell r="HK294">
            <v>4.6450570651749103</v>
          </cell>
          <cell r="HL294">
            <v>4.5785708207884142</v>
          </cell>
          <cell r="HM294">
            <v>4.7557765283258817</v>
          </cell>
          <cell r="HN294">
            <v>5.0381921496746713</v>
          </cell>
          <cell r="HO294">
            <v>5.2529295113167791</v>
          </cell>
          <cell r="HP294">
            <v>5.5766684594144067</v>
          </cell>
          <cell r="HQ294">
            <v>5.6754574075588096</v>
          </cell>
          <cell r="HR294">
            <v>5.9451368009875409</v>
          </cell>
          <cell r="HS294">
            <v>6.1544039710642835</v>
          </cell>
          <cell r="HT294">
            <v>6.1202673333251738</v>
          </cell>
          <cell r="HU294">
            <v>5.8660515337003716</v>
          </cell>
          <cell r="HV294"/>
          <cell r="HW294"/>
        </row>
        <row r="295">
          <cell r="B295"/>
          <cell r="C295"/>
          <cell r="D295" t="str">
            <v>Serviços P55</v>
          </cell>
          <cell r="E295"/>
          <cell r="F295"/>
          <cell r="G295"/>
          <cell r="H295"/>
          <cell r="I295"/>
          <cell r="J295">
            <v>4.4951268809834346</v>
          </cell>
          <cell r="K295">
            <v>4.4997574832496667</v>
          </cell>
          <cell r="L295">
            <v>4.4766849580396553</v>
          </cell>
          <cell r="M295">
            <v>4.4878136030132652</v>
          </cell>
          <cell r="N295">
            <v>4.9239547528490135</v>
          </cell>
          <cell r="O295">
            <v>4.73288583163081</v>
          </cell>
          <cell r="P295">
            <v>5.4559764199659355</v>
          </cell>
          <cell r="Q295">
            <v>5.7590764016939033</v>
          </cell>
          <cell r="R295">
            <v>6.0855349481111745</v>
          </cell>
          <cell r="S295">
            <v>6.8530378454809693</v>
          </cell>
          <cell r="T295">
            <v>7.6148565694587091</v>
          </cell>
          <cell r="U295">
            <v>7.8063794923232308</v>
          </cell>
          <cell r="V295">
            <v>7.69327736920647</v>
          </cell>
          <cell r="W295">
            <v>7.4933659985372429</v>
          </cell>
          <cell r="X295">
            <v>7.2942277229857382</v>
          </cell>
          <cell r="Y295">
            <v>6.6935783381071587</v>
          </cell>
          <cell r="Z295">
            <v>6.502100849856447</v>
          </cell>
          <cell r="AA295">
            <v>7.2046766886969351</v>
          </cell>
          <cell r="AB295">
            <v>7.4440516523817166</v>
          </cell>
          <cell r="AC295">
            <v>8.1111060599281473</v>
          </cell>
          <cell r="AD295">
            <v>8.8470640044522497</v>
          </cell>
          <cell r="AE295">
            <v>8.904825101059771</v>
          </cell>
          <cell r="AF295">
            <v>8.8232517713115612</v>
          </cell>
          <cell r="AG295">
            <v>8.7583509730525151</v>
          </cell>
          <cell r="AH295">
            <v>8.4846978365728347</v>
          </cell>
          <cell r="AI295">
            <v>8.2631990367347328</v>
          </cell>
          <cell r="AJ295">
            <v>7.8709057627855543</v>
          </cell>
          <cell r="AK295">
            <v>8.1041967092277503</v>
          </cell>
          <cell r="AL295">
            <v>7.8946006948370524</v>
          </cell>
          <cell r="AM295">
            <v>7.4222143485124832</v>
          </cell>
          <cell r="AN295">
            <v>7.2958339982907034</v>
          </cell>
          <cell r="AO295">
            <v>6.7630132135121528</v>
          </cell>
          <cell r="AP295">
            <v>6.0300097764579306</v>
          </cell>
          <cell r="AQ295">
            <v>5.3800498383629503</v>
          </cell>
          <cell r="AR295">
            <v>4.8433039174061747</v>
          </cell>
          <cell r="AS295">
            <v>4.8544112765822831</v>
          </cell>
          <cell r="AT295">
            <v>4.7611387104104779</v>
          </cell>
          <cell r="AU295">
            <v>5.2424724500923219</v>
          </cell>
          <cell r="AV295">
            <v>5.7159050201410935</v>
          </cell>
          <cell r="AW295">
            <v>6.7509579000790723</v>
          </cell>
          <cell r="AX295">
            <v>7.4750646109849015</v>
          </cell>
          <cell r="AY295">
            <v>7.552729493674363</v>
          </cell>
          <cell r="AZ295">
            <v>7.567954764714699</v>
          </cell>
          <cell r="BA295">
            <v>7.5797510798619072</v>
          </cell>
          <cell r="BB295">
            <v>8.3491918587724143</v>
          </cell>
          <cell r="BC295">
            <v>8.9537564059965433</v>
          </cell>
          <cell r="BD295">
            <v>8.9277349062873981</v>
          </cell>
          <cell r="BE295">
            <v>9.4513069686859694</v>
          </cell>
          <cell r="BF295">
            <v>9.8537095498356706</v>
          </cell>
          <cell r="BG295">
            <v>10.58439155853867</v>
          </cell>
          <cell r="BH295">
            <v>9.992231885424502</v>
          </cell>
          <cell r="BI295">
            <v>9.4341601960457524</v>
          </cell>
          <cell r="BJ295">
            <v>9.116124302533791</v>
          </cell>
          <cell r="BK295">
            <v>9.2500481664454099</v>
          </cell>
          <cell r="BL295">
            <v>9.2601159368537651</v>
          </cell>
          <cell r="BM295">
            <v>8.5853053098128527</v>
          </cell>
          <cell r="BN295">
            <v>8.9780408814067414</v>
          </cell>
          <cell r="BO295">
            <v>9.0922815434334012</v>
          </cell>
          <cell r="BP295">
            <v>9.6897138558124283</v>
          </cell>
          <cell r="BQ295">
            <v>10.192793712230653</v>
          </cell>
          <cell r="BR295">
            <v>10.049605063813644</v>
          </cell>
          <cell r="BS295">
            <v>9.6808362452413377</v>
          </cell>
          <cell r="BT295">
            <v>9.6060114366941036</v>
          </cell>
          <cell r="BU295">
            <v>9.0508830904381341</v>
          </cell>
          <cell r="BV295">
            <v>8.9263089136105691</v>
          </cell>
          <cell r="BW295">
            <v>8.6830479663607463</v>
          </cell>
          <cell r="BX295">
            <v>8.9422071799577765</v>
          </cell>
          <cell r="BY295">
            <v>9.5125770083651844</v>
          </cell>
          <cell r="BZ295">
            <v>9.099302221005118</v>
          </cell>
          <cell r="CA295">
            <v>9.4576062304005291</v>
          </cell>
          <cell r="CB295">
            <v>8.8857410099976448</v>
          </cell>
          <cell r="CC295">
            <v>7.9863549392782005</v>
          </cell>
          <cell r="CD295">
            <v>8.2148387225699651</v>
          </cell>
          <cell r="CE295">
            <v>7.9502728291550397</v>
          </cell>
          <cell r="CF295">
            <v>8.5637103953221327</v>
          </cell>
          <cell r="CG295">
            <v>8.5532002861943113</v>
          </cell>
          <cell r="CH295">
            <v>8.9499356372500358</v>
          </cell>
          <cell r="CI295">
            <v>9.3300404974208107</v>
          </cell>
          <cell r="CJ295">
            <v>9.1348580514965363</v>
          </cell>
          <cell r="CK295">
            <v>9.0108850162078795</v>
          </cell>
          <cell r="CL295">
            <v>8.7880775992566385</v>
          </cell>
          <cell r="CM295">
            <v>8.6066454099065055</v>
          </cell>
          <cell r="CN295">
            <v>8.8350043508956588</v>
          </cell>
          <cell r="CO295">
            <v>8.7165255784758671</v>
          </cell>
          <cell r="CP295">
            <v>9.1857728347719814</v>
          </cell>
          <cell r="CQ295">
            <v>10.121141554130887</v>
          </cell>
          <cell r="CR295">
            <v>9.6202126343686274</v>
          </cell>
          <cell r="CS295">
            <v>10.022577744763964</v>
          </cell>
          <cell r="CT295">
            <v>9.8524404424089198</v>
          </cell>
          <cell r="CU295">
            <v>9.8316631734087565</v>
          </cell>
          <cell r="CV295">
            <v>9.1518829009071823</v>
          </cell>
          <cell r="CW295">
            <v>8.8798509121680809</v>
          </cell>
          <cell r="CX295">
            <v>9.1397320673300158</v>
          </cell>
          <cell r="CY295">
            <v>8.8707073279006892</v>
          </cell>
          <cell r="CZ295">
            <v>8.7903514686499875</v>
          </cell>
          <cell r="DA295">
            <v>9.691912396992322</v>
          </cell>
          <cell r="DB295">
            <v>9.6257475176475538</v>
          </cell>
          <cell r="DC295">
            <v>9.7547043229710795</v>
          </cell>
          <cell r="DD295">
            <v>9.8563583076738865</v>
          </cell>
          <cell r="DE295">
            <v>9.8102581027828393</v>
          </cell>
          <cell r="DF295">
            <v>9.8191202743147699</v>
          </cell>
          <cell r="DG295">
            <v>9.1024603118329424</v>
          </cell>
          <cell r="DH295">
            <v>8.8770951884165754</v>
          </cell>
          <cell r="DI295">
            <v>8.2851715053931372</v>
          </cell>
          <cell r="DJ295">
            <v>8.3659199018812274</v>
          </cell>
          <cell r="DK295">
            <v>8.0847871759998071</v>
          </cell>
          <cell r="DL295">
            <v>7.8031431533146929</v>
          </cell>
          <cell r="DM295">
            <v>7.6230246427160893</v>
          </cell>
          <cell r="DN295">
            <v>7.6430656923210876</v>
          </cell>
          <cell r="DO295">
            <v>7.3464869856947388</v>
          </cell>
          <cell r="DP295">
            <v>6.8555344929041695</v>
          </cell>
          <cell r="DQ295">
            <v>6.8757947484326962</v>
          </cell>
          <cell r="DR295">
            <v>7.1835847819575918</v>
          </cell>
          <cell r="DS295">
            <v>6.9882128027432202</v>
          </cell>
          <cell r="DT295">
            <v>7.2370216740042679</v>
          </cell>
          <cell r="DU295">
            <v>7.3315432298909968</v>
          </cell>
          <cell r="DV295">
            <v>7.324738338408963</v>
          </cell>
          <cell r="DW295">
            <v>7.3434369855800696</v>
          </cell>
          <cell r="DX295">
            <v>6.3738847672992307</v>
          </cell>
          <cell r="DY295">
            <v>6.1174853681288539</v>
          </cell>
          <cell r="DZ295">
            <v>5.6252156844751084</v>
          </cell>
          <cell r="EA295">
            <v>5.4132869898522813</v>
          </cell>
          <cell r="EB295">
            <v>5.2700320576864357</v>
          </cell>
          <cell r="EC295">
            <v>4.8346597666975981</v>
          </cell>
          <cell r="ED295">
            <v>5.180180688329898</v>
          </cell>
          <cell r="EE295">
            <v>5.3015258821546922</v>
          </cell>
          <cell r="EF295">
            <v>5.136038934067642</v>
          </cell>
          <cell r="EG295">
            <v>4.6824616528660954</v>
          </cell>
          <cell r="EH295">
            <v>4.4346291909293427</v>
          </cell>
          <cell r="EI295">
            <v>4.2172165589659585</v>
          </cell>
          <cell r="EJ295">
            <v>3.856043547355597</v>
          </cell>
          <cell r="EK295">
            <v>3.0278260475272418</v>
          </cell>
          <cell r="EL295">
            <v>2.4559502982441899</v>
          </cell>
          <cell r="EM295">
            <v>2.5720984521150143</v>
          </cell>
          <cell r="EN295">
            <v>2.2960718226314754</v>
          </cell>
          <cell r="EO295">
            <v>2.310611789499319</v>
          </cell>
          <cell r="EP295">
            <v>2.3392169056971994</v>
          </cell>
          <cell r="EQ295">
            <v>3.0796606059411431</v>
          </cell>
          <cell r="ER295">
            <v>3.2833810313279628</v>
          </cell>
          <cell r="ES295">
            <v>3.3992514236152829</v>
          </cell>
          <cell r="ET295">
            <v>3.2166906450010231</v>
          </cell>
          <cell r="EU295">
            <v>3.455430355079244</v>
          </cell>
          <cell r="EV295">
            <v>3.4890026628242765</v>
          </cell>
          <cell r="EW295">
            <v>3.3262231796041419</v>
          </cell>
          <cell r="EX295">
            <v>3.2569947561318315</v>
          </cell>
          <cell r="EY295">
            <v>3.1053143751309449</v>
          </cell>
          <cell r="EZ295">
            <v>3.5915713067558954</v>
          </cell>
          <cell r="FA295">
            <v>3.4738058966333796</v>
          </cell>
          <cell r="FB295">
            <v>3.2831881443062798</v>
          </cell>
          <cell r="FC295">
            <v>3.1505541675775532</v>
          </cell>
          <cell r="FD295">
            <v>3.6149919301389701</v>
          </cell>
          <cell r="FE295">
            <v>3.4397940464375552</v>
          </cell>
          <cell r="FF295">
            <v>3.3770630359616831</v>
          </cell>
          <cell r="FG295">
            <v>2.8417315589290837</v>
          </cell>
          <cell r="FH295">
            <v>3.3601581546153056</v>
          </cell>
          <cell r="FI295">
            <v>3.4084605954949296</v>
          </cell>
          <cell r="FJ295">
            <v>2.7754899115365106</v>
          </cell>
          <cell r="FK295">
            <v>2.565249302282993</v>
          </cell>
          <cell r="FL295">
            <v>2.1259048944498318</v>
          </cell>
          <cell r="FM295">
            <v>2.1475705200884221</v>
          </cell>
          <cell r="FN295">
            <v>1.5018200810474411</v>
          </cell>
          <cell r="FO295">
            <v>1.0078669200344734</v>
          </cell>
          <cell r="FP295">
            <v>0.74856487809486794</v>
          </cell>
          <cell r="FQ295">
            <v>0.97531740350113694</v>
          </cell>
          <cell r="FR295">
            <v>1.2800284141938505</v>
          </cell>
          <cell r="FS295">
            <v>1.9131852665530573</v>
          </cell>
          <cell r="FT295">
            <v>2.4235669658672236</v>
          </cell>
          <cell r="FU295">
            <v>2.9601504627399606</v>
          </cell>
          <cell r="FV295">
            <v>3.6038668670893799</v>
          </cell>
          <cell r="FW295">
            <v>3.7257731070517934</v>
          </cell>
          <cell r="FX295">
            <v>3.433950141609543</v>
          </cell>
          <cell r="FY295">
            <v>3.0035006306481762</v>
          </cell>
          <cell r="FZ295">
            <v>2.7490896486795009</v>
          </cell>
          <cell r="GA295">
            <v>2.4904096753243863</v>
          </cell>
          <cell r="GB295">
            <v>2.6288063510674107</v>
          </cell>
          <cell r="GC295">
            <v>2.6238033870543518</v>
          </cell>
          <cell r="GD295">
            <v>3.1027550586900929</v>
          </cell>
          <cell r="GE295">
            <v>3.337831870876613</v>
          </cell>
          <cell r="GF295">
            <v>3.6892885807137503</v>
          </cell>
          <cell r="GG295">
            <v>4.4201630107934164</v>
          </cell>
          <cell r="GH295">
            <v>5.0762395957663529</v>
          </cell>
          <cell r="GI295">
            <v>5.3696283831394283</v>
          </cell>
          <cell r="GJ295">
            <v>5.8489261725879658</v>
          </cell>
          <cell r="GK295">
            <v>6.3542092970701987</v>
          </cell>
          <cell r="GL295">
            <v>7.1638181318298422</v>
          </cell>
          <cell r="GM295">
            <v>7.6326566772098516</v>
          </cell>
          <cell r="GN295">
            <v>7.7286918653486509</v>
          </cell>
          <cell r="GO295">
            <v>8.5591388391478063</v>
          </cell>
          <cell r="GP295">
            <v>8.2936768805375038</v>
          </cell>
          <cell r="GQ295">
            <v>8.0824088140963823</v>
          </cell>
          <cell r="GR295">
            <v>7.2140318979714664</v>
          </cell>
          <cell r="GS295">
            <v>6.1428538529643077</v>
          </cell>
          <cell r="GT295">
            <v>5.7814418847329989</v>
          </cell>
          <cell r="GU295">
            <v>5.0745790373941873</v>
          </cell>
          <cell r="GV295">
            <v>5.191723665104746</v>
          </cell>
          <cell r="GW295">
            <v>5.0283834381733072</v>
          </cell>
          <cell r="GX295">
            <v>4.9024974146327764</v>
          </cell>
          <cell r="GY295">
            <v>4.9015873821859941</v>
          </cell>
          <cell r="GZ295">
            <v>4.3651930035199626</v>
          </cell>
          <cell r="HA295">
            <v>4.0400561574731313</v>
          </cell>
          <cell r="HB295">
            <v>3.6968158438047851</v>
          </cell>
          <cell r="HC295">
            <v>3.6503543812762729</v>
          </cell>
          <cell r="HD295">
            <v>3.6375520569524582</v>
          </cell>
          <cell r="HE295">
            <v>3.6677537932586972</v>
          </cell>
          <cell r="HF295">
            <v>3.9397790792470317</v>
          </cell>
          <cell r="HG295">
            <v>3.6490422806557916</v>
          </cell>
          <cell r="HH295">
            <v>3.6187410144305829</v>
          </cell>
          <cell r="HI295">
            <v>3.8162459088513003</v>
          </cell>
          <cell r="HJ295">
            <v>3.8416947469008988</v>
          </cell>
          <cell r="HK295">
            <v>4.0698222473612162</v>
          </cell>
          <cell r="HL295">
            <v>4.1012284979479858</v>
          </cell>
          <cell r="HM295">
            <v>4.5905266719302773</v>
          </cell>
          <cell r="HN295">
            <v>4.7215613843960398</v>
          </cell>
          <cell r="HO295">
            <v>4.6693160932320694</v>
          </cell>
          <cell r="HP295">
            <v>4.8295942505245364</v>
          </cell>
          <cell r="HQ295">
            <v>4.9780198956715225</v>
          </cell>
          <cell r="HR295">
            <v>5.4842633415532589</v>
          </cell>
          <cell r="HS295">
            <v>5.8472103272265912</v>
          </cell>
          <cell r="HT295">
            <v>5.9869213540105051</v>
          </cell>
          <cell r="HU295">
            <v>5.84714746666792</v>
          </cell>
          <cell r="HV295"/>
          <cell r="HW295"/>
        </row>
        <row r="297">
          <cell r="C297" t="str">
            <v>Meta</v>
          </cell>
          <cell r="D297" t="str">
            <v>Banda superior</v>
          </cell>
          <cell r="E297">
            <v>6.25</v>
          </cell>
          <cell r="F297">
            <v>6.25</v>
          </cell>
          <cell r="G297">
            <v>6.25</v>
          </cell>
          <cell r="H297">
            <v>6.25</v>
          </cell>
          <cell r="I297">
            <v>6.25</v>
          </cell>
          <cell r="J297">
            <v>6.25</v>
          </cell>
          <cell r="K297">
            <v>6.25</v>
          </cell>
          <cell r="L297">
            <v>6.25</v>
          </cell>
          <cell r="M297">
            <v>6.25</v>
          </cell>
          <cell r="N297">
            <v>6.25</v>
          </cell>
          <cell r="O297">
            <v>6.25</v>
          </cell>
          <cell r="P297">
            <v>6.25</v>
          </cell>
          <cell r="Q297">
            <v>6.25</v>
          </cell>
          <cell r="R297">
            <v>6.25</v>
          </cell>
          <cell r="S297">
            <v>6.25</v>
          </cell>
          <cell r="T297">
            <v>6.25</v>
          </cell>
          <cell r="U297">
            <v>6.25</v>
          </cell>
          <cell r="V297">
            <v>6.25</v>
          </cell>
          <cell r="W297">
            <v>6.25</v>
          </cell>
          <cell r="X297">
            <v>6.25</v>
          </cell>
          <cell r="Y297">
            <v>6.25</v>
          </cell>
          <cell r="Z297">
            <v>6.25</v>
          </cell>
          <cell r="AA297">
            <v>6.25</v>
          </cell>
          <cell r="AB297">
            <v>6.25</v>
          </cell>
          <cell r="AC297">
            <v>6.25</v>
          </cell>
          <cell r="AD297">
            <v>6.25</v>
          </cell>
          <cell r="AE297">
            <v>6.25</v>
          </cell>
          <cell r="AF297">
            <v>6.25</v>
          </cell>
          <cell r="AG297">
            <v>6.25</v>
          </cell>
          <cell r="AH297">
            <v>6.25</v>
          </cell>
          <cell r="AI297">
            <v>6.25</v>
          </cell>
          <cell r="AJ297">
            <v>6.25</v>
          </cell>
          <cell r="AK297">
            <v>6.25</v>
          </cell>
          <cell r="AL297">
            <v>6.25</v>
          </cell>
          <cell r="AM297">
            <v>6.25</v>
          </cell>
          <cell r="AN297">
            <v>6.25</v>
          </cell>
          <cell r="AO297">
            <v>6.25</v>
          </cell>
          <cell r="AP297">
            <v>6.25</v>
          </cell>
          <cell r="AQ297">
            <v>6.25</v>
          </cell>
          <cell r="AR297">
            <v>6.25</v>
          </cell>
          <cell r="AS297">
            <v>6.25</v>
          </cell>
          <cell r="AT297">
            <v>6.25</v>
          </cell>
          <cell r="AU297">
            <v>6.25</v>
          </cell>
          <cell r="AV297">
            <v>6.25</v>
          </cell>
          <cell r="AW297">
            <v>6.25</v>
          </cell>
          <cell r="AX297">
            <v>6.25</v>
          </cell>
          <cell r="AY297">
            <v>6.25</v>
          </cell>
          <cell r="AZ297">
            <v>6.25</v>
          </cell>
          <cell r="BA297">
            <v>6.25</v>
          </cell>
          <cell r="BB297">
            <v>6.25</v>
          </cell>
          <cell r="BC297">
            <v>6.25</v>
          </cell>
          <cell r="BD297">
            <v>6.25</v>
          </cell>
          <cell r="BE297">
            <v>6.25</v>
          </cell>
          <cell r="BF297">
            <v>6.25</v>
          </cell>
          <cell r="BG297">
            <v>6.25</v>
          </cell>
          <cell r="BH297">
            <v>6.25</v>
          </cell>
          <cell r="BI297">
            <v>6.25</v>
          </cell>
          <cell r="BJ297">
            <v>6.25</v>
          </cell>
          <cell r="BK297">
            <v>6.25</v>
          </cell>
          <cell r="BL297">
            <v>6.25</v>
          </cell>
          <cell r="BM297">
            <v>6.25</v>
          </cell>
          <cell r="BN297">
            <v>6.25</v>
          </cell>
          <cell r="BO297">
            <v>6.25</v>
          </cell>
          <cell r="BP297">
            <v>6.25</v>
          </cell>
          <cell r="BQ297">
            <v>6.25</v>
          </cell>
          <cell r="BR297">
            <v>6.25</v>
          </cell>
          <cell r="BS297">
            <v>6.25</v>
          </cell>
          <cell r="BT297">
            <v>6.25</v>
          </cell>
          <cell r="BU297">
            <v>6.25</v>
          </cell>
          <cell r="BV297">
            <v>6.25</v>
          </cell>
          <cell r="BW297">
            <v>6.25</v>
          </cell>
          <cell r="BX297">
            <v>6.25</v>
          </cell>
          <cell r="BY297">
            <v>6.25</v>
          </cell>
          <cell r="BZ297">
            <v>6.25</v>
          </cell>
          <cell r="CA297">
            <v>6.25</v>
          </cell>
          <cell r="CB297">
            <v>6.25</v>
          </cell>
          <cell r="CC297">
            <v>6.25</v>
          </cell>
          <cell r="CD297">
            <v>6.25</v>
          </cell>
          <cell r="CE297">
            <v>6.25</v>
          </cell>
          <cell r="CF297">
            <v>6.25</v>
          </cell>
          <cell r="CG297">
            <v>6.25</v>
          </cell>
          <cell r="CH297">
            <v>6.25</v>
          </cell>
          <cell r="CI297">
            <v>6.25</v>
          </cell>
          <cell r="CJ297">
            <v>6.25</v>
          </cell>
          <cell r="CK297">
            <v>6.25</v>
          </cell>
          <cell r="CL297">
            <v>6.25</v>
          </cell>
          <cell r="CM297">
            <v>6.25</v>
          </cell>
          <cell r="CN297">
            <v>6.25</v>
          </cell>
          <cell r="CO297">
            <v>6.25</v>
          </cell>
          <cell r="CP297">
            <v>6.25</v>
          </cell>
          <cell r="CQ297">
            <v>6.25</v>
          </cell>
          <cell r="CR297">
            <v>6.25</v>
          </cell>
          <cell r="CS297">
            <v>6.25</v>
          </cell>
          <cell r="CT297">
            <v>6.25</v>
          </cell>
          <cell r="CU297">
            <v>6.25</v>
          </cell>
          <cell r="CV297">
            <v>6.25</v>
          </cell>
          <cell r="CW297">
            <v>6.25</v>
          </cell>
          <cell r="CX297">
            <v>6.25</v>
          </cell>
          <cell r="CY297">
            <v>6.25</v>
          </cell>
          <cell r="CZ297">
            <v>6.25</v>
          </cell>
          <cell r="DA297">
            <v>6.25</v>
          </cell>
          <cell r="DB297">
            <v>6.25</v>
          </cell>
          <cell r="DC297">
            <v>6.25</v>
          </cell>
          <cell r="DD297">
            <v>6.25</v>
          </cell>
          <cell r="DE297">
            <v>6.25</v>
          </cell>
          <cell r="DF297">
            <v>6.25</v>
          </cell>
          <cell r="DG297">
            <v>6.25</v>
          </cell>
          <cell r="DH297">
            <v>6.25</v>
          </cell>
          <cell r="DI297">
            <v>6.25</v>
          </cell>
          <cell r="DJ297">
            <v>6.25</v>
          </cell>
          <cell r="DK297">
            <v>6.25</v>
          </cell>
          <cell r="DL297">
            <v>6.25</v>
          </cell>
          <cell r="DM297">
            <v>6.25</v>
          </cell>
          <cell r="DN297">
            <v>6.25</v>
          </cell>
          <cell r="DO297">
            <v>6.25</v>
          </cell>
          <cell r="DP297">
            <v>6.25</v>
          </cell>
          <cell r="DQ297">
            <v>6.25</v>
          </cell>
          <cell r="DR297">
            <v>6.25</v>
          </cell>
          <cell r="DS297">
            <v>6.25</v>
          </cell>
          <cell r="DT297">
            <v>6.25</v>
          </cell>
          <cell r="DU297">
            <v>6.25</v>
          </cell>
          <cell r="DV297">
            <v>6.25</v>
          </cell>
          <cell r="DW297">
            <v>6.25</v>
          </cell>
          <cell r="DX297">
            <v>6.25</v>
          </cell>
          <cell r="DY297">
            <v>6.25</v>
          </cell>
          <cell r="DZ297">
            <v>6.25</v>
          </cell>
          <cell r="EA297">
            <v>6.25</v>
          </cell>
          <cell r="EB297">
            <v>6.25</v>
          </cell>
          <cell r="EC297">
            <v>6.25</v>
          </cell>
          <cell r="ED297">
            <v>6.25</v>
          </cell>
          <cell r="EE297">
            <v>6.25</v>
          </cell>
          <cell r="EF297">
            <v>6.25</v>
          </cell>
          <cell r="EG297">
            <v>6.25</v>
          </cell>
          <cell r="EH297">
            <v>6.25</v>
          </cell>
          <cell r="EI297">
            <v>6.25</v>
          </cell>
          <cell r="EJ297">
            <v>6.25</v>
          </cell>
          <cell r="EK297">
            <v>6</v>
          </cell>
          <cell r="EL297">
            <v>6</v>
          </cell>
          <cell r="EM297">
            <v>6</v>
          </cell>
          <cell r="EN297">
            <v>6</v>
          </cell>
          <cell r="EO297">
            <v>6</v>
          </cell>
          <cell r="EP297">
            <v>6</v>
          </cell>
          <cell r="EQ297">
            <v>6</v>
          </cell>
          <cell r="ER297">
            <v>6</v>
          </cell>
          <cell r="ES297">
            <v>6</v>
          </cell>
          <cell r="ET297">
            <v>6</v>
          </cell>
          <cell r="EU297">
            <v>6</v>
          </cell>
          <cell r="EV297">
            <v>6</v>
          </cell>
          <cell r="EW297">
            <v>5.75</v>
          </cell>
          <cell r="EX297">
            <v>5.75</v>
          </cell>
          <cell r="EY297">
            <v>5.75</v>
          </cell>
          <cell r="EZ297">
            <v>5.75</v>
          </cell>
          <cell r="FA297">
            <v>5.75</v>
          </cell>
          <cell r="FB297">
            <v>5.75</v>
          </cell>
          <cell r="FC297">
            <v>5.75</v>
          </cell>
          <cell r="FD297">
            <v>5.75</v>
          </cell>
          <cell r="FE297">
            <v>5.75</v>
          </cell>
          <cell r="FF297">
            <v>5.75</v>
          </cell>
          <cell r="FG297">
            <v>5.75</v>
          </cell>
          <cell r="FH297">
            <v>5.75</v>
          </cell>
          <cell r="FI297">
            <v>5.5</v>
          </cell>
          <cell r="FJ297">
            <v>5.5</v>
          </cell>
          <cell r="FK297">
            <v>5.5</v>
          </cell>
          <cell r="FL297">
            <v>5.5</v>
          </cell>
          <cell r="FM297">
            <v>5.5</v>
          </cell>
          <cell r="FN297">
            <v>5.5</v>
          </cell>
          <cell r="FO297">
            <v>5.5</v>
          </cell>
          <cell r="FP297">
            <v>5.5</v>
          </cell>
          <cell r="FQ297">
            <v>5.5</v>
          </cell>
          <cell r="FR297">
            <v>5.5</v>
          </cell>
          <cell r="FS297">
            <v>5.5</v>
          </cell>
          <cell r="FT297">
            <v>5.5</v>
          </cell>
          <cell r="FU297">
            <v>5.25</v>
          </cell>
          <cell r="FV297">
            <v>5.25</v>
          </cell>
          <cell r="FW297">
            <v>5.25</v>
          </cell>
          <cell r="FX297">
            <v>5.25</v>
          </cell>
          <cell r="FY297">
            <v>5.25</v>
          </cell>
          <cell r="FZ297">
            <v>5.25</v>
          </cell>
          <cell r="GA297">
            <v>5.25</v>
          </cell>
          <cell r="GB297">
            <v>5.25</v>
          </cell>
          <cell r="GC297">
            <v>5.25</v>
          </cell>
          <cell r="GD297">
            <v>5.25</v>
          </cell>
          <cell r="GE297">
            <v>5.25</v>
          </cell>
          <cell r="GF297">
            <v>5.25</v>
          </cell>
          <cell r="GG297">
            <v>5</v>
          </cell>
          <cell r="GH297">
            <v>5</v>
          </cell>
          <cell r="GI297">
            <v>5</v>
          </cell>
          <cell r="GJ297">
            <v>5</v>
          </cell>
          <cell r="GK297">
            <v>5</v>
          </cell>
          <cell r="GL297">
            <v>5</v>
          </cell>
          <cell r="GM297">
            <v>5</v>
          </cell>
          <cell r="GN297">
            <v>5</v>
          </cell>
          <cell r="GO297">
            <v>5</v>
          </cell>
          <cell r="GP297">
            <v>5</v>
          </cell>
          <cell r="GQ297">
            <v>5</v>
          </cell>
          <cell r="GR297">
            <v>5</v>
          </cell>
          <cell r="GS297">
            <v>4.75</v>
          </cell>
          <cell r="GT297">
            <v>4.75</v>
          </cell>
          <cell r="GU297">
            <v>4.75</v>
          </cell>
          <cell r="GV297">
            <v>4.75</v>
          </cell>
          <cell r="GW297">
            <v>4.75</v>
          </cell>
          <cell r="GX297">
            <v>4.75</v>
          </cell>
          <cell r="GY297">
            <v>4.75</v>
          </cell>
          <cell r="GZ297">
            <v>4.75</v>
          </cell>
          <cell r="HA297">
            <v>4.75</v>
          </cell>
          <cell r="HB297">
            <v>4.75</v>
          </cell>
          <cell r="HC297">
            <v>4.75</v>
          </cell>
          <cell r="HD297">
            <v>4.75</v>
          </cell>
          <cell r="HE297">
            <v>4.5</v>
          </cell>
          <cell r="HF297">
            <v>4.5</v>
          </cell>
          <cell r="HG297">
            <v>4.5</v>
          </cell>
          <cell r="HH297">
            <v>4.5</v>
          </cell>
          <cell r="HI297">
            <v>4.5</v>
          </cell>
          <cell r="HJ297">
            <v>4.5</v>
          </cell>
          <cell r="HK297">
            <v>4.5</v>
          </cell>
          <cell r="HL297">
            <v>4.5</v>
          </cell>
          <cell r="HM297">
            <v>4.5</v>
          </cell>
          <cell r="HN297">
            <v>4.5</v>
          </cell>
          <cell r="HO297">
            <v>4.5</v>
          </cell>
          <cell r="HP297">
            <v>4.5</v>
          </cell>
          <cell r="HQ297">
            <v>4.5</v>
          </cell>
          <cell r="HR297">
            <v>4.5</v>
          </cell>
          <cell r="HS297">
            <v>4.5</v>
          </cell>
          <cell r="HT297">
            <v>4.5</v>
          </cell>
          <cell r="HU297">
            <v>4.5</v>
          </cell>
          <cell r="HV297"/>
          <cell r="HW297"/>
        </row>
        <row r="298">
          <cell r="C298"/>
          <cell r="D298" t="str">
            <v>Meta e bandas de tolerância</v>
          </cell>
          <cell r="E298">
            <v>4.5</v>
          </cell>
          <cell r="F298">
            <v>4.5</v>
          </cell>
          <cell r="G298">
            <v>4.5</v>
          </cell>
          <cell r="H298">
            <v>4.5</v>
          </cell>
          <cell r="I298">
            <v>4.5</v>
          </cell>
          <cell r="J298">
            <v>4.5</v>
          </cell>
          <cell r="K298">
            <v>4.5</v>
          </cell>
          <cell r="L298">
            <v>4.5</v>
          </cell>
          <cell r="M298">
            <v>4.5</v>
          </cell>
          <cell r="N298">
            <v>4.5</v>
          </cell>
          <cell r="O298">
            <v>4.5</v>
          </cell>
          <cell r="P298">
            <v>4.5</v>
          </cell>
          <cell r="Q298">
            <v>4.5</v>
          </cell>
          <cell r="R298">
            <v>4.5</v>
          </cell>
          <cell r="S298">
            <v>4.5</v>
          </cell>
          <cell r="T298">
            <v>4.5</v>
          </cell>
          <cell r="U298">
            <v>4.5</v>
          </cell>
          <cell r="V298">
            <v>4.5</v>
          </cell>
          <cell r="W298">
            <v>4.5</v>
          </cell>
          <cell r="X298">
            <v>4.5</v>
          </cell>
          <cell r="Y298">
            <v>4.5</v>
          </cell>
          <cell r="Z298">
            <v>4.5</v>
          </cell>
          <cell r="AA298">
            <v>4.5</v>
          </cell>
          <cell r="AB298">
            <v>4.5</v>
          </cell>
          <cell r="AC298">
            <v>4.5</v>
          </cell>
          <cell r="AD298">
            <v>4.5</v>
          </cell>
          <cell r="AE298">
            <v>4.5</v>
          </cell>
          <cell r="AF298">
            <v>4.5</v>
          </cell>
          <cell r="AG298">
            <v>4.5</v>
          </cell>
          <cell r="AH298">
            <v>4.5</v>
          </cell>
          <cell r="AI298">
            <v>4.5</v>
          </cell>
          <cell r="AJ298">
            <v>4.5</v>
          </cell>
          <cell r="AK298">
            <v>4.5</v>
          </cell>
          <cell r="AL298">
            <v>4.5</v>
          </cell>
          <cell r="AM298">
            <v>4.5</v>
          </cell>
          <cell r="AN298">
            <v>4.5</v>
          </cell>
          <cell r="AO298">
            <v>4.5</v>
          </cell>
          <cell r="AP298">
            <v>4.5</v>
          </cell>
          <cell r="AQ298">
            <v>4.5</v>
          </cell>
          <cell r="AR298">
            <v>4.5</v>
          </cell>
          <cell r="AS298">
            <v>4.5</v>
          </cell>
          <cell r="AT298">
            <v>4.5</v>
          </cell>
          <cell r="AU298">
            <v>4.5</v>
          </cell>
          <cell r="AV298">
            <v>4.5</v>
          </cell>
          <cell r="AW298">
            <v>4.5</v>
          </cell>
          <cell r="AX298">
            <v>4.5</v>
          </cell>
          <cell r="AY298">
            <v>4.5</v>
          </cell>
          <cell r="AZ298">
            <v>4.5</v>
          </cell>
          <cell r="BA298">
            <v>4.5</v>
          </cell>
          <cell r="BB298">
            <v>4.5</v>
          </cell>
          <cell r="BC298">
            <v>4.5</v>
          </cell>
          <cell r="BD298">
            <v>4.5</v>
          </cell>
          <cell r="BE298">
            <v>4.5</v>
          </cell>
          <cell r="BF298">
            <v>4.5</v>
          </cell>
          <cell r="BG298">
            <v>4.5</v>
          </cell>
          <cell r="BH298">
            <v>4.5</v>
          </cell>
          <cell r="BI298">
            <v>4.5</v>
          </cell>
          <cell r="BJ298">
            <v>4.5</v>
          </cell>
          <cell r="BK298">
            <v>4.5</v>
          </cell>
          <cell r="BL298">
            <v>4.5</v>
          </cell>
          <cell r="BM298">
            <v>4.5</v>
          </cell>
          <cell r="BN298">
            <v>4.5</v>
          </cell>
          <cell r="BO298">
            <v>4.5</v>
          </cell>
          <cell r="BP298">
            <v>4.5</v>
          </cell>
          <cell r="BQ298">
            <v>4.5</v>
          </cell>
          <cell r="BR298">
            <v>4.5</v>
          </cell>
          <cell r="BS298">
            <v>4.5</v>
          </cell>
          <cell r="BT298">
            <v>4.5</v>
          </cell>
          <cell r="BU298">
            <v>4.5</v>
          </cell>
          <cell r="BV298">
            <v>4.5</v>
          </cell>
          <cell r="BW298">
            <v>4.5</v>
          </cell>
          <cell r="BX298">
            <v>4.5</v>
          </cell>
          <cell r="BY298">
            <v>4.5</v>
          </cell>
          <cell r="BZ298">
            <v>4.5</v>
          </cell>
          <cell r="CA298">
            <v>4.5</v>
          </cell>
          <cell r="CB298">
            <v>4.5</v>
          </cell>
          <cell r="CC298">
            <v>4.5</v>
          </cell>
          <cell r="CD298">
            <v>4.5</v>
          </cell>
          <cell r="CE298">
            <v>4.5</v>
          </cell>
          <cell r="CF298">
            <v>4.5</v>
          </cell>
          <cell r="CG298">
            <v>4.5</v>
          </cell>
          <cell r="CH298">
            <v>4.5</v>
          </cell>
          <cell r="CI298">
            <v>4.5</v>
          </cell>
          <cell r="CJ298">
            <v>4.5</v>
          </cell>
          <cell r="CK298">
            <v>4.5</v>
          </cell>
          <cell r="CL298">
            <v>4.5</v>
          </cell>
          <cell r="CM298">
            <v>4.5</v>
          </cell>
          <cell r="CN298">
            <v>4.5</v>
          </cell>
          <cell r="CO298">
            <v>4.5</v>
          </cell>
          <cell r="CP298">
            <v>4.5</v>
          </cell>
          <cell r="CQ298">
            <v>4.5</v>
          </cell>
          <cell r="CR298">
            <v>4.5</v>
          </cell>
          <cell r="CS298">
            <v>4.5</v>
          </cell>
          <cell r="CT298">
            <v>4.5</v>
          </cell>
          <cell r="CU298">
            <v>4.5</v>
          </cell>
          <cell r="CV298">
            <v>4.5</v>
          </cell>
          <cell r="CW298">
            <v>4.5</v>
          </cell>
          <cell r="CX298">
            <v>4.5</v>
          </cell>
          <cell r="CY298">
            <v>4.5</v>
          </cell>
          <cell r="CZ298">
            <v>4.5</v>
          </cell>
          <cell r="DA298">
            <v>4.5</v>
          </cell>
          <cell r="DB298">
            <v>4.5</v>
          </cell>
          <cell r="DC298">
            <v>4.5</v>
          </cell>
          <cell r="DD298">
            <v>4.5</v>
          </cell>
          <cell r="DE298">
            <v>4.5</v>
          </cell>
          <cell r="DF298">
            <v>4.5</v>
          </cell>
          <cell r="DG298">
            <v>4.5</v>
          </cell>
          <cell r="DH298">
            <v>4.5</v>
          </cell>
          <cell r="DI298">
            <v>4.5</v>
          </cell>
          <cell r="DJ298">
            <v>4.5</v>
          </cell>
          <cell r="DK298">
            <v>4.5</v>
          </cell>
          <cell r="DL298">
            <v>4.5</v>
          </cell>
          <cell r="DM298">
            <v>4.5</v>
          </cell>
          <cell r="DN298">
            <v>4.5</v>
          </cell>
          <cell r="DO298">
            <v>4.5</v>
          </cell>
          <cell r="DP298">
            <v>4.5</v>
          </cell>
          <cell r="DQ298">
            <v>4.5</v>
          </cell>
          <cell r="DR298">
            <v>4.5</v>
          </cell>
          <cell r="DS298">
            <v>4.5</v>
          </cell>
          <cell r="DT298">
            <v>4.5</v>
          </cell>
          <cell r="DU298">
            <v>4.5</v>
          </cell>
          <cell r="DV298">
            <v>4.5</v>
          </cell>
          <cell r="DW298">
            <v>4.5</v>
          </cell>
          <cell r="DX298">
            <v>4.5</v>
          </cell>
          <cell r="DY298">
            <v>4.5</v>
          </cell>
          <cell r="DZ298">
            <v>4.5</v>
          </cell>
          <cell r="EA298">
            <v>4.5</v>
          </cell>
          <cell r="EB298">
            <v>4.5</v>
          </cell>
          <cell r="EC298">
            <v>4.5</v>
          </cell>
          <cell r="ED298">
            <v>4.5</v>
          </cell>
          <cell r="EE298">
            <v>4.5</v>
          </cell>
          <cell r="EF298">
            <v>4.5</v>
          </cell>
          <cell r="EG298">
            <v>4.5</v>
          </cell>
          <cell r="EH298">
            <v>4.5</v>
          </cell>
          <cell r="EI298">
            <v>4.5</v>
          </cell>
          <cell r="EJ298">
            <v>4.5</v>
          </cell>
          <cell r="EK298">
            <v>4.5</v>
          </cell>
          <cell r="EL298">
            <v>4.5</v>
          </cell>
          <cell r="EM298">
            <v>4.5</v>
          </cell>
          <cell r="EN298">
            <v>4.5</v>
          </cell>
          <cell r="EO298">
            <v>4.5</v>
          </cell>
          <cell r="EP298">
            <v>4.5</v>
          </cell>
          <cell r="EQ298">
            <v>4.5</v>
          </cell>
          <cell r="ER298">
            <v>4.5</v>
          </cell>
          <cell r="ES298">
            <v>4.5</v>
          </cell>
          <cell r="ET298">
            <v>4.5</v>
          </cell>
          <cell r="EU298">
            <v>4.5</v>
          </cell>
          <cell r="EV298">
            <v>4.5</v>
          </cell>
          <cell r="EW298">
            <v>4.25</v>
          </cell>
          <cell r="EX298">
            <v>4.25</v>
          </cell>
          <cell r="EY298">
            <v>4.25</v>
          </cell>
          <cell r="EZ298">
            <v>4.25</v>
          </cell>
          <cell r="FA298">
            <v>4.25</v>
          </cell>
          <cell r="FB298">
            <v>4.25</v>
          </cell>
          <cell r="FC298">
            <v>4.25</v>
          </cell>
          <cell r="FD298">
            <v>4.25</v>
          </cell>
          <cell r="FE298">
            <v>4.25</v>
          </cell>
          <cell r="FF298">
            <v>4.25</v>
          </cell>
          <cell r="FG298">
            <v>4.25</v>
          </cell>
          <cell r="FH298">
            <v>4.25</v>
          </cell>
          <cell r="FI298">
            <v>4</v>
          </cell>
          <cell r="FJ298">
            <v>4</v>
          </cell>
          <cell r="FK298">
            <v>4</v>
          </cell>
          <cell r="FL298">
            <v>4</v>
          </cell>
          <cell r="FM298">
            <v>4</v>
          </cell>
          <cell r="FN298">
            <v>4</v>
          </cell>
          <cell r="FO298">
            <v>4</v>
          </cell>
          <cell r="FP298">
            <v>4</v>
          </cell>
          <cell r="FQ298">
            <v>4</v>
          </cell>
          <cell r="FR298">
            <v>4</v>
          </cell>
          <cell r="FS298">
            <v>4</v>
          </cell>
          <cell r="FT298">
            <v>4</v>
          </cell>
          <cell r="FU298">
            <v>3.75</v>
          </cell>
          <cell r="FV298">
            <v>3.75</v>
          </cell>
          <cell r="FW298">
            <v>3.75</v>
          </cell>
          <cell r="FX298">
            <v>3.75</v>
          </cell>
          <cell r="FY298">
            <v>3.75</v>
          </cell>
          <cell r="FZ298">
            <v>3.75</v>
          </cell>
          <cell r="GA298">
            <v>3.75</v>
          </cell>
          <cell r="GB298">
            <v>3.75</v>
          </cell>
          <cell r="GC298">
            <v>3.75</v>
          </cell>
          <cell r="GD298">
            <v>3.75</v>
          </cell>
          <cell r="GE298">
            <v>3.75</v>
          </cell>
          <cell r="GF298">
            <v>3.75</v>
          </cell>
          <cell r="GG298">
            <v>3.5</v>
          </cell>
          <cell r="GH298">
            <v>3.5</v>
          </cell>
          <cell r="GI298">
            <v>3.5</v>
          </cell>
          <cell r="GJ298">
            <v>3.5</v>
          </cell>
          <cell r="GK298">
            <v>3.5</v>
          </cell>
          <cell r="GL298">
            <v>3.5</v>
          </cell>
          <cell r="GM298">
            <v>3.5</v>
          </cell>
          <cell r="GN298">
            <v>3.5</v>
          </cell>
          <cell r="GO298">
            <v>3.5</v>
          </cell>
          <cell r="GP298">
            <v>3.5</v>
          </cell>
          <cell r="GQ298">
            <v>3.5</v>
          </cell>
          <cell r="GR298">
            <v>3.5</v>
          </cell>
          <cell r="GS298">
            <v>3.25</v>
          </cell>
          <cell r="GT298">
            <v>3.25</v>
          </cell>
          <cell r="GU298">
            <v>3.25</v>
          </cell>
          <cell r="GV298">
            <v>3.25</v>
          </cell>
          <cell r="GW298">
            <v>3.25</v>
          </cell>
          <cell r="GX298">
            <v>3.25</v>
          </cell>
          <cell r="GY298">
            <v>3.25</v>
          </cell>
          <cell r="GZ298">
            <v>3.25</v>
          </cell>
          <cell r="HA298">
            <v>3.25</v>
          </cell>
          <cell r="HB298">
            <v>3.25</v>
          </cell>
          <cell r="HC298">
            <v>3.25</v>
          </cell>
          <cell r="HD298">
            <v>3.25</v>
          </cell>
          <cell r="HE298">
            <v>3</v>
          </cell>
          <cell r="HF298">
            <v>3</v>
          </cell>
          <cell r="HG298">
            <v>3</v>
          </cell>
          <cell r="HH298">
            <v>3</v>
          </cell>
          <cell r="HI298">
            <v>3</v>
          </cell>
          <cell r="HJ298">
            <v>3</v>
          </cell>
          <cell r="HK298">
            <v>3</v>
          </cell>
          <cell r="HL298">
            <v>3</v>
          </cell>
          <cell r="HM298">
            <v>3</v>
          </cell>
          <cell r="HN298">
            <v>3</v>
          </cell>
          <cell r="HO298">
            <v>3</v>
          </cell>
          <cell r="HP298">
            <v>3</v>
          </cell>
          <cell r="HQ298">
            <v>3</v>
          </cell>
          <cell r="HR298">
            <v>3</v>
          </cell>
          <cell r="HS298">
            <v>3</v>
          </cell>
          <cell r="HT298">
            <v>3</v>
          </cell>
          <cell r="HU298">
            <v>3</v>
          </cell>
          <cell r="HV298"/>
          <cell r="HW298"/>
        </row>
        <row r="299">
          <cell r="C299"/>
          <cell r="D299" t="str">
            <v>Banda inferior</v>
          </cell>
          <cell r="E299">
            <v>2.75</v>
          </cell>
          <cell r="F299">
            <v>2.75</v>
          </cell>
          <cell r="G299">
            <v>2.75</v>
          </cell>
          <cell r="H299">
            <v>2.75</v>
          </cell>
          <cell r="I299">
            <v>2.75</v>
          </cell>
          <cell r="J299">
            <v>2.75</v>
          </cell>
          <cell r="K299">
            <v>2.75</v>
          </cell>
          <cell r="L299">
            <v>2.75</v>
          </cell>
          <cell r="M299">
            <v>2.75</v>
          </cell>
          <cell r="N299">
            <v>2.75</v>
          </cell>
          <cell r="O299">
            <v>2.75</v>
          </cell>
          <cell r="P299">
            <v>2.75</v>
          </cell>
          <cell r="Q299">
            <v>2.75</v>
          </cell>
          <cell r="R299">
            <v>2.75</v>
          </cell>
          <cell r="S299">
            <v>2.75</v>
          </cell>
          <cell r="T299">
            <v>2.75</v>
          </cell>
          <cell r="U299">
            <v>2.75</v>
          </cell>
          <cell r="V299">
            <v>2.75</v>
          </cell>
          <cell r="W299">
            <v>2.75</v>
          </cell>
          <cell r="X299">
            <v>2.75</v>
          </cell>
          <cell r="Y299">
            <v>2.75</v>
          </cell>
          <cell r="Z299">
            <v>2.75</v>
          </cell>
          <cell r="AA299">
            <v>2.75</v>
          </cell>
          <cell r="AB299">
            <v>2.75</v>
          </cell>
          <cell r="AC299">
            <v>2.75</v>
          </cell>
          <cell r="AD299">
            <v>2.75</v>
          </cell>
          <cell r="AE299">
            <v>2.75</v>
          </cell>
          <cell r="AF299">
            <v>2.75</v>
          </cell>
          <cell r="AG299">
            <v>2.75</v>
          </cell>
          <cell r="AH299">
            <v>2.75</v>
          </cell>
          <cell r="AI299">
            <v>2.75</v>
          </cell>
          <cell r="AJ299">
            <v>2.75</v>
          </cell>
          <cell r="AK299">
            <v>2.75</v>
          </cell>
          <cell r="AL299">
            <v>2.75</v>
          </cell>
          <cell r="AM299">
            <v>2.75</v>
          </cell>
          <cell r="AN299">
            <v>2.75</v>
          </cell>
          <cell r="AO299">
            <v>2.75</v>
          </cell>
          <cell r="AP299">
            <v>2.75</v>
          </cell>
          <cell r="AQ299">
            <v>2.75</v>
          </cell>
          <cell r="AR299">
            <v>2.75</v>
          </cell>
          <cell r="AS299">
            <v>2.75</v>
          </cell>
          <cell r="AT299">
            <v>2.75</v>
          </cell>
          <cell r="AU299">
            <v>2.75</v>
          </cell>
          <cell r="AV299">
            <v>2.75</v>
          </cell>
          <cell r="AW299">
            <v>2.75</v>
          </cell>
          <cell r="AX299">
            <v>2.75</v>
          </cell>
          <cell r="AY299">
            <v>2.75</v>
          </cell>
          <cell r="AZ299">
            <v>2.75</v>
          </cell>
          <cell r="BA299">
            <v>2.75</v>
          </cell>
          <cell r="BB299">
            <v>2.75</v>
          </cell>
          <cell r="BC299">
            <v>2.75</v>
          </cell>
          <cell r="BD299">
            <v>2.75</v>
          </cell>
          <cell r="BE299">
            <v>2.75</v>
          </cell>
          <cell r="BF299">
            <v>2.75</v>
          </cell>
          <cell r="BG299">
            <v>2.75</v>
          </cell>
          <cell r="BH299">
            <v>2.75</v>
          </cell>
          <cell r="BI299">
            <v>2.75</v>
          </cell>
          <cell r="BJ299">
            <v>2.75</v>
          </cell>
          <cell r="BK299">
            <v>2.75</v>
          </cell>
          <cell r="BL299">
            <v>2.75</v>
          </cell>
          <cell r="BM299">
            <v>2.75</v>
          </cell>
          <cell r="BN299">
            <v>2.75</v>
          </cell>
          <cell r="BO299">
            <v>2.75</v>
          </cell>
          <cell r="BP299">
            <v>2.75</v>
          </cell>
          <cell r="BQ299">
            <v>2.75</v>
          </cell>
          <cell r="BR299">
            <v>2.75</v>
          </cell>
          <cell r="BS299">
            <v>2.75</v>
          </cell>
          <cell r="BT299">
            <v>2.75</v>
          </cell>
          <cell r="BU299">
            <v>2.75</v>
          </cell>
          <cell r="BV299">
            <v>2.75</v>
          </cell>
          <cell r="BW299">
            <v>2.75</v>
          </cell>
          <cell r="BX299">
            <v>2.75</v>
          </cell>
          <cell r="BY299">
            <v>2.75</v>
          </cell>
          <cell r="BZ299">
            <v>2.75</v>
          </cell>
          <cell r="CA299">
            <v>2.75</v>
          </cell>
          <cell r="CB299">
            <v>2.75</v>
          </cell>
          <cell r="CC299">
            <v>2.75</v>
          </cell>
          <cell r="CD299">
            <v>2.75</v>
          </cell>
          <cell r="CE299">
            <v>2.75</v>
          </cell>
          <cell r="CF299">
            <v>2.75</v>
          </cell>
          <cell r="CG299">
            <v>2.75</v>
          </cell>
          <cell r="CH299">
            <v>2.75</v>
          </cell>
          <cell r="CI299">
            <v>2.75</v>
          </cell>
          <cell r="CJ299">
            <v>2.75</v>
          </cell>
          <cell r="CK299">
            <v>2.75</v>
          </cell>
          <cell r="CL299">
            <v>2.75</v>
          </cell>
          <cell r="CM299">
            <v>2.75</v>
          </cell>
          <cell r="CN299">
            <v>2.75</v>
          </cell>
          <cell r="CO299">
            <v>2.75</v>
          </cell>
          <cell r="CP299">
            <v>2.75</v>
          </cell>
          <cell r="CQ299">
            <v>2.75</v>
          </cell>
          <cell r="CR299">
            <v>2.75</v>
          </cell>
          <cell r="CS299">
            <v>2.75</v>
          </cell>
          <cell r="CT299">
            <v>2.75</v>
          </cell>
          <cell r="CU299">
            <v>2.75</v>
          </cell>
          <cell r="CV299">
            <v>2.75</v>
          </cell>
          <cell r="CW299">
            <v>2.75</v>
          </cell>
          <cell r="CX299">
            <v>2.75</v>
          </cell>
          <cell r="CY299">
            <v>2.75</v>
          </cell>
          <cell r="CZ299">
            <v>2.75</v>
          </cell>
          <cell r="DA299">
            <v>2.75</v>
          </cell>
          <cell r="DB299">
            <v>2.75</v>
          </cell>
          <cell r="DC299">
            <v>2.75</v>
          </cell>
          <cell r="DD299">
            <v>2.75</v>
          </cell>
          <cell r="DE299">
            <v>2.75</v>
          </cell>
          <cell r="DF299">
            <v>2.75</v>
          </cell>
          <cell r="DG299">
            <v>2.75</v>
          </cell>
          <cell r="DH299">
            <v>2.75</v>
          </cell>
          <cell r="DI299">
            <v>2.75</v>
          </cell>
          <cell r="DJ299">
            <v>2.75</v>
          </cell>
          <cell r="DK299">
            <v>2.75</v>
          </cell>
          <cell r="DL299">
            <v>2.75</v>
          </cell>
          <cell r="DM299">
            <v>2.75</v>
          </cell>
          <cell r="DN299">
            <v>2.75</v>
          </cell>
          <cell r="DO299">
            <v>2.75</v>
          </cell>
          <cell r="DP299">
            <v>2.75</v>
          </cell>
          <cell r="DQ299">
            <v>2.75</v>
          </cell>
          <cell r="DR299">
            <v>2.75</v>
          </cell>
          <cell r="DS299">
            <v>2.75</v>
          </cell>
          <cell r="DT299">
            <v>2.75</v>
          </cell>
          <cell r="DU299">
            <v>2.75</v>
          </cell>
          <cell r="DV299">
            <v>2.75</v>
          </cell>
          <cell r="DW299">
            <v>2.75</v>
          </cell>
          <cell r="DX299">
            <v>2.75</v>
          </cell>
          <cell r="DY299">
            <v>2.75</v>
          </cell>
          <cell r="DZ299">
            <v>2.75</v>
          </cell>
          <cell r="EA299">
            <v>2.75</v>
          </cell>
          <cell r="EB299">
            <v>2.75</v>
          </cell>
          <cell r="EC299">
            <v>2.75</v>
          </cell>
          <cell r="ED299">
            <v>2.75</v>
          </cell>
          <cell r="EE299">
            <v>2.75</v>
          </cell>
          <cell r="EF299">
            <v>2.75</v>
          </cell>
          <cell r="EG299">
            <v>2.75</v>
          </cell>
          <cell r="EH299">
            <v>2.75</v>
          </cell>
          <cell r="EI299">
            <v>2.75</v>
          </cell>
          <cell r="EJ299">
            <v>2.75</v>
          </cell>
          <cell r="EK299">
            <v>3</v>
          </cell>
          <cell r="EL299">
            <v>3</v>
          </cell>
          <cell r="EM299">
            <v>3</v>
          </cell>
          <cell r="EN299">
            <v>3</v>
          </cell>
          <cell r="EO299">
            <v>3</v>
          </cell>
          <cell r="EP299">
            <v>3</v>
          </cell>
          <cell r="EQ299">
            <v>3</v>
          </cell>
          <cell r="ER299">
            <v>3</v>
          </cell>
          <cell r="ES299">
            <v>3</v>
          </cell>
          <cell r="ET299">
            <v>3</v>
          </cell>
          <cell r="EU299">
            <v>3</v>
          </cell>
          <cell r="EV299">
            <v>3</v>
          </cell>
          <cell r="EW299">
            <v>2.75</v>
          </cell>
          <cell r="EX299">
            <v>2.75</v>
          </cell>
          <cell r="EY299">
            <v>2.75</v>
          </cell>
          <cell r="EZ299">
            <v>2.75</v>
          </cell>
          <cell r="FA299">
            <v>2.75</v>
          </cell>
          <cell r="FB299">
            <v>2.75</v>
          </cell>
          <cell r="FC299">
            <v>2.75</v>
          </cell>
          <cell r="FD299">
            <v>2.75</v>
          </cell>
          <cell r="FE299">
            <v>2.75</v>
          </cell>
          <cell r="FF299">
            <v>2.75</v>
          </cell>
          <cell r="FG299">
            <v>2.75</v>
          </cell>
          <cell r="FH299">
            <v>2.75</v>
          </cell>
          <cell r="FI299">
            <v>2.5</v>
          </cell>
          <cell r="FJ299">
            <v>2.5</v>
          </cell>
          <cell r="FK299">
            <v>2.5</v>
          </cell>
          <cell r="FL299">
            <v>2.5</v>
          </cell>
          <cell r="FM299">
            <v>2.5</v>
          </cell>
          <cell r="FN299">
            <v>2.5</v>
          </cell>
          <cell r="FO299">
            <v>2.5</v>
          </cell>
          <cell r="FP299">
            <v>2.5</v>
          </cell>
          <cell r="FQ299">
            <v>2.5</v>
          </cell>
          <cell r="FR299">
            <v>2.5</v>
          </cell>
          <cell r="FS299">
            <v>2.5</v>
          </cell>
          <cell r="FT299">
            <v>2.5</v>
          </cell>
          <cell r="FU299">
            <v>2.25</v>
          </cell>
          <cell r="FV299">
            <v>2.25</v>
          </cell>
          <cell r="FW299">
            <v>2.25</v>
          </cell>
          <cell r="FX299">
            <v>2.25</v>
          </cell>
          <cell r="FY299">
            <v>2.25</v>
          </cell>
          <cell r="FZ299">
            <v>2.25</v>
          </cell>
          <cell r="GA299">
            <v>2.25</v>
          </cell>
          <cell r="GB299">
            <v>2.25</v>
          </cell>
          <cell r="GC299">
            <v>2.25</v>
          </cell>
          <cell r="GD299">
            <v>2.25</v>
          </cell>
          <cell r="GE299">
            <v>2.25</v>
          </cell>
          <cell r="GF299">
            <v>2.25</v>
          </cell>
          <cell r="GG299">
            <v>2</v>
          </cell>
          <cell r="GH299">
            <v>2</v>
          </cell>
          <cell r="GI299">
            <v>2</v>
          </cell>
          <cell r="GJ299">
            <v>2</v>
          </cell>
          <cell r="GK299">
            <v>2</v>
          </cell>
          <cell r="GL299">
            <v>2</v>
          </cell>
          <cell r="GM299">
            <v>2</v>
          </cell>
          <cell r="GN299">
            <v>2</v>
          </cell>
          <cell r="GO299">
            <v>2</v>
          </cell>
          <cell r="GP299">
            <v>2</v>
          </cell>
          <cell r="GQ299">
            <v>2</v>
          </cell>
          <cell r="GR299">
            <v>2</v>
          </cell>
          <cell r="GS299">
            <v>1.75</v>
          </cell>
          <cell r="GT299">
            <v>1.75</v>
          </cell>
          <cell r="GU299">
            <v>1.75</v>
          </cell>
          <cell r="GV299">
            <v>1.75</v>
          </cell>
          <cell r="GW299">
            <v>1.75</v>
          </cell>
          <cell r="GX299">
            <v>1.75</v>
          </cell>
          <cell r="GY299">
            <v>1.75</v>
          </cell>
          <cell r="GZ299">
            <v>1.75</v>
          </cell>
          <cell r="HA299">
            <v>1.75</v>
          </cell>
          <cell r="HB299">
            <v>1.75</v>
          </cell>
          <cell r="HC299">
            <v>1.75</v>
          </cell>
          <cell r="HD299">
            <v>1.75</v>
          </cell>
          <cell r="HE299">
            <v>1.5</v>
          </cell>
          <cell r="HF299">
            <v>1.5</v>
          </cell>
          <cell r="HG299">
            <v>1.5</v>
          </cell>
          <cell r="HH299">
            <v>1.5</v>
          </cell>
          <cell r="HI299">
            <v>1.5</v>
          </cell>
          <cell r="HJ299">
            <v>1.5</v>
          </cell>
          <cell r="HK299">
            <v>1.5</v>
          </cell>
          <cell r="HL299">
            <v>1.5</v>
          </cell>
          <cell r="HM299">
            <v>1.5</v>
          </cell>
          <cell r="HN299">
            <v>1.5</v>
          </cell>
          <cell r="HO299">
            <v>1.5</v>
          </cell>
          <cell r="HP299">
            <v>1.5</v>
          </cell>
          <cell r="HQ299">
            <v>1.5</v>
          </cell>
          <cell r="HR299">
            <v>1.5</v>
          </cell>
          <cell r="HS299">
            <v>1.5</v>
          </cell>
          <cell r="HT299">
            <v>1.5</v>
          </cell>
          <cell r="HU299">
            <v>1.5</v>
          </cell>
          <cell r="HV299"/>
          <cell r="HW299"/>
        </row>
        <row r="301">
          <cell r="C301" t="str">
            <v>2019=100</v>
          </cell>
          <cell r="D301" t="str">
            <v>Índice Geral</v>
          </cell>
          <cell r="E301">
            <v>100.387458847128</v>
          </cell>
          <cell r="F301">
            <v>100.771039191586</v>
          </cell>
          <cell r="G301">
            <v>101.142250855207</v>
          </cell>
          <cell r="H301">
            <v>101.56744332495801</v>
          </cell>
          <cell r="I301">
            <v>101.859606011222</v>
          </cell>
          <cell r="J301">
            <v>102.150949662507</v>
          </cell>
          <cell r="K301">
            <v>102.526540959751</v>
          </cell>
          <cell r="L301">
            <v>102.61297984950301</v>
          </cell>
          <cell r="M301">
            <v>102.867235910883</v>
          </cell>
          <cell r="N301">
            <v>103.22676116936</v>
          </cell>
          <cell r="O301">
            <v>103.66522083274801</v>
          </cell>
          <cell r="P301">
            <v>104.2926455879</v>
          </cell>
          <cell r="Q301">
            <v>104.623415803737</v>
          </cell>
          <cell r="R301">
            <v>104.979346568125</v>
          </cell>
          <cell r="S301">
            <v>105.41417076817299</v>
          </cell>
          <cell r="T301">
            <v>106.14721516058199</v>
          </cell>
          <cell r="U301">
            <v>106.559799683872</v>
          </cell>
          <cell r="V301">
            <v>106.897823562263</v>
          </cell>
          <cell r="W301">
            <v>107.392782664344</v>
          </cell>
          <cell r="X301">
            <v>107.80728317304001</v>
          </cell>
          <cell r="Y301">
            <v>108.620652295762</v>
          </cell>
          <cell r="Z301">
            <v>109.525525508423</v>
          </cell>
          <cell r="AA301">
            <v>110.316854053085</v>
          </cell>
          <cell r="AB301">
            <v>110.817642800051</v>
          </cell>
          <cell r="AC301">
            <v>111.23261458085101</v>
          </cell>
          <cell r="AD301">
            <v>111.76101225001</v>
          </cell>
          <cell r="AE301">
            <v>112.15793335377801</v>
          </cell>
          <cell r="AF301">
            <v>112.414120322171</v>
          </cell>
          <cell r="AG301">
            <v>112.73875688296501</v>
          </cell>
          <cell r="AH301">
            <v>113.153671564522</v>
          </cell>
          <cell r="AI301">
            <v>113.356776602591</v>
          </cell>
          <cell r="AJ301">
            <v>113.711398178249</v>
          </cell>
          <cell r="AK301">
            <v>114.225850435344</v>
          </cell>
          <cell r="AL301">
            <v>114.791213343403</v>
          </cell>
          <cell r="AM301">
            <v>115.333081149637</v>
          </cell>
          <cell r="AN301">
            <v>115.743548729197</v>
          </cell>
          <cell r="AO301">
            <v>116.134499350749</v>
          </cell>
          <cell r="AP301">
            <v>116.470938958076</v>
          </cell>
          <cell r="AQ301">
            <v>116.89998898671099</v>
          </cell>
          <cell r="AR301">
            <v>117.277824894684</v>
          </cell>
          <cell r="AS301">
            <v>117.906743288424</v>
          </cell>
          <cell r="AT301">
            <v>118.604752366122</v>
          </cell>
          <cell r="AU301">
            <v>119.201627694115</v>
          </cell>
          <cell r="AV301">
            <v>119.682677236429</v>
          </cell>
          <cell r="AW301">
            <v>120.19757023365101</v>
          </cell>
          <cell r="AX301">
            <v>120.40304050211</v>
          </cell>
          <cell r="AY301">
            <v>120.72695440061899</v>
          </cell>
          <cell r="AZ301">
            <v>121.054819118623</v>
          </cell>
          <cell r="BA301">
            <v>121.702685664062</v>
          </cell>
          <cell r="BB301">
            <v>122.61848513245501</v>
          </cell>
          <cell r="BC301">
            <v>123.565832346261</v>
          </cell>
          <cell r="BD301">
            <v>124.254173051717</v>
          </cell>
          <cell r="BE301">
            <v>124.994505025788</v>
          </cell>
          <cell r="BF301">
            <v>125.758400715991</v>
          </cell>
          <cell r="BG301">
            <v>126.716841338352</v>
          </cell>
          <cell r="BH301">
            <v>127.467792408477</v>
          </cell>
          <cell r="BI301">
            <v>128.100614260518</v>
          </cell>
          <cell r="BJ301">
            <v>128.55102121126501</v>
          </cell>
          <cell r="BK301">
            <v>129.15123050415801</v>
          </cell>
          <cell r="BL301">
            <v>129.943971187968</v>
          </cell>
          <cell r="BM301">
            <v>130.72395744617401</v>
          </cell>
          <cell r="BN301">
            <v>131.26941361926001</v>
          </cell>
          <cell r="BO301">
            <v>131.861515897641</v>
          </cell>
          <cell r="BP301">
            <v>132.36568740711601</v>
          </cell>
          <cell r="BQ301">
            <v>132.793900817935</v>
          </cell>
          <cell r="BR301">
            <v>133.144267238976</v>
          </cell>
          <cell r="BS301">
            <v>133.336167192831</v>
          </cell>
          <cell r="BT301">
            <v>133.94876063041499</v>
          </cell>
          <cell r="BU301">
            <v>134.489017455176</v>
          </cell>
          <cell r="BV301">
            <v>134.87035480352301</v>
          </cell>
          <cell r="BW301">
            <v>135.903300965304</v>
          </cell>
          <cell r="BX301">
            <v>136.827034495269</v>
          </cell>
          <cell r="BY301">
            <v>137.66567627290499</v>
          </cell>
          <cell r="BZ301">
            <v>138.48116872662101</v>
          </cell>
          <cell r="CA301">
            <v>139.22621945038901</v>
          </cell>
          <cell r="CB301">
            <v>140.07824104312499</v>
          </cell>
          <cell r="CC301">
            <v>140.93358223515401</v>
          </cell>
          <cell r="CD301">
            <v>141.526256122793</v>
          </cell>
          <cell r="CE301">
            <v>142.105196576662</v>
          </cell>
          <cell r="CF301">
            <v>142.64785796837299</v>
          </cell>
          <cell r="CG301">
            <v>143.24951329317599</v>
          </cell>
          <cell r="CH301">
            <v>143.881812039327</v>
          </cell>
          <cell r="CI301">
            <v>144.40585268863299</v>
          </cell>
          <cell r="CJ301">
            <v>145.13618134488101</v>
          </cell>
          <cell r="CK301">
            <v>145.72025279269701</v>
          </cell>
          <cell r="CL301">
            <v>146.57985760581201</v>
          </cell>
          <cell r="CM301">
            <v>147.30978701075401</v>
          </cell>
          <cell r="CN301">
            <v>148.369246648244</v>
          </cell>
          <cell r="CO301">
            <v>148.79583562305601</v>
          </cell>
          <cell r="CP301">
            <v>149.55343948226499</v>
          </cell>
          <cell r="CQ301">
            <v>150.867195401831</v>
          </cell>
          <cell r="CR301">
            <v>151.66322452068201</v>
          </cell>
          <cell r="CS301">
            <v>152.40931099457899</v>
          </cell>
          <cell r="CT301">
            <v>153.27855178470199</v>
          </cell>
          <cell r="CU301">
            <v>153.73344662585001</v>
          </cell>
          <cell r="CV301">
            <v>154.508988797858</v>
          </cell>
          <cell r="CW301">
            <v>155.51729687292999</v>
          </cell>
          <cell r="CX301">
            <v>156.216134303845</v>
          </cell>
          <cell r="CY301">
            <v>156.97400944199401</v>
          </cell>
          <cell r="CZ301">
            <v>157.883412654388</v>
          </cell>
          <cell r="DA301">
            <v>159.42722960446801</v>
          </cell>
          <cell r="DB301">
            <v>161.08217937121501</v>
          </cell>
          <cell r="DC301">
            <v>163.18730671729401</v>
          </cell>
          <cell r="DD301">
            <v>164.16462365351401</v>
          </cell>
          <cell r="DE301">
            <v>165.36255652753201</v>
          </cell>
          <cell r="DF301">
            <v>166.96738938895899</v>
          </cell>
          <cell r="DG301">
            <v>168.33880406596899</v>
          </cell>
          <cell r="DH301">
            <v>169.131833561924</v>
          </cell>
          <cell r="DI301">
            <v>170.20065731929</v>
          </cell>
          <cell r="DJ301">
            <v>171.67264610599599</v>
          </cell>
          <cell r="DK301">
            <v>173.37876175183499</v>
          </cell>
          <cell r="DL301">
            <v>174.73595578071999</v>
          </cell>
          <cell r="DM301">
            <v>176.52735076415399</v>
          </cell>
          <cell r="DN301">
            <v>177.806279397857</v>
          </cell>
          <cell r="DO301">
            <v>178.559437523654</v>
          </cell>
          <cell r="DP301">
            <v>179.48684112381301</v>
          </cell>
          <cell r="DQ301">
            <v>180.84455907938499</v>
          </cell>
          <cell r="DR301">
            <v>181.85029035114101</v>
          </cell>
          <cell r="DS301">
            <v>182.969503030466</v>
          </cell>
          <cell r="DT301">
            <v>184.230644557614</v>
          </cell>
          <cell r="DU301">
            <v>184.555146463309</v>
          </cell>
          <cell r="DV301">
            <v>185.139994174262</v>
          </cell>
          <cell r="DW301">
            <v>185.40954046138901</v>
          </cell>
          <cell r="DX301">
            <v>185.68336015094701</v>
          </cell>
          <cell r="DY301">
            <v>185.95543463352999</v>
          </cell>
          <cell r="DZ301">
            <v>186.28103011492999</v>
          </cell>
          <cell r="EA301">
            <v>186.75231716543399</v>
          </cell>
          <cell r="EB301">
            <v>186.906108428865</v>
          </cell>
          <cell r="EC301">
            <v>187.45781154051701</v>
          </cell>
          <cell r="ED301">
            <v>187.45181473370999</v>
          </cell>
          <cell r="EE301">
            <v>187.91304744477799</v>
          </cell>
          <cell r="EF301">
            <v>188.71896716676099</v>
          </cell>
          <cell r="EG301">
            <v>189.17870445500699</v>
          </cell>
          <cell r="EH301">
            <v>190.08371364378399</v>
          </cell>
          <cell r="EI301">
            <v>190.50856759448499</v>
          </cell>
          <cell r="EJ301">
            <v>191.09917852942399</v>
          </cell>
          <cell r="EK301">
            <v>191.24044920336701</v>
          </cell>
          <cell r="EL301">
            <v>191.588851410166</v>
          </cell>
          <cell r="EM301">
            <v>191.691997476777</v>
          </cell>
          <cell r="EN301">
            <v>192.110063869128</v>
          </cell>
          <cell r="EO301">
            <v>192.89768955214899</v>
          </cell>
          <cell r="EP301">
            <v>195.826220344978</v>
          </cell>
          <cell r="EQ301">
            <v>196.40340731665799</v>
          </cell>
          <cell r="ER301">
            <v>196.65865384584501</v>
          </cell>
          <cell r="ES301">
            <v>197.748793496574</v>
          </cell>
          <cell r="ET301">
            <v>198.694364537724</v>
          </cell>
          <cell r="EU301">
            <v>198.12006973333499</v>
          </cell>
          <cell r="EV301">
            <v>198.18140104045401</v>
          </cell>
          <cell r="EW301">
            <v>198.47504496872301</v>
          </cell>
          <cell r="EX301">
            <v>199.06057941923001</v>
          </cell>
          <cell r="EY301">
            <v>200.329339785825</v>
          </cell>
          <cell r="EZ301">
            <v>201.55728755400199</v>
          </cell>
          <cell r="FA301">
            <v>201.915816776931</v>
          </cell>
          <cell r="FB301">
            <v>202.477272141572</v>
          </cell>
          <cell r="FC301">
            <v>202.805384274239</v>
          </cell>
          <cell r="FD301">
            <v>203.517062247284</v>
          </cell>
          <cell r="FE301">
            <v>203.51101618114001</v>
          </cell>
          <cell r="FF301">
            <v>203.72177756685599</v>
          </cell>
          <cell r="FG301">
            <v>204.57114050496901</v>
          </cell>
          <cell r="FH301">
            <v>206.69510010639999</v>
          </cell>
          <cell r="FI301">
            <v>206.87872476170301</v>
          </cell>
          <cell r="FJ301">
            <v>207.05908672138901</v>
          </cell>
          <cell r="FK301">
            <v>206.770938451056</v>
          </cell>
          <cell r="FL301">
            <v>206.228978830784</v>
          </cell>
          <cell r="FM301">
            <v>205.63725916964501</v>
          </cell>
          <cell r="FN301">
            <v>206.76520276944601</v>
          </cell>
          <cell r="FO301">
            <v>207.571295904587</v>
          </cell>
          <cell r="FP301">
            <v>208.59827318608399</v>
          </cell>
          <cell r="FQ301">
            <v>209.98715893330601</v>
          </cell>
          <cell r="FR301">
            <v>211.75719516104201</v>
          </cell>
          <cell r="FS301">
            <v>213.43285418872</v>
          </cell>
          <cell r="FT301">
            <v>216.066778575982</v>
          </cell>
          <cell r="FU301">
            <v>216.408042293498</v>
          </cell>
          <cell r="FV301">
            <v>217.786605628312</v>
          </cell>
          <cell r="FW301">
            <v>219.25616032487801</v>
          </cell>
          <cell r="FX301">
            <v>219.992224057258</v>
          </cell>
          <cell r="FY301">
            <v>222.056175014947</v>
          </cell>
          <cell r="FZ301">
            <v>223.90160906876901</v>
          </cell>
          <cell r="GA301">
            <v>226.29471452238801</v>
          </cell>
          <cell r="GB301">
            <v>228.88980177642</v>
          </cell>
          <cell r="GC301">
            <v>231.61179663399699</v>
          </cell>
          <cell r="GD301">
            <v>234.43549418363699</v>
          </cell>
          <cell r="GE301">
            <v>236.465260568757</v>
          </cell>
          <cell r="GF301">
            <v>237.89607125162399</v>
          </cell>
          <cell r="GG301">
            <v>239.00119401575901</v>
          </cell>
          <cell r="GH301">
            <v>240.72295124688199</v>
          </cell>
          <cell r="GI301">
            <v>243.954244800683</v>
          </cell>
          <cell r="GJ301">
            <v>246.52056076081399</v>
          </cell>
          <cell r="GK301">
            <v>247.88617563268301</v>
          </cell>
          <cell r="GL301">
            <v>250.32441916730801</v>
          </cell>
          <cell r="GM301">
            <v>249.12333777671699</v>
          </cell>
          <cell r="GN301">
            <v>248.904874788021</v>
          </cell>
          <cell r="GO301">
            <v>248.305413161991</v>
          </cell>
          <cell r="GP301">
            <v>249.66886813910099</v>
          </cell>
          <cell r="GQ301">
            <v>250.555978988617</v>
          </cell>
          <cell r="GR301">
            <v>251.75526352810201</v>
          </cell>
          <cell r="GS301">
            <v>252.94895616668799</v>
          </cell>
          <cell r="GT301">
            <v>254.18938241545001</v>
          </cell>
          <cell r="GU301">
            <v>255.32597426370501</v>
          </cell>
          <cell r="GV301">
            <v>256.70884102964902</v>
          </cell>
          <cell r="GW301">
            <v>257.44089702584398</v>
          </cell>
          <cell r="GX301">
            <v>258.01073832684699</v>
          </cell>
          <cell r="GY301">
            <v>259.03758643408003</v>
          </cell>
          <cell r="GZ301">
            <v>260.40182698706701</v>
          </cell>
          <cell r="HA301">
            <v>261.22653988598</v>
          </cell>
          <cell r="HB301">
            <v>261.77503510498201</v>
          </cell>
          <cell r="HC301">
            <v>262.42561256899</v>
          </cell>
          <cell r="HD301">
            <v>263.48582450774899</v>
          </cell>
          <cell r="HE301">
            <v>264.453517499545</v>
          </cell>
          <cell r="HF301">
            <v>265.63566332620502</v>
          </cell>
          <cell r="HG301">
            <v>265.400659636667</v>
          </cell>
          <cell r="HH301">
            <v>266.07466016174402</v>
          </cell>
          <cell r="HI301">
            <v>267.40428278779098</v>
          </cell>
          <cell r="HJ301">
            <v>268.739684129073</v>
          </cell>
          <cell r="HK301">
            <v>268.739684129073</v>
          </cell>
          <cell r="HL301">
            <v>268.739684129073</v>
          </cell>
          <cell r="HM301">
            <v>268.739684129073</v>
          </cell>
          <cell r="HN301">
            <v>268.739684129073</v>
          </cell>
          <cell r="HO301">
            <v>268.739684129073</v>
          </cell>
          <cell r="HP301">
            <v>268.739684129073</v>
          </cell>
          <cell r="HQ301">
            <v>268.739684129073</v>
          </cell>
          <cell r="HR301">
            <v>268.739684129073</v>
          </cell>
          <cell r="HS301">
            <v>268.739684129073</v>
          </cell>
          <cell r="HT301">
            <v>268.739684129073</v>
          </cell>
          <cell r="HU301">
            <v>268.739684129073</v>
          </cell>
          <cell r="HV301"/>
          <cell r="HW301"/>
        </row>
        <row r="302">
          <cell r="C302"/>
          <cell r="D302" t="str">
            <v>Alimentação no Domicílio</v>
          </cell>
          <cell r="E302">
            <v>100.726981675394</v>
          </cell>
          <cell r="F302">
            <v>101.84504590131</v>
          </cell>
          <cell r="G302">
            <v>102.770215292866</v>
          </cell>
          <cell r="H302">
            <v>103.251753072442</v>
          </cell>
          <cell r="I302">
            <v>103.659235290833</v>
          </cell>
          <cell r="J302">
            <v>104.628106757607</v>
          </cell>
          <cell r="K302">
            <v>105.557628450903</v>
          </cell>
          <cell r="L302">
            <v>105.522276564145</v>
          </cell>
          <cell r="M302">
            <v>104.99622989088699</v>
          </cell>
          <cell r="N302">
            <v>106.239702782734</v>
          </cell>
          <cell r="O302">
            <v>108.768950507938</v>
          </cell>
          <cell r="P302">
            <v>110.802963931516</v>
          </cell>
          <cell r="Q302">
            <v>112.206062528083</v>
          </cell>
          <cell r="R302">
            <v>112.78101199730899</v>
          </cell>
          <cell r="S302">
            <v>112.91351268752901</v>
          </cell>
          <cell r="T302">
            <v>116.04814738751401</v>
          </cell>
          <cell r="U302">
            <v>117.488522207233</v>
          </cell>
          <cell r="V302">
            <v>118.215416602997</v>
          </cell>
          <cell r="W302">
            <v>118.77490514740801</v>
          </cell>
          <cell r="X302">
            <v>120.732381198369</v>
          </cell>
          <cell r="Y302">
            <v>122.966264386071</v>
          </cell>
          <cell r="Z302">
            <v>126.06588155846801</v>
          </cell>
          <cell r="AA302">
            <v>127.776529826673</v>
          </cell>
          <cell r="AB302">
            <v>127.342309229379</v>
          </cell>
          <cell r="AC302">
            <v>127.13982852646301</v>
          </cell>
          <cell r="AD302">
            <v>127.936321222174</v>
          </cell>
          <cell r="AE302">
            <v>128.12305213634201</v>
          </cell>
          <cell r="AF302">
            <v>128.435788135618</v>
          </cell>
          <cell r="AG302">
            <v>128.55185055643599</v>
          </cell>
          <cell r="AH302">
            <v>128.53491447456</v>
          </cell>
          <cell r="AI302">
            <v>128.12981329972601</v>
          </cell>
          <cell r="AJ302">
            <v>128.324221740902</v>
          </cell>
          <cell r="AK302">
            <v>128.481852172706</v>
          </cell>
          <cell r="AL302">
            <v>129.727058171138</v>
          </cell>
          <cell r="AM302">
            <v>130.03677054090801</v>
          </cell>
          <cell r="AN302">
            <v>130.06173735595601</v>
          </cell>
          <cell r="AO302">
            <v>130.318250495299</v>
          </cell>
          <cell r="AP302">
            <v>129.87017543420899</v>
          </cell>
          <cell r="AQ302">
            <v>129.62188872134001</v>
          </cell>
          <cell r="AR302">
            <v>129.51777944122901</v>
          </cell>
          <cell r="AS302">
            <v>130.15561403878201</v>
          </cell>
          <cell r="AT302">
            <v>131.81632053898201</v>
          </cell>
          <cell r="AU302">
            <v>134.00562249609899</v>
          </cell>
          <cell r="AV302">
            <v>136.656679627854</v>
          </cell>
          <cell r="AW302">
            <v>136.26284058054901</v>
          </cell>
          <cell r="AX302">
            <v>134.43048779828101</v>
          </cell>
          <cell r="AY302">
            <v>133.60866920399999</v>
          </cell>
          <cell r="AZ302">
            <v>133.43703972842499</v>
          </cell>
          <cell r="BA302">
            <v>135.86868447277001</v>
          </cell>
          <cell r="BB302">
            <v>138.84084298356601</v>
          </cell>
          <cell r="BC302">
            <v>141.929181056803</v>
          </cell>
          <cell r="BD302">
            <v>143.43230844228199</v>
          </cell>
          <cell r="BE302">
            <v>143.991417228518</v>
          </cell>
          <cell r="BF302">
            <v>143.851485895954</v>
          </cell>
          <cell r="BG302">
            <v>144.25226253860799</v>
          </cell>
          <cell r="BH302">
            <v>144.84751815022199</v>
          </cell>
          <cell r="BI302">
            <v>145.320048468202</v>
          </cell>
          <cell r="BJ302">
            <v>145.27894837769901</v>
          </cell>
          <cell r="BK302">
            <v>145.013413927128</v>
          </cell>
          <cell r="BL302">
            <v>146.89714688177801</v>
          </cell>
          <cell r="BM302">
            <v>148.254247321859</v>
          </cell>
          <cell r="BN302">
            <v>148.36861390193101</v>
          </cell>
          <cell r="BO302">
            <v>149.55913926757299</v>
          </cell>
          <cell r="BP302">
            <v>151.21308780512101</v>
          </cell>
          <cell r="BQ302">
            <v>150.97052185463201</v>
          </cell>
          <cell r="BR302">
            <v>150.917262644863</v>
          </cell>
          <cell r="BS302">
            <v>150.607968281616</v>
          </cell>
          <cell r="BT302">
            <v>151.357279728055</v>
          </cell>
          <cell r="BU302">
            <v>152.473059388134</v>
          </cell>
          <cell r="BV302">
            <v>154.60218518301201</v>
          </cell>
          <cell r="BW302">
            <v>156.981300447417</v>
          </cell>
          <cell r="BX302">
            <v>159.498473939799</v>
          </cell>
          <cell r="BY302">
            <v>162.402284635429</v>
          </cell>
          <cell r="BZ302">
            <v>164.423421212817</v>
          </cell>
          <cell r="CA302">
            <v>164.75398279752699</v>
          </cell>
          <cell r="CB302">
            <v>166.46300105607699</v>
          </cell>
          <cell r="CC302">
            <v>169.09880670113</v>
          </cell>
          <cell r="CD302">
            <v>171.786326458464</v>
          </cell>
          <cell r="CE302">
            <v>173.423685155675</v>
          </cell>
          <cell r="CF302">
            <v>175.105285372221</v>
          </cell>
          <cell r="CG302">
            <v>175.01244703789001</v>
          </cell>
          <cell r="CH302">
            <v>175.58495910282701</v>
          </cell>
          <cell r="CI302">
            <v>175.41499428092601</v>
          </cell>
          <cell r="CJ302">
            <v>176.29143016838299</v>
          </cell>
          <cell r="CK302">
            <v>176.424589521927</v>
          </cell>
          <cell r="CL302">
            <v>177.87998142313299</v>
          </cell>
          <cell r="CM302">
            <v>178.327111896503</v>
          </cell>
          <cell r="CN302">
            <v>179.357756074186</v>
          </cell>
          <cell r="CO302">
            <v>179.31028113625899</v>
          </cell>
          <cell r="CP302">
            <v>179.63787404355401</v>
          </cell>
          <cell r="CQ302">
            <v>183.27227515102101</v>
          </cell>
          <cell r="CR302">
            <v>185.70366223885401</v>
          </cell>
          <cell r="CS302">
            <v>186.28604259486701</v>
          </cell>
          <cell r="CT302">
            <v>186.204109011914</v>
          </cell>
          <cell r="CU302">
            <v>186.15155465569799</v>
          </cell>
          <cell r="CV302">
            <v>186.84892902608601</v>
          </cell>
          <cell r="CW302">
            <v>188.612063549374</v>
          </cell>
          <cell r="CX302">
            <v>189.177262765058</v>
          </cell>
          <cell r="CY302">
            <v>191.01105469452401</v>
          </cell>
          <cell r="CZ302">
            <v>192.28951651237301</v>
          </cell>
          <cell r="DA302">
            <v>193.79441623042999</v>
          </cell>
          <cell r="DB302">
            <v>195.21147129918799</v>
          </cell>
          <cell r="DC302">
            <v>196.65450872373</v>
          </cell>
          <cell r="DD302">
            <v>198.09330582015701</v>
          </cell>
          <cell r="DE302">
            <v>201.097224685139</v>
          </cell>
          <cell r="DF302">
            <v>203.40680842443501</v>
          </cell>
          <cell r="DG302">
            <v>205.21480995968801</v>
          </cell>
          <cell r="DH302">
            <v>206.88651344897701</v>
          </cell>
          <cell r="DI302">
            <v>207.34782608169101</v>
          </cell>
          <cell r="DJ302">
            <v>208.482283334714</v>
          </cell>
          <cell r="DK302">
            <v>213.77856502589299</v>
          </cell>
          <cell r="DL302">
            <v>217.21326327546899</v>
          </cell>
          <cell r="DM302">
            <v>221.41785417184499</v>
          </cell>
          <cell r="DN302">
            <v>224.32544423514599</v>
          </cell>
          <cell r="DO302">
            <v>226.92997089556999</v>
          </cell>
          <cell r="DP302">
            <v>228.758142982132</v>
          </cell>
          <cell r="DQ302">
            <v>230.76982495443701</v>
          </cell>
          <cell r="DR302">
            <v>233.24179637929799</v>
          </cell>
          <cell r="DS302">
            <v>237.599778067193</v>
          </cell>
          <cell r="DT302">
            <v>241.38911905806199</v>
          </cell>
          <cell r="DU302">
            <v>240.87887049798701</v>
          </cell>
          <cell r="DV302">
            <v>239.49518202095501</v>
          </cell>
          <cell r="DW302">
            <v>238.58411236763499</v>
          </cell>
          <cell r="DX302">
            <v>237.42089974985501</v>
          </cell>
          <cell r="DY302">
            <v>235.557801120297</v>
          </cell>
          <cell r="DZ302">
            <v>234.088784926231</v>
          </cell>
          <cell r="EA302">
            <v>233.86185018262299</v>
          </cell>
          <cell r="EB302">
            <v>234.44217989619099</v>
          </cell>
          <cell r="EC302">
            <v>233.60913679343901</v>
          </cell>
          <cell r="ED302">
            <v>232.18511614402101</v>
          </cell>
          <cell r="EE302">
            <v>230.19657676543599</v>
          </cell>
          <cell r="EF302">
            <v>228.84371507895699</v>
          </cell>
          <cell r="EG302">
            <v>228.02251809903501</v>
          </cell>
          <cell r="EH302">
            <v>227.362604717724</v>
          </cell>
          <cell r="EI302">
            <v>225.802224383724</v>
          </cell>
          <cell r="EJ302">
            <v>225.576299232878</v>
          </cell>
          <cell r="EK302">
            <v>226.044700515995</v>
          </cell>
          <cell r="EL302">
            <v>225.06606941899301</v>
          </cell>
          <cell r="EM302">
            <v>223.92198284072501</v>
          </cell>
          <cell r="EN302">
            <v>223.303698979937</v>
          </cell>
          <cell r="EO302">
            <v>225.057337039945</v>
          </cell>
          <cell r="EP302">
            <v>232.81389907073299</v>
          </cell>
          <cell r="EQ302">
            <v>231.29575014538699</v>
          </cell>
          <cell r="ER302">
            <v>232.266955949953</v>
          </cell>
          <cell r="ES302">
            <v>233.09743536922699</v>
          </cell>
          <cell r="ET302">
            <v>234.845020205205</v>
          </cell>
          <cell r="EU302">
            <v>235.60971493769901</v>
          </cell>
          <cell r="EV302">
            <v>235.38959366021999</v>
          </cell>
          <cell r="EW302">
            <v>235.73491153394201</v>
          </cell>
          <cell r="EX302">
            <v>239.18509015383299</v>
          </cell>
          <cell r="EY302">
            <v>243.39593354316901</v>
          </cell>
          <cell r="EZ302">
            <v>243.429589980375</v>
          </cell>
          <cell r="FA302">
            <v>242.71157708750701</v>
          </cell>
          <cell r="FB302">
            <v>242.76181036233399</v>
          </cell>
          <cell r="FC302">
            <v>242.45507578480499</v>
          </cell>
          <cell r="FD302">
            <v>242.82229458717401</v>
          </cell>
          <cell r="FE302">
            <v>241.94583289695001</v>
          </cell>
          <cell r="FF302">
            <v>241.37149734474201</v>
          </cell>
          <cell r="FG302">
            <v>243.53499765113</v>
          </cell>
          <cell r="FH302">
            <v>253.47395859625701</v>
          </cell>
          <cell r="FI302">
            <v>252.29790293922201</v>
          </cell>
          <cell r="FJ302">
            <v>252.883045855701</v>
          </cell>
          <cell r="FK302">
            <v>255.69403272087899</v>
          </cell>
          <cell r="FL302">
            <v>259.73373605400599</v>
          </cell>
          <cell r="FM302">
            <v>262.27028024539499</v>
          </cell>
          <cell r="FN302">
            <v>264.77238902860501</v>
          </cell>
          <cell r="FO302">
            <v>265.14302781934902</v>
          </cell>
          <cell r="FP302">
            <v>270.35850471913602</v>
          </cell>
          <cell r="FQ302">
            <v>279.336045451708</v>
          </cell>
          <cell r="FR302">
            <v>285.827097819502</v>
          </cell>
          <cell r="FS302">
            <v>294.85831432019302</v>
          </cell>
          <cell r="FT302">
            <v>299.41357976894699</v>
          </cell>
          <cell r="FU302">
            <v>300.77218592222999</v>
          </cell>
          <cell r="FV302">
            <v>302.02355326288398</v>
          </cell>
          <cell r="FW302">
            <v>300.64788754563199</v>
          </cell>
          <cell r="FX302">
            <v>300.07678104491202</v>
          </cell>
          <cell r="FY302">
            <v>302.52937416814302</v>
          </cell>
          <cell r="FZ302">
            <v>305.28877112297499</v>
          </cell>
          <cell r="GA302">
            <v>307.82450200386398</v>
          </cell>
          <cell r="GB302">
            <v>315.06883448629202</v>
          </cell>
          <cell r="GC302">
            <v>320.38025490647402</v>
          </cell>
          <cell r="GD302">
            <v>323.796481589596</v>
          </cell>
          <cell r="GE302">
            <v>323.214388796332</v>
          </cell>
          <cell r="GF302">
            <v>324.106728274158</v>
          </cell>
          <cell r="GG302">
            <v>327.05069825478699</v>
          </cell>
          <cell r="GH302">
            <v>332.59336027067098</v>
          </cell>
          <cell r="GI302">
            <v>341.99691686154102</v>
          </cell>
          <cell r="GJ302">
            <v>348.563936584403</v>
          </cell>
          <cell r="GK302">
            <v>351.51757734509198</v>
          </cell>
          <cell r="GL302">
            <v>355.93496560453099</v>
          </cell>
          <cell r="GM302">
            <v>361.75054825245201</v>
          </cell>
          <cell r="GN302">
            <v>364.04125677059</v>
          </cell>
          <cell r="GO302">
            <v>362.89379356878197</v>
          </cell>
          <cell r="GP302">
            <v>364.94544077062199</v>
          </cell>
          <cell r="GQ302">
            <v>366.36461471465702</v>
          </cell>
          <cell r="GR302">
            <v>367.27443545288099</v>
          </cell>
          <cell r="GS302">
            <v>367.54406513027499</v>
          </cell>
          <cell r="GT302">
            <v>367.57895403054198</v>
          </cell>
          <cell r="GU302">
            <v>366.09203420925297</v>
          </cell>
          <cell r="GV302">
            <v>366.460257408563</v>
          </cell>
          <cell r="GW302">
            <v>367.47447037924701</v>
          </cell>
          <cell r="GX302">
            <v>365.782661689397</v>
          </cell>
          <cell r="GY302">
            <v>364.10188862784798</v>
          </cell>
          <cell r="GZ302">
            <v>361.61556129806502</v>
          </cell>
          <cell r="HA302">
            <v>360.050622910024</v>
          </cell>
          <cell r="HB302">
            <v>360.13854263112597</v>
          </cell>
          <cell r="HC302">
            <v>362.26903651582398</v>
          </cell>
          <cell r="HD302">
            <v>365.66534752521301</v>
          </cell>
          <cell r="HE302">
            <v>370.41361230826402</v>
          </cell>
          <cell r="HF302">
            <v>374.14345414867699</v>
          </cell>
          <cell r="HG302">
            <v>375.21682285254201</v>
          </cell>
          <cell r="HH302">
            <v>375.91332465267197</v>
          </cell>
          <cell r="HI302">
            <v>379.25465949161799</v>
          </cell>
          <cell r="HJ302">
            <v>383.34893838384698</v>
          </cell>
          <cell r="HK302">
            <v>383.34893838384698</v>
          </cell>
          <cell r="HL302">
            <v>383.34893838384698</v>
          </cell>
          <cell r="HM302">
            <v>383.34893838384698</v>
          </cell>
          <cell r="HN302">
            <v>383.34893838384698</v>
          </cell>
          <cell r="HO302">
            <v>383.34893838384698</v>
          </cell>
          <cell r="HP302">
            <v>383.34893838384698</v>
          </cell>
          <cell r="HQ302">
            <v>383.34893838384698</v>
          </cell>
          <cell r="HR302">
            <v>383.34893838384698</v>
          </cell>
          <cell r="HS302">
            <v>383.34893838384698</v>
          </cell>
          <cell r="HT302">
            <v>383.34893838384698</v>
          </cell>
          <cell r="HU302">
            <v>383.34893838384698</v>
          </cell>
          <cell r="HV302"/>
          <cell r="HW302"/>
        </row>
        <row r="303">
          <cell r="E303">
            <v>49.60187935419799</v>
          </cell>
          <cell r="F303">
            <v>49.791408068112553</v>
          </cell>
          <cell r="G303">
            <v>49.974825363113908</v>
          </cell>
          <cell r="H303">
            <v>50.184914808838599</v>
          </cell>
          <cell r="I303">
            <v>50.329273660853502</v>
          </cell>
          <cell r="J303">
            <v>50.473227824128585</v>
          </cell>
          <cell r="K303">
            <v>50.658809115121848</v>
          </cell>
          <cell r="L303">
            <v>50.701518945913747</v>
          </cell>
          <cell r="M303">
            <v>50.827147969961963</v>
          </cell>
          <cell r="N303">
            <v>51.004790961432832</v>
          </cell>
          <cell r="O303">
            <v>51.221435785147051</v>
          </cell>
          <cell r="P303">
            <v>51.53144908129272</v>
          </cell>
          <cell r="Q303">
            <v>51.694884081324886</v>
          </cell>
          <cell r="R303">
            <v>51.870751017657099</v>
          </cell>
          <cell r="S303">
            <v>52.085599543147822</v>
          </cell>
          <cell r="T303">
            <v>52.447799960721028</v>
          </cell>
          <cell r="U303">
            <v>52.651659765348668</v>
          </cell>
          <cell r="V303">
            <v>52.818678831548169</v>
          </cell>
          <cell r="W303">
            <v>53.063240273272385</v>
          </cell>
          <cell r="X303">
            <v>53.268046774609388</v>
          </cell>
          <cell r="Y303">
            <v>53.669935990244625</v>
          </cell>
          <cell r="Z303">
            <v>54.117037774080046</v>
          </cell>
          <cell r="AA303">
            <v>54.508036644383459</v>
          </cell>
          <cell r="AB303">
            <v>54.755478538960901</v>
          </cell>
          <cell r="AC303">
            <v>54.960517897891016</v>
          </cell>
          <cell r="AD303">
            <v>55.221601480817206</v>
          </cell>
          <cell r="AE303">
            <v>55.417721921839792</v>
          </cell>
          <cell r="AF303">
            <v>55.544305015428186</v>
          </cell>
          <cell r="AG303">
            <v>55.704709349867883</v>
          </cell>
          <cell r="AH303">
            <v>55.909720495814078</v>
          </cell>
          <cell r="AI303">
            <v>56.0100755771183</v>
          </cell>
          <cell r="AJ303">
            <v>56.185295637613798</v>
          </cell>
          <cell r="AK303">
            <v>56.439488731880481</v>
          </cell>
          <cell r="AL303">
            <v>56.718836999870668</v>
          </cell>
          <cell r="AM303">
            <v>56.986576236020404</v>
          </cell>
          <cell r="AN303">
            <v>57.189390049558106</v>
          </cell>
          <cell r="AO303">
            <v>57.382560449390631</v>
          </cell>
          <cell r="AP303">
            <v>57.548796720377638</v>
          </cell>
          <cell r="AQ303">
            <v>57.760792202698553</v>
          </cell>
          <cell r="AR303">
            <v>57.94748256560036</v>
          </cell>
          <cell r="AS303">
            <v>58.258233875058572</v>
          </cell>
          <cell r="AT303">
            <v>58.603123191490369</v>
          </cell>
          <cell r="AU303">
            <v>58.898041883014287</v>
          </cell>
          <cell r="AV303">
            <v>59.135730550854625</v>
          </cell>
          <cell r="AW303">
            <v>59.390141416732014</v>
          </cell>
          <cell r="AX303">
            <v>59.491665168643074</v>
          </cell>
          <cell r="AY303">
            <v>59.651712432509541</v>
          </cell>
          <cell r="AZ303">
            <v>59.813711813445146</v>
          </cell>
          <cell r="BA303">
            <v>60.133825486941184</v>
          </cell>
          <cell r="BB303">
            <v>60.586325981181631</v>
          </cell>
          <cell r="BC303">
            <v>61.054414353428385</v>
          </cell>
          <cell r="BD303">
            <v>61.394526485150003</v>
          </cell>
          <cell r="BE303">
            <v>61.760327728469107</v>
          </cell>
          <cell r="BF303">
            <v>62.137771906255715</v>
          </cell>
          <cell r="BG303">
            <v>62.611341579843206</v>
          </cell>
          <cell r="BH303">
            <v>62.982389764636579</v>
          </cell>
          <cell r="BI303">
            <v>63.295069789792294</v>
          </cell>
          <cell r="BJ303">
            <v>63.517617820072317</v>
          </cell>
          <cell r="BK303">
            <v>63.814183838131243</v>
          </cell>
          <cell r="BL303">
            <v>64.205880452519963</v>
          </cell>
          <cell r="BM303">
            <v>64.591275049830998</v>
          </cell>
          <cell r="BN303">
            <v>64.860787313624982</v>
          </cell>
          <cell r="BO303">
            <v>65.153347620608386</v>
          </cell>
          <cell r="BP303">
            <v>65.402460952831348</v>
          </cell>
          <cell r="BQ303">
            <v>65.614043058656307</v>
          </cell>
          <cell r="BR303">
            <v>65.787160628777329</v>
          </cell>
          <cell r="BS303">
            <v>65.881979229312748</v>
          </cell>
          <cell r="BT303">
            <v>66.184664307042297</v>
          </cell>
          <cell r="BU303">
            <v>66.451607550250444</v>
          </cell>
          <cell r="BV303">
            <v>66.640027990046249</v>
          </cell>
          <cell r="BW303">
            <v>67.150411174205388</v>
          </cell>
          <cell r="BX303">
            <v>67.606831922722648</v>
          </cell>
          <cell r="BY303">
            <v>68.021208466898713</v>
          </cell>
          <cell r="BZ303">
            <v>68.424146829598769</v>
          </cell>
          <cell r="CA303">
            <v>68.792279627634585</v>
          </cell>
          <cell r="CB303">
            <v>69.213267196554114</v>
          </cell>
          <cell r="CC303">
            <v>69.635894993899868</v>
          </cell>
          <cell r="CD303">
            <v>69.928737735499908</v>
          </cell>
          <cell r="CE303">
            <v>70.214794727836008</v>
          </cell>
          <cell r="CF303">
            <v>70.482926078016106</v>
          </cell>
          <cell r="CG303">
            <v>70.780206586721235</v>
          </cell>
          <cell r="CH303">
            <v>71.092628142985092</v>
          </cell>
          <cell r="CI303">
            <v>71.351558903481333</v>
          </cell>
          <cell r="CJ303">
            <v>71.712417464024156</v>
          </cell>
          <cell r="CK303">
            <v>72.001009702751091</v>
          </cell>
          <cell r="CL303">
            <v>72.425744173790434</v>
          </cell>
          <cell r="CM303">
            <v>72.786405462529189</v>
          </cell>
          <cell r="CN303">
            <v>73.309889070172332</v>
          </cell>
          <cell r="CO303">
            <v>73.520668535112051</v>
          </cell>
          <cell r="CP303">
            <v>73.895003891881899</v>
          </cell>
          <cell r="CQ303">
            <v>74.544136396793803</v>
          </cell>
          <cell r="CR303">
            <v>74.937457841216499</v>
          </cell>
          <cell r="CS303">
            <v>75.306102407888844</v>
          </cell>
          <cell r="CT303">
            <v>75.735598057012581</v>
          </cell>
          <cell r="CU303">
            <v>75.960363573428637</v>
          </cell>
          <cell r="CV303">
            <v>76.343562328450545</v>
          </cell>
          <cell r="CW303">
            <v>76.841771726974599</v>
          </cell>
          <cell r="CX303">
            <v>77.187070336328077</v>
          </cell>
          <cell r="CY303">
            <v>77.561539733200249</v>
          </cell>
          <cell r="CZ303">
            <v>78.010879809575499</v>
          </cell>
          <cell r="DA303">
            <v>78.773686468716534</v>
          </cell>
          <cell r="DB303">
            <v>79.591404335172825</v>
          </cell>
          <cell r="DC303">
            <v>80.631556898496925</v>
          </cell>
          <cell r="DD303">
            <v>81.114453440733541</v>
          </cell>
          <cell r="DE303">
            <v>81.706357275872506</v>
          </cell>
          <cell r="DF303">
            <v>82.499312161774867</v>
          </cell>
          <cell r="DG303">
            <v>83.176934109126037</v>
          </cell>
          <cell r="DH303">
            <v>83.568773426849802</v>
          </cell>
          <cell r="DI303">
            <v>84.09688388678785</v>
          </cell>
          <cell r="DJ303">
            <v>84.824199938488192</v>
          </cell>
          <cell r="DK303">
            <v>85.667199087994362</v>
          </cell>
          <cell r="DL303">
            <v>86.33779455135307</v>
          </cell>
          <cell r="DM303">
            <v>87.222930591894951</v>
          </cell>
          <cell r="DN303">
            <v>87.854854783622613</v>
          </cell>
          <cell r="DO303">
            <v>88.226993484207782</v>
          </cell>
          <cell r="DP303">
            <v>88.685227630345381</v>
          </cell>
          <cell r="DQ303">
            <v>89.356081968155294</v>
          </cell>
          <cell r="DR303">
            <v>89.853018156971004</v>
          </cell>
          <cell r="DS303">
            <v>90.406026002065531</v>
          </cell>
          <cell r="DT303">
            <v>91.029161507202929</v>
          </cell>
          <cell r="DU303">
            <v>91.189499307973449</v>
          </cell>
          <cell r="DV303">
            <v>91.478475101687351</v>
          </cell>
          <cell r="DW303">
            <v>91.611659092675765</v>
          </cell>
          <cell r="DX303">
            <v>91.746954590362819</v>
          </cell>
          <cell r="DY303">
            <v>91.881387773704844</v>
          </cell>
          <cell r="DZ303">
            <v>92.042265914980121</v>
          </cell>
          <cell r="EA303">
            <v>92.275130893223007</v>
          </cell>
          <cell r="EB303">
            <v>92.351119824330937</v>
          </cell>
          <cell r="EC303">
            <v>92.623718727598046</v>
          </cell>
          <cell r="ED303">
            <v>92.620755679313248</v>
          </cell>
          <cell r="EE303">
            <v>92.848652764779317</v>
          </cell>
          <cell r="EF303">
            <v>93.246861199159994</v>
          </cell>
          <cell r="EG303">
            <v>93.47401938971575</v>
          </cell>
          <cell r="EH303">
            <v>93.921188359940572</v>
          </cell>
          <cell r="EI303">
            <v>94.131110541932614</v>
          </cell>
          <cell r="EJ303">
            <v>94.422933969645101</v>
          </cell>
          <cell r="EK303">
            <v>94.492736423115687</v>
          </cell>
          <cell r="EL303">
            <v>94.664883466450021</v>
          </cell>
          <cell r="EM303">
            <v>94.715848385879752</v>
          </cell>
          <cell r="EN303">
            <v>94.922416805815729</v>
          </cell>
          <cell r="EO303">
            <v>95.311586076102444</v>
          </cell>
          <cell r="EP303">
            <v>96.758585858138602</v>
          </cell>
          <cell r="EQ303">
            <v>97.043776447310535</v>
          </cell>
          <cell r="ER303">
            <v>97.169894865803357</v>
          </cell>
          <cell r="ES303">
            <v>97.708537601217444</v>
          </cell>
          <cell r="ET303">
            <v>98.175748358841759</v>
          </cell>
          <cell r="EU303">
            <v>97.891986802087686</v>
          </cell>
          <cell r="EV303">
            <v>97.922290867269624</v>
          </cell>
          <cell r="EW303">
            <v>98.067381607391582</v>
          </cell>
          <cell r="EX303">
            <v>98.356696722101304</v>
          </cell>
          <cell r="EY303">
            <v>98.983596728894668</v>
          </cell>
          <cell r="EZ303">
            <v>99.590331053578822</v>
          </cell>
          <cell r="FA303">
            <v>99.76748189956011</v>
          </cell>
          <cell r="FB303">
            <v>100.04489943337876</v>
          </cell>
          <cell r="FC303">
            <v>100.20702106297375</v>
          </cell>
          <cell r="FD303">
            <v>100.55866423995438</v>
          </cell>
          <cell r="FE303">
            <v>100.55567685241729</v>
          </cell>
          <cell r="FF303">
            <v>100.65981496834198</v>
          </cell>
          <cell r="FG303">
            <v>101.07948888446697</v>
          </cell>
          <cell r="FH303">
            <v>102.12894654694054</v>
          </cell>
          <cell r="FI303">
            <v>102.21967628652551</v>
          </cell>
          <cell r="FJ303">
            <v>102.30879391403766</v>
          </cell>
          <cell r="FK303">
            <v>102.16641860236709</v>
          </cell>
          <cell r="FL303">
            <v>101.89863400050247</v>
          </cell>
          <cell r="FM303">
            <v>101.60626274635986</v>
          </cell>
          <cell r="FN303">
            <v>102.1635845771761</v>
          </cell>
          <cell r="FO303">
            <v>102.56187869575118</v>
          </cell>
          <cell r="FP303">
            <v>103.06931263024181</v>
          </cell>
          <cell r="FQ303">
            <v>103.7555671092538</v>
          </cell>
          <cell r="FR303">
            <v>104.63014969585377</v>
          </cell>
          <cell r="FS303">
            <v>105.45810009806713</v>
          </cell>
          <cell r="FT303">
            <v>106.7595335757688</v>
          </cell>
          <cell r="FU303">
            <v>106.92815346054914</v>
          </cell>
          <cell r="FV303">
            <v>107.60930759076469</v>
          </cell>
          <cell r="FW303">
            <v>108.33542094795669</v>
          </cell>
          <cell r="FX303">
            <v>108.69911323452119</v>
          </cell>
          <cell r="FY303">
            <v>109.71892036553118</v>
          </cell>
          <cell r="FZ303">
            <v>110.6307573454193</v>
          </cell>
          <cell r="GA303">
            <v>111.81320114223902</v>
          </cell>
          <cell r="GB303">
            <v>113.09544502375944</v>
          </cell>
          <cell r="GC303">
            <v>114.4403945032944</v>
          </cell>
          <cell r="GD303">
            <v>115.83559572462698</v>
          </cell>
          <cell r="GE303">
            <v>116.8385121098823</v>
          </cell>
          <cell r="GF303">
            <v>117.54548188165769</v>
          </cell>
          <cell r="GG303">
            <v>118.09152783847068</v>
          </cell>
          <cell r="GH303">
            <v>118.94225556319007</v>
          </cell>
          <cell r="GI303">
            <v>120.53885174018575</v>
          </cell>
          <cell r="GJ303">
            <v>121.80687960044882</v>
          </cell>
          <cell r="GK303">
            <v>122.48163583889387</v>
          </cell>
          <cell r="GL303">
            <v>123.68638255755316</v>
          </cell>
          <cell r="GM303">
            <v>123.09292302670289</v>
          </cell>
          <cell r="GN303">
            <v>122.98497951530116</v>
          </cell>
          <cell r="GO303">
            <v>122.68878292268602</v>
          </cell>
          <cell r="GP303">
            <v>123.36247194775119</v>
          </cell>
          <cell r="GQ303">
            <v>123.80079727082267</v>
          </cell>
          <cell r="GR303">
            <v>124.39336896973853</v>
          </cell>
          <cell r="GS303">
            <v>124.9831776861371</v>
          </cell>
          <cell r="GT303">
            <v>125.59607768226677</v>
          </cell>
          <cell r="GU303">
            <v>126.15767265019959</v>
          </cell>
          <cell r="GV303">
            <v>126.84095312442436</v>
          </cell>
          <cell r="GW303">
            <v>127.20266517113603</v>
          </cell>
          <cell r="GX303">
            <v>127.4842262325275</v>
          </cell>
          <cell r="GY303">
            <v>127.99159634145339</v>
          </cell>
          <cell r="GZ303">
            <v>128.66567352297079</v>
          </cell>
          <cell r="HA303">
            <v>129.07316774768293</v>
          </cell>
          <cell r="HB303">
            <v>129.34418161726123</v>
          </cell>
          <cell r="HC303">
            <v>129.66563476739449</v>
          </cell>
          <cell r="HD303">
            <v>130.18949009036157</v>
          </cell>
          <cell r="HE303">
            <v>130.6676313998658</v>
          </cell>
          <cell r="HF303">
            <v>131.25173478634909</v>
          </cell>
          <cell r="HG303">
            <v>131.13561844283242</v>
          </cell>
          <cell r="HH303">
            <v>131.46864502915579</v>
          </cell>
          <cell r="HI303">
            <v>132.12561734264193</v>
          </cell>
          <cell r="HJ303">
            <v>132.78544494442011</v>
          </cell>
          <cell r="HK303">
            <v>132.78544494442011</v>
          </cell>
          <cell r="HL303">
            <v>132.78544494442011</v>
          </cell>
          <cell r="HM303">
            <v>132.78544494442011</v>
          </cell>
          <cell r="HN303">
            <v>132.78544494442011</v>
          </cell>
          <cell r="HO303">
            <v>132.78544494442011</v>
          </cell>
          <cell r="HP303">
            <v>132.78544494442011</v>
          </cell>
          <cell r="HQ303">
            <v>132.78544494442011</v>
          </cell>
          <cell r="HR303">
            <v>132.78544494442011</v>
          </cell>
          <cell r="HS303">
            <v>132.78544494442011</v>
          </cell>
          <cell r="HT303">
            <v>132.78544494442011</v>
          </cell>
          <cell r="HU303">
            <v>132.78544494442011</v>
          </cell>
        </row>
        <row r="304">
          <cell r="E304">
            <v>41.496649770294511</v>
          </cell>
          <cell r="F304">
            <v>41.957260411374264</v>
          </cell>
          <cell r="G304">
            <v>42.338403870465662</v>
          </cell>
          <cell r="H304">
            <v>42.536783731133241</v>
          </cell>
          <cell r="I304">
            <v>42.70465480820657</v>
          </cell>
          <cell r="J304">
            <v>43.103802278531042</v>
          </cell>
          <cell r="K304">
            <v>43.486738762073237</v>
          </cell>
          <cell r="L304">
            <v>43.472174790840157</v>
          </cell>
          <cell r="M304">
            <v>43.255458532694313</v>
          </cell>
          <cell r="N304">
            <v>43.767733975019375</v>
          </cell>
          <cell r="O304">
            <v>44.809712055662523</v>
          </cell>
          <cell r="P304">
            <v>45.647667698355157</v>
          </cell>
          <cell r="Q304">
            <v>46.225704388093028</v>
          </cell>
          <cell r="R304">
            <v>46.462567206408934</v>
          </cell>
          <cell r="S304">
            <v>46.517153719822993</v>
          </cell>
          <cell r="T304">
            <v>47.808534004822299</v>
          </cell>
          <cell r="U304">
            <v>48.401927437621161</v>
          </cell>
          <cell r="V304">
            <v>48.701387241333087</v>
          </cell>
          <cell r="W304">
            <v>48.931880598641605</v>
          </cell>
          <cell r="X304">
            <v>49.738305022062121</v>
          </cell>
          <cell r="Y304">
            <v>50.658601319300054</v>
          </cell>
          <cell r="Z304">
            <v>51.935555379528488</v>
          </cell>
          <cell r="AA304">
            <v>52.640293781147882</v>
          </cell>
          <cell r="AB304">
            <v>52.461407252938145</v>
          </cell>
          <cell r="AC304">
            <v>52.377990965917597</v>
          </cell>
          <cell r="AD304">
            <v>52.706123288446939</v>
          </cell>
          <cell r="AE304">
            <v>52.78305111074075</v>
          </cell>
          <cell r="AF304">
            <v>52.911889442006746</v>
          </cell>
          <cell r="AG304">
            <v>52.959703856258713</v>
          </cell>
          <cell r="AH304">
            <v>52.952726672525017</v>
          </cell>
          <cell r="AI304">
            <v>52.785836517632909</v>
          </cell>
          <cell r="AJ304">
            <v>52.865927262552347</v>
          </cell>
          <cell r="AK304">
            <v>52.930866514309052</v>
          </cell>
          <cell r="AL304">
            <v>53.443855947223085</v>
          </cell>
          <cell r="AM304">
            <v>53.571448629184815</v>
          </cell>
          <cell r="AN304">
            <v>53.581734246431502</v>
          </cell>
          <cell r="AO304">
            <v>53.687410359502152</v>
          </cell>
          <cell r="AP304">
            <v>53.502816186505129</v>
          </cell>
          <cell r="AQ304">
            <v>53.40052912701848</v>
          </cell>
          <cell r="AR304">
            <v>53.357639066552601</v>
          </cell>
          <cell r="AS304">
            <v>53.620408768034679</v>
          </cell>
          <cell r="AT304">
            <v>54.304572582573805</v>
          </cell>
          <cell r="AU304">
            <v>55.206502681588141</v>
          </cell>
          <cell r="AV304">
            <v>56.298662771046615</v>
          </cell>
          <cell r="AW304">
            <v>56.136412292177404</v>
          </cell>
          <cell r="AX304">
            <v>55.381535094462528</v>
          </cell>
          <cell r="AY304">
            <v>55.042969222494918</v>
          </cell>
          <cell r="AZ304">
            <v>54.972262763115978</v>
          </cell>
          <cell r="BA304">
            <v>55.97403119341643</v>
          </cell>
          <cell r="BB304">
            <v>57.198475912526192</v>
          </cell>
          <cell r="BC304">
            <v>58.470783304902739</v>
          </cell>
          <cell r="BD304">
            <v>59.090029008862885</v>
          </cell>
          <cell r="BE304">
            <v>59.320365916611195</v>
          </cell>
          <cell r="BF304">
            <v>59.262718190026753</v>
          </cell>
          <cell r="BG304">
            <v>59.427826760736458</v>
          </cell>
          <cell r="BH304">
            <v>59.673055131805405</v>
          </cell>
          <cell r="BI304">
            <v>59.867724174646909</v>
          </cell>
          <cell r="BJ304">
            <v>59.850792107064201</v>
          </cell>
          <cell r="BK304">
            <v>59.741399470513223</v>
          </cell>
          <cell r="BL304">
            <v>60.517443836974863</v>
          </cell>
          <cell r="BM304">
            <v>61.076530595343506</v>
          </cell>
          <cell r="BN304">
            <v>61.123646371471573</v>
          </cell>
          <cell r="BO304">
            <v>61.61410893988154</v>
          </cell>
          <cell r="BP304">
            <v>62.295488666139008</v>
          </cell>
          <cell r="BQ304">
            <v>62.195558397940573</v>
          </cell>
          <cell r="BR304">
            <v>62.173617119267597</v>
          </cell>
          <cell r="BS304">
            <v>62.046196644096916</v>
          </cell>
          <cell r="BT304">
            <v>62.354891634699904</v>
          </cell>
          <cell r="BU304">
            <v>62.814561099673327</v>
          </cell>
          <cell r="BV304">
            <v>63.691700332452861</v>
          </cell>
          <cell r="BW304">
            <v>64.671828112001833</v>
          </cell>
          <cell r="BX304">
            <v>65.70883195235379</v>
          </cell>
          <cell r="BY304">
            <v>66.90511931678725</v>
          </cell>
          <cell r="BZ304">
            <v>67.737770065323375</v>
          </cell>
          <cell r="CA304">
            <v>67.873952030473788</v>
          </cell>
          <cell r="CB304">
            <v>68.578018914505236</v>
          </cell>
          <cell r="CC304">
            <v>69.663895825498273</v>
          </cell>
          <cell r="CD304">
            <v>70.771077478972558</v>
          </cell>
          <cell r="CE304">
            <v>71.445622663156399</v>
          </cell>
          <cell r="CF304">
            <v>72.138394094196983</v>
          </cell>
          <cell r="CG304">
            <v>72.100147342622449</v>
          </cell>
          <cell r="CH304">
            <v>72.336006019739571</v>
          </cell>
          <cell r="CI304">
            <v>72.265985350298436</v>
          </cell>
          <cell r="CJ304">
            <v>72.627051992651758</v>
          </cell>
          <cell r="CK304">
            <v>72.681909856609821</v>
          </cell>
          <cell r="CL304">
            <v>73.281489899596664</v>
          </cell>
          <cell r="CM304">
            <v>73.465694929335911</v>
          </cell>
          <cell r="CN304">
            <v>73.890290998509627</v>
          </cell>
          <cell r="CO304">
            <v>73.870732675215748</v>
          </cell>
          <cell r="CP304">
            <v>74.005691629759454</v>
          </cell>
          <cell r="CQ304">
            <v>75.502961451338663</v>
          </cell>
          <cell r="CR304">
            <v>76.504623734489044</v>
          </cell>
          <cell r="CS304">
            <v>76.744547866678886</v>
          </cell>
          <cell r="CT304">
            <v>76.710793562323929</v>
          </cell>
          <cell r="CU304">
            <v>76.689142663254742</v>
          </cell>
          <cell r="CV304">
            <v>76.976441056648767</v>
          </cell>
          <cell r="CW304">
            <v>77.702802301608713</v>
          </cell>
          <cell r="CX304">
            <v>77.935648292956571</v>
          </cell>
          <cell r="CY304">
            <v>78.69111837835905</v>
          </cell>
          <cell r="CZ304">
            <v>79.217808262415545</v>
          </cell>
          <cell r="DA304">
            <v>79.837784116957408</v>
          </cell>
          <cell r="DB304">
            <v>80.421570476038156</v>
          </cell>
          <cell r="DC304">
            <v>81.016060826246644</v>
          </cell>
          <cell r="DD304">
            <v>81.608804281951052</v>
          </cell>
          <cell r="DE304">
            <v>82.846333363088888</v>
          </cell>
          <cell r="DF304">
            <v>83.797816133153319</v>
          </cell>
          <cell r="DG304">
            <v>84.542661310132118</v>
          </cell>
          <cell r="DH304">
            <v>85.231355571202698</v>
          </cell>
          <cell r="DI304">
            <v>85.421403246968822</v>
          </cell>
          <cell r="DJ304">
            <v>85.888767348672715</v>
          </cell>
          <cell r="DK304">
            <v>88.070684673783688</v>
          </cell>
          <cell r="DL304">
            <v>89.485682601435428</v>
          </cell>
          <cell r="DM304">
            <v>91.217854388499973</v>
          </cell>
          <cell r="DN304">
            <v>92.415698744853444</v>
          </cell>
          <cell r="DO304">
            <v>93.488689604376148</v>
          </cell>
          <cell r="DP304">
            <v>94.24184447444236</v>
          </cell>
          <cell r="DQ304">
            <v>95.070600194761425</v>
          </cell>
          <cell r="DR304">
            <v>96.088982069741107</v>
          </cell>
          <cell r="DS304">
            <v>97.884346497424673</v>
          </cell>
          <cell r="DT304">
            <v>99.445447141391682</v>
          </cell>
          <cell r="DU304">
            <v>99.235239256264492</v>
          </cell>
          <cell r="DV304">
            <v>98.665198983364959</v>
          </cell>
          <cell r="DW304">
            <v>98.28986421514962</v>
          </cell>
          <cell r="DX304">
            <v>97.810653721540689</v>
          </cell>
          <cell r="DY304">
            <v>97.043110109766104</v>
          </cell>
          <cell r="DZ304">
            <v>96.43791724586697</v>
          </cell>
          <cell r="EA304">
            <v>96.344426590040882</v>
          </cell>
          <cell r="EB304">
            <v>96.583505915904482</v>
          </cell>
          <cell r="EC304">
            <v>96.240315865895226</v>
          </cell>
          <cell r="ED304">
            <v>95.653659885822307</v>
          </cell>
          <cell r="EE304">
            <v>94.834438255479952</v>
          </cell>
          <cell r="EF304">
            <v>94.277097742960819</v>
          </cell>
          <cell r="EG304">
            <v>93.938787958418047</v>
          </cell>
          <cell r="EH304">
            <v>93.666922426387671</v>
          </cell>
          <cell r="EI304">
            <v>93.024090137050138</v>
          </cell>
          <cell r="EJ304">
            <v>92.931015404709115</v>
          </cell>
          <cell r="EK304">
            <v>93.123983402698983</v>
          </cell>
          <cell r="EL304">
            <v>92.720815242478693</v>
          </cell>
          <cell r="EM304">
            <v>92.249484132823497</v>
          </cell>
          <cell r="EN304">
            <v>91.994768778476569</v>
          </cell>
          <cell r="EO304">
            <v>92.717217750833569</v>
          </cell>
          <cell r="EP304">
            <v>95.91270055652754</v>
          </cell>
          <cell r="EQ304">
            <v>95.287266405653725</v>
          </cell>
          <cell r="ER304">
            <v>95.687375556713476</v>
          </cell>
          <cell r="ES304">
            <v>96.029509442091964</v>
          </cell>
          <cell r="ET304">
            <v>96.749464658422767</v>
          </cell>
          <cell r="EU304">
            <v>97.064497125073601</v>
          </cell>
          <cell r="EV304">
            <v>96.973813423382111</v>
          </cell>
          <cell r="EW304">
            <v>97.116074559642939</v>
          </cell>
          <cell r="EX304">
            <v>98.537449959294648</v>
          </cell>
          <cell r="EY304">
            <v>100.27219759551338</v>
          </cell>
          <cell r="EZ304">
            <v>100.28606308978337</v>
          </cell>
          <cell r="FA304">
            <v>99.990262212497896</v>
          </cell>
          <cell r="FB304">
            <v>100.01095689209257</v>
          </cell>
          <cell r="FC304">
            <v>99.884590975786452</v>
          </cell>
          <cell r="FD304">
            <v>100.03587467135158</v>
          </cell>
          <cell r="FE304">
            <v>99.674797398992581</v>
          </cell>
          <cell r="FF304">
            <v>99.438187497016074</v>
          </cell>
          <cell r="FG304">
            <v>100.3294880502425</v>
          </cell>
          <cell r="FH304">
            <v>104.42405709778622</v>
          </cell>
          <cell r="FI304">
            <v>103.93955563751585</v>
          </cell>
          <cell r="FJ304">
            <v>104.18061786599549</v>
          </cell>
          <cell r="FK304">
            <v>105.33866445403976</v>
          </cell>
          <cell r="FL304">
            <v>107.00290725772949</v>
          </cell>
          <cell r="FM304">
            <v>108.04789127478416</v>
          </cell>
          <cell r="FN304">
            <v>109.07868888369738</v>
          </cell>
          <cell r="FO304">
            <v>109.23138151714049</v>
          </cell>
          <cell r="FP304">
            <v>111.38000956789436</v>
          </cell>
          <cell r="FQ304">
            <v>115.07850084978986</v>
          </cell>
          <cell r="FR304">
            <v>117.75262969061056</v>
          </cell>
          <cell r="FS304">
            <v>121.47323386136402</v>
          </cell>
          <cell r="FT304">
            <v>123.34987358384508</v>
          </cell>
          <cell r="FU304">
            <v>123.90958065320052</v>
          </cell>
          <cell r="FV304">
            <v>124.42510838375883</v>
          </cell>
          <cell r="FW304">
            <v>123.85837325956169</v>
          </cell>
          <cell r="FX304">
            <v>123.62309363489976</v>
          </cell>
          <cell r="FY304">
            <v>124.63349220111243</v>
          </cell>
          <cell r="FZ304">
            <v>125.77028521433793</v>
          </cell>
          <cell r="GA304">
            <v>126.81493417061331</v>
          </cell>
          <cell r="GB304">
            <v>129.79939298038542</v>
          </cell>
          <cell r="GC304">
            <v>131.98754703099891</v>
          </cell>
          <cell r="GD304">
            <v>133.39493519897059</v>
          </cell>
          <cell r="GE304">
            <v>133.15512953444932</v>
          </cell>
          <cell r="GF304">
            <v>133.52274800342008</v>
          </cell>
          <cell r="GG304">
            <v>134.73557985034381</v>
          </cell>
          <cell r="GH304">
            <v>137.01899885727349</v>
          </cell>
          <cell r="GI304">
            <v>140.89299654841847</v>
          </cell>
          <cell r="GJ304">
            <v>143.59842177750372</v>
          </cell>
          <cell r="GK304">
            <v>144.81523771058272</v>
          </cell>
          <cell r="GL304">
            <v>146.63507595503725</v>
          </cell>
          <cell r="GM304">
            <v>149.03093049507191</v>
          </cell>
          <cell r="GN304">
            <v>149.97463721120619</v>
          </cell>
          <cell r="GO304">
            <v>149.50191502875089</v>
          </cell>
          <cell r="GP304">
            <v>150.34713528623186</v>
          </cell>
          <cell r="GQ304">
            <v>150.93179456162378</v>
          </cell>
          <cell r="GR304">
            <v>151.30661481236353</v>
          </cell>
          <cell r="GS304">
            <v>151.41769456581582</v>
          </cell>
          <cell r="GT304">
            <v>151.43206779979118</v>
          </cell>
          <cell r="GU304">
            <v>150.8194991510116</v>
          </cell>
          <cell r="GV304">
            <v>150.97119662953139</v>
          </cell>
          <cell r="GW304">
            <v>151.38902350905207</v>
          </cell>
          <cell r="GX304">
            <v>150.69204647754236</v>
          </cell>
          <cell r="GY304">
            <v>149.99961581081979</v>
          </cell>
          <cell r="GZ304">
            <v>148.97531971157989</v>
          </cell>
          <cell r="HA304">
            <v>148.33060963369923</v>
          </cell>
          <cell r="HB304">
            <v>148.36683005660666</v>
          </cell>
          <cell r="HC304">
            <v>149.24453290345633</v>
          </cell>
          <cell r="HD304">
            <v>150.6437163806481</v>
          </cell>
          <cell r="HE304">
            <v>152.59986633611754</v>
          </cell>
          <cell r="HF304">
            <v>154.13645502343661</v>
          </cell>
          <cell r="HG304">
            <v>154.57865238146152</v>
          </cell>
          <cell r="HH304">
            <v>154.86559130074249</v>
          </cell>
          <cell r="HI304">
            <v>156.24212616032816</v>
          </cell>
          <cell r="HJ304">
            <v>157.92885254115291</v>
          </cell>
          <cell r="HK304">
            <v>157.92885254115291</v>
          </cell>
          <cell r="HL304">
            <v>157.92885254115291</v>
          </cell>
          <cell r="HM304">
            <v>157.92885254115291</v>
          </cell>
          <cell r="HN304">
            <v>157.92885254115291</v>
          </cell>
          <cell r="HO304">
            <v>157.92885254115291</v>
          </cell>
          <cell r="HP304">
            <v>157.92885254115291</v>
          </cell>
          <cell r="HQ304">
            <v>157.92885254115291</v>
          </cell>
          <cell r="HR304">
            <v>157.92885254115291</v>
          </cell>
          <cell r="HS304">
            <v>157.92885254115291</v>
          </cell>
          <cell r="HT304">
            <v>157.92885254115291</v>
          </cell>
          <cell r="HU304">
            <v>157.92885254115291</v>
          </cell>
        </row>
        <row r="499">
          <cell r="B499" t="str">
            <v>E</v>
          </cell>
        </row>
        <row r="500">
          <cell r="B500" t="str">
            <v>F</v>
          </cell>
        </row>
        <row r="501">
          <cell r="B501" t="str">
            <v>G</v>
          </cell>
        </row>
        <row r="502">
          <cell r="B502" t="str">
            <v>H</v>
          </cell>
        </row>
        <row r="506">
          <cell r="B506" t="str">
            <v>I</v>
          </cell>
        </row>
        <row r="507">
          <cell r="B507" t="str">
            <v>J</v>
          </cell>
        </row>
        <row r="508">
          <cell r="B508" t="str">
            <v>K</v>
          </cell>
        </row>
        <row r="509">
          <cell r="B509" t="str">
            <v>L</v>
          </cell>
        </row>
        <row r="510">
          <cell r="B510" t="str">
            <v>M</v>
          </cell>
        </row>
        <row r="512">
          <cell r="B512" t="str">
            <v>N</v>
          </cell>
        </row>
        <row r="513">
          <cell r="B513" t="str">
            <v>O</v>
          </cell>
        </row>
        <row r="514">
          <cell r="B514" t="str">
            <v>P</v>
          </cell>
        </row>
        <row r="515">
          <cell r="B515" t="str">
            <v>Q</v>
          </cell>
        </row>
        <row r="517">
          <cell r="B517" t="str">
            <v>R</v>
          </cell>
        </row>
        <row r="518">
          <cell r="B518" t="str">
            <v>S</v>
          </cell>
        </row>
        <row r="519">
          <cell r="B519" t="str">
            <v>T</v>
          </cell>
        </row>
        <row r="521">
          <cell r="B521" t="str">
            <v>U</v>
          </cell>
        </row>
        <row r="525">
          <cell r="B525" t="str">
            <v>V</v>
          </cell>
        </row>
        <row r="526">
          <cell r="B526" t="str">
            <v>W</v>
          </cell>
        </row>
        <row r="527">
          <cell r="B527" t="str">
            <v>X</v>
          </cell>
        </row>
        <row r="528">
          <cell r="B528" t="str">
            <v>Y</v>
          </cell>
        </row>
        <row r="530">
          <cell r="B530" t="str">
            <v>Z</v>
          </cell>
        </row>
        <row r="531">
          <cell r="B531" t="str">
            <v>AA</v>
          </cell>
        </row>
        <row r="532">
          <cell r="B532" t="str">
            <v>AB</v>
          </cell>
        </row>
        <row r="541">
          <cell r="B541" t="str">
            <v>AC</v>
          </cell>
        </row>
        <row r="550">
          <cell r="B550" t="str">
            <v>AD</v>
          </cell>
        </row>
        <row r="552">
          <cell r="B552" t="str">
            <v>AE</v>
          </cell>
        </row>
        <row r="556">
          <cell r="B556" t="str">
            <v>AF</v>
          </cell>
        </row>
        <row r="557">
          <cell r="B557" t="str">
            <v>AG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áficos 2"/>
      <sheetName val="Gráficos"/>
      <sheetName val="Variações"/>
      <sheetName val="Sell-sides"/>
      <sheetName val="Prévia"/>
      <sheetName val="Tabela"/>
      <sheetName val="Constante_SA"/>
      <sheetName val="Constante_22=100"/>
      <sheetName val="Constante_19=100"/>
      <sheetName val="Constante_SA_Trend"/>
      <sheetName val="Constante_SA_Trend_2019=100"/>
      <sheetName val="Corrente_NSA Pesos"/>
      <sheetName val="Constante_NSA"/>
      <sheetName val="Corrente_NSA_Acum_4Q"/>
      <sheetName val="Corrente_NSA"/>
      <sheetName val="CEI_Corrente_NSA_Acum_4Q"/>
      <sheetName val="CEI_Corrente_NSA"/>
      <sheetName val="Deflator_NSA"/>
      <sheetName val="Constante_QoQ"/>
      <sheetName val="Contr_Anual"/>
      <sheetName val="Constante_Contr_4Qo4Q"/>
      <sheetName val="Constante_Contr"/>
      <sheetName val="Constante_QoQ_SAAR"/>
      <sheetName val="Constante_YoY"/>
      <sheetName val="Constante_4Qo4Q"/>
      <sheetName val="Deflator_YoY"/>
      <sheetName val="Vintage 1"/>
      <sheetName val="Vintage 2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B1"/>
          <cell r="C1" t="str">
            <v>1996.I</v>
          </cell>
          <cell r="D1" t="str">
            <v>1996.II</v>
          </cell>
          <cell r="E1" t="str">
            <v>1996.III</v>
          </cell>
          <cell r="F1" t="str">
            <v>1996.IV</v>
          </cell>
          <cell r="G1" t="str">
            <v>1997.I</v>
          </cell>
          <cell r="H1" t="str">
            <v>1997.II</v>
          </cell>
          <cell r="I1" t="str">
            <v>1997.III</v>
          </cell>
          <cell r="J1" t="str">
            <v>1997.IV</v>
          </cell>
          <cell r="K1" t="str">
            <v>1998.I</v>
          </cell>
          <cell r="L1" t="str">
            <v>1998.II</v>
          </cell>
          <cell r="M1" t="str">
            <v>1998.III</v>
          </cell>
          <cell r="N1" t="str">
            <v>1998.IV</v>
          </cell>
          <cell r="O1" t="str">
            <v>1999.I</v>
          </cell>
          <cell r="P1" t="str">
            <v>1999.II</v>
          </cell>
          <cell r="Q1" t="str">
            <v>1999.III</v>
          </cell>
          <cell r="R1" t="str">
            <v>1999.IV</v>
          </cell>
          <cell r="S1" t="str">
            <v>2000.I</v>
          </cell>
          <cell r="T1" t="str">
            <v>2000.II</v>
          </cell>
          <cell r="U1" t="str">
            <v>2000.III</v>
          </cell>
          <cell r="V1" t="str">
            <v>2000.IV</v>
          </cell>
          <cell r="W1" t="str">
            <v>2001.I</v>
          </cell>
          <cell r="X1" t="str">
            <v>2001.II</v>
          </cell>
          <cell r="Y1" t="str">
            <v>2001.III</v>
          </cell>
          <cell r="Z1" t="str">
            <v>2001.IV</v>
          </cell>
          <cell r="AA1" t="str">
            <v>2002.I</v>
          </cell>
          <cell r="AB1" t="str">
            <v>2002.II</v>
          </cell>
          <cell r="AC1" t="str">
            <v>2002.III</v>
          </cell>
          <cell r="AD1" t="str">
            <v>2002.IV</v>
          </cell>
          <cell r="AE1" t="str">
            <v>2003.I</v>
          </cell>
          <cell r="AF1" t="str">
            <v>2003.II</v>
          </cell>
          <cell r="AG1" t="str">
            <v>2003.III</v>
          </cell>
          <cell r="AH1" t="str">
            <v>2003.IV</v>
          </cell>
          <cell r="AI1" t="str">
            <v>2004.I</v>
          </cell>
          <cell r="AJ1" t="str">
            <v>2004.II</v>
          </cell>
          <cell r="AK1" t="str">
            <v>2004.III</v>
          </cell>
          <cell r="AL1" t="str">
            <v>2004.IV</v>
          </cell>
          <cell r="AM1" t="str">
            <v>2005.I</v>
          </cell>
          <cell r="AN1" t="str">
            <v>2005.II</v>
          </cell>
          <cell r="AO1" t="str">
            <v>2005.III</v>
          </cell>
          <cell r="AP1" t="str">
            <v>2005.IV</v>
          </cell>
          <cell r="AQ1" t="str">
            <v>2006.I</v>
          </cell>
          <cell r="AR1" t="str">
            <v>2006.II</v>
          </cell>
          <cell r="AS1" t="str">
            <v>2006.III</v>
          </cell>
          <cell r="AT1" t="str">
            <v>2006.IV</v>
          </cell>
          <cell r="AU1" t="str">
            <v>2007.I</v>
          </cell>
          <cell r="AV1" t="str">
            <v>2007.II</v>
          </cell>
          <cell r="AW1" t="str">
            <v>2007.III</v>
          </cell>
          <cell r="AX1" t="str">
            <v>2007.IV</v>
          </cell>
          <cell r="AY1" t="str">
            <v>2008.I</v>
          </cell>
          <cell r="AZ1" t="str">
            <v>2008.II</v>
          </cell>
          <cell r="BA1" t="str">
            <v>2008.III</v>
          </cell>
          <cell r="BB1" t="str">
            <v>2008.IV</v>
          </cell>
          <cell r="BC1" t="str">
            <v>2009.I</v>
          </cell>
          <cell r="BD1" t="str">
            <v>2009.II</v>
          </cell>
          <cell r="BE1" t="str">
            <v>2009.III</v>
          </cell>
          <cell r="BF1" t="str">
            <v>2009.IV</v>
          </cell>
          <cell r="BG1" t="str">
            <v>2010.I</v>
          </cell>
          <cell r="BH1" t="str">
            <v>2010.II</v>
          </cell>
          <cell r="BI1" t="str">
            <v>2010.III</v>
          </cell>
          <cell r="BJ1" t="str">
            <v>2010.IV</v>
          </cell>
          <cell r="BK1" t="str">
            <v>2011.I</v>
          </cell>
          <cell r="BL1" t="str">
            <v>2011.II</v>
          </cell>
          <cell r="BM1" t="str">
            <v>2011.III</v>
          </cell>
          <cell r="BN1" t="str">
            <v>2011.IV</v>
          </cell>
          <cell r="BO1" t="str">
            <v>2012.I</v>
          </cell>
          <cell r="BP1" t="str">
            <v>2012.II</v>
          </cell>
          <cell r="BQ1" t="str">
            <v>2012.III</v>
          </cell>
          <cell r="BR1" t="str">
            <v>2012.IV</v>
          </cell>
          <cell r="BS1" t="str">
            <v>2013.I</v>
          </cell>
          <cell r="BT1" t="str">
            <v>2013.II</v>
          </cell>
          <cell r="BU1" t="str">
            <v>2013.III</v>
          </cell>
          <cell r="BV1" t="str">
            <v>2013.IV</v>
          </cell>
          <cell r="BW1" t="str">
            <v>2014.I</v>
          </cell>
          <cell r="BX1" t="str">
            <v>2014.II</v>
          </cell>
          <cell r="BY1" t="str">
            <v>2014.III</v>
          </cell>
          <cell r="BZ1" t="str">
            <v>2014.IV</v>
          </cell>
          <cell r="CA1" t="str">
            <v>2015.I</v>
          </cell>
          <cell r="CB1" t="str">
            <v>2015.II</v>
          </cell>
          <cell r="CC1" t="str">
            <v>2015.III</v>
          </cell>
          <cell r="CD1" t="str">
            <v>2015.IV</v>
          </cell>
          <cell r="CE1" t="str">
            <v>2016.I</v>
          </cell>
          <cell r="CF1" t="str">
            <v>2016.II</v>
          </cell>
          <cell r="CG1" t="str">
            <v>2016.III</v>
          </cell>
          <cell r="CH1" t="str">
            <v>2016.IV</v>
          </cell>
          <cell r="CI1" t="str">
            <v>2017.I</v>
          </cell>
          <cell r="CJ1" t="str">
            <v>2017.II</v>
          </cell>
          <cell r="CK1" t="str">
            <v>2017.III</v>
          </cell>
          <cell r="CL1" t="str">
            <v>2017.IV</v>
          </cell>
          <cell r="CM1" t="str">
            <v>2018.I</v>
          </cell>
          <cell r="CN1" t="str">
            <v>2018.II</v>
          </cell>
          <cell r="CO1" t="str">
            <v>2018.III</v>
          </cell>
          <cell r="CP1" t="str">
            <v>2018.IV</v>
          </cell>
          <cell r="CQ1" t="str">
            <v>2019.I</v>
          </cell>
          <cell r="CR1" t="str">
            <v>2019.II</v>
          </cell>
          <cell r="CS1" t="str">
            <v>2019.III</v>
          </cell>
          <cell r="CT1" t="str">
            <v>2019.IV</v>
          </cell>
          <cell r="CU1" t="str">
            <v>2020.I</v>
          </cell>
          <cell r="CV1" t="str">
            <v>2020.II</v>
          </cell>
          <cell r="CW1" t="str">
            <v>2020.III</v>
          </cell>
          <cell r="CX1" t="str">
            <v>2020.IV</v>
          </cell>
          <cell r="CY1" t="str">
            <v>2021.I</v>
          </cell>
          <cell r="CZ1" t="str">
            <v>2021.II</v>
          </cell>
          <cell r="DA1" t="str">
            <v>2021.III</v>
          </cell>
          <cell r="DB1" t="str">
            <v>2021.IV</v>
          </cell>
          <cell r="DC1" t="str">
            <v>2022.I</v>
          </cell>
          <cell r="DD1" t="str">
            <v>2022.II</v>
          </cell>
          <cell r="DE1" t="str">
            <v>2022.III</v>
          </cell>
          <cell r="DF1" t="str">
            <v>2022.IV</v>
          </cell>
          <cell r="DG1" t="str">
            <v>2023.I</v>
          </cell>
          <cell r="DH1" t="str">
            <v>2023.II</v>
          </cell>
          <cell r="DI1" t="str">
            <v>2023.III</v>
          </cell>
          <cell r="DJ1" t="str">
            <v>2023.IV</v>
          </cell>
          <cell r="DK1" t="str">
            <v>2024.I</v>
          </cell>
          <cell r="DL1" t="str">
            <v>2024.II</v>
          </cell>
          <cell r="DM1" t="str">
            <v>2024.III</v>
          </cell>
          <cell r="DN1" t="str">
            <v>2024.IV</v>
          </cell>
          <cell r="DO1" t="str">
            <v>2025.I</v>
          </cell>
        </row>
        <row r="2">
          <cell r="B2" t="str">
            <v>R$ bilhões de 1995</v>
          </cell>
          <cell r="C2">
            <v>35125</v>
          </cell>
          <cell r="D2">
            <v>35217</v>
          </cell>
          <cell r="E2">
            <v>35309</v>
          </cell>
          <cell r="F2">
            <v>35400</v>
          </cell>
          <cell r="G2">
            <v>35490</v>
          </cell>
          <cell r="H2">
            <v>35582</v>
          </cell>
          <cell r="I2">
            <v>35674</v>
          </cell>
          <cell r="J2">
            <v>35765</v>
          </cell>
          <cell r="K2">
            <v>35855</v>
          </cell>
          <cell r="L2">
            <v>35947</v>
          </cell>
          <cell r="M2">
            <v>36039</v>
          </cell>
          <cell r="N2">
            <v>36130</v>
          </cell>
          <cell r="O2">
            <v>36220</v>
          </cell>
          <cell r="P2">
            <v>36312</v>
          </cell>
          <cell r="Q2">
            <v>36404</v>
          </cell>
          <cell r="R2">
            <v>36495</v>
          </cell>
          <cell r="S2">
            <v>36586</v>
          </cell>
          <cell r="T2">
            <v>36678</v>
          </cell>
          <cell r="U2">
            <v>36770</v>
          </cell>
          <cell r="V2">
            <v>36861</v>
          </cell>
          <cell r="W2">
            <v>36951</v>
          </cell>
          <cell r="X2">
            <v>37043</v>
          </cell>
          <cell r="Y2">
            <v>37135</v>
          </cell>
          <cell r="Z2">
            <v>37226</v>
          </cell>
          <cell r="AA2">
            <v>37316</v>
          </cell>
          <cell r="AB2">
            <v>37408</v>
          </cell>
          <cell r="AC2">
            <v>37500</v>
          </cell>
          <cell r="AD2">
            <v>37591</v>
          </cell>
          <cell r="AE2">
            <v>37681</v>
          </cell>
          <cell r="AF2">
            <v>37773</v>
          </cell>
          <cell r="AG2">
            <v>37865</v>
          </cell>
          <cell r="AH2">
            <v>37956</v>
          </cell>
          <cell r="AI2">
            <v>38047</v>
          </cell>
          <cell r="AJ2">
            <v>38139</v>
          </cell>
          <cell r="AK2">
            <v>38231</v>
          </cell>
          <cell r="AL2">
            <v>38322</v>
          </cell>
          <cell r="AM2">
            <v>38412</v>
          </cell>
          <cell r="AN2">
            <v>38504</v>
          </cell>
          <cell r="AO2">
            <v>38596</v>
          </cell>
          <cell r="AP2">
            <v>38687</v>
          </cell>
          <cell r="AQ2">
            <v>38777</v>
          </cell>
          <cell r="AR2">
            <v>38869</v>
          </cell>
          <cell r="AS2">
            <v>38961</v>
          </cell>
          <cell r="AT2">
            <v>39052</v>
          </cell>
          <cell r="AU2">
            <v>39142</v>
          </cell>
          <cell r="AV2">
            <v>39234</v>
          </cell>
          <cell r="AW2">
            <v>39326</v>
          </cell>
          <cell r="AX2">
            <v>39417</v>
          </cell>
          <cell r="AY2">
            <v>39508</v>
          </cell>
          <cell r="AZ2">
            <v>39600</v>
          </cell>
          <cell r="BA2">
            <v>39692</v>
          </cell>
          <cell r="BB2">
            <v>39783</v>
          </cell>
          <cell r="BC2">
            <v>39873</v>
          </cell>
          <cell r="BD2">
            <v>39965</v>
          </cell>
          <cell r="BE2">
            <v>40057</v>
          </cell>
          <cell r="BF2">
            <v>40148</v>
          </cell>
          <cell r="BG2">
            <v>40238</v>
          </cell>
          <cell r="BH2">
            <v>40330</v>
          </cell>
          <cell r="BI2">
            <v>40422</v>
          </cell>
          <cell r="BJ2">
            <v>40513</v>
          </cell>
          <cell r="BK2">
            <v>40603</v>
          </cell>
          <cell r="BL2">
            <v>40695</v>
          </cell>
          <cell r="BM2">
            <v>40787</v>
          </cell>
          <cell r="BN2">
            <v>40878</v>
          </cell>
          <cell r="BO2">
            <v>40969</v>
          </cell>
          <cell r="BP2">
            <v>41061</v>
          </cell>
          <cell r="BQ2">
            <v>41153</v>
          </cell>
          <cell r="BR2">
            <v>41244</v>
          </cell>
          <cell r="BS2">
            <v>41334</v>
          </cell>
          <cell r="BT2">
            <v>41426</v>
          </cell>
          <cell r="BU2">
            <v>41518</v>
          </cell>
          <cell r="BV2">
            <v>41609</v>
          </cell>
          <cell r="BW2">
            <v>41699</v>
          </cell>
          <cell r="BX2">
            <v>41791</v>
          </cell>
          <cell r="BY2">
            <v>41883</v>
          </cell>
          <cell r="BZ2">
            <v>41974</v>
          </cell>
          <cell r="CA2">
            <v>42064</v>
          </cell>
          <cell r="CB2">
            <v>42156</v>
          </cell>
          <cell r="CC2">
            <v>42248</v>
          </cell>
          <cell r="CD2">
            <v>42339</v>
          </cell>
          <cell r="CE2">
            <v>42430</v>
          </cell>
          <cell r="CF2">
            <v>42522</v>
          </cell>
          <cell r="CG2">
            <v>42614</v>
          </cell>
          <cell r="CH2">
            <v>42705</v>
          </cell>
          <cell r="CI2">
            <v>42795</v>
          </cell>
          <cell r="CJ2">
            <v>42887</v>
          </cell>
          <cell r="CK2">
            <v>42979</v>
          </cell>
          <cell r="CL2">
            <v>43070</v>
          </cell>
          <cell r="CM2">
            <v>43160</v>
          </cell>
          <cell r="CN2">
            <v>43252</v>
          </cell>
          <cell r="CO2">
            <v>43344</v>
          </cell>
          <cell r="CP2">
            <v>43435</v>
          </cell>
          <cell r="CQ2">
            <v>43525</v>
          </cell>
          <cell r="CR2">
            <v>43617</v>
          </cell>
          <cell r="CS2">
            <v>43709</v>
          </cell>
          <cell r="CT2">
            <v>43800</v>
          </cell>
          <cell r="CU2">
            <v>43891</v>
          </cell>
          <cell r="CV2">
            <v>43983</v>
          </cell>
          <cell r="CW2">
            <v>44075</v>
          </cell>
          <cell r="CX2">
            <v>44166</v>
          </cell>
          <cell r="CY2">
            <v>44256</v>
          </cell>
          <cell r="CZ2">
            <v>44348</v>
          </cell>
          <cell r="DA2">
            <v>44440</v>
          </cell>
          <cell r="DB2">
            <v>44531</v>
          </cell>
          <cell r="DC2">
            <v>44621</v>
          </cell>
          <cell r="DD2">
            <v>44713</v>
          </cell>
          <cell r="DE2">
            <v>44805</v>
          </cell>
          <cell r="DF2">
            <v>44896</v>
          </cell>
          <cell r="DG2">
            <v>44986</v>
          </cell>
          <cell r="DH2">
            <v>45078</v>
          </cell>
          <cell r="DI2">
            <v>45170</v>
          </cell>
          <cell r="DJ2">
            <v>45261</v>
          </cell>
          <cell r="DK2">
            <v>45352</v>
          </cell>
          <cell r="DL2">
            <v>45444</v>
          </cell>
          <cell r="DM2">
            <v>45536</v>
          </cell>
          <cell r="DN2">
            <v>45627</v>
          </cell>
          <cell r="DO2">
            <v>45717</v>
          </cell>
        </row>
        <row r="3">
          <cell r="C3"/>
          <cell r="D3">
            <v>369.99934719999999</v>
          </cell>
          <cell r="E3">
            <v>537.0992966</v>
          </cell>
          <cell r="F3">
            <v>719.44459129999996</v>
          </cell>
          <cell r="G3">
            <v>728.2912917000001</v>
          </cell>
          <cell r="H3">
            <v>735.97237229999996</v>
          </cell>
          <cell r="I3">
            <v>739.42896009999993</v>
          </cell>
          <cell r="J3">
            <v>746.21397260000003</v>
          </cell>
          <cell r="K3">
            <v>747.31937729999993</v>
          </cell>
          <cell r="L3">
            <v>750.66970040000001</v>
          </cell>
          <cell r="M3">
            <v>751.62532290000001</v>
          </cell>
          <cell r="N3">
            <v>748.84153029999993</v>
          </cell>
          <cell r="O3">
            <v>750.1469932</v>
          </cell>
          <cell r="P3">
            <v>749.26758829999994</v>
          </cell>
          <cell r="Q3">
            <v>748.42232160000003</v>
          </cell>
          <cell r="R3">
            <v>752.40158029999998</v>
          </cell>
          <cell r="S3">
            <v>758.04328100000009</v>
          </cell>
          <cell r="T3">
            <v>765.43197970000006</v>
          </cell>
          <cell r="U3">
            <v>775.18274279999991</v>
          </cell>
          <cell r="V3">
            <v>784.69420419999983</v>
          </cell>
          <cell r="W3">
            <v>792.81037829999991</v>
          </cell>
          <cell r="X3">
            <v>797.29358349999995</v>
          </cell>
          <cell r="Y3">
            <v>798.43327640000007</v>
          </cell>
          <cell r="Z3">
            <v>796.51910449999991</v>
          </cell>
          <cell r="AA3">
            <v>798.89445960000012</v>
          </cell>
          <cell r="AB3">
            <v>802.68455470000004</v>
          </cell>
          <cell r="AC3">
            <v>810.27030160000004</v>
          </cell>
          <cell r="AD3">
            <v>820.58047639999995</v>
          </cell>
          <cell r="AE3">
            <v>825.06239059999996</v>
          </cell>
          <cell r="AF3">
            <v>827.33076299999993</v>
          </cell>
          <cell r="AG3">
            <v>828.69763009999997</v>
          </cell>
          <cell r="AH3">
            <v>830.11942770000007</v>
          </cell>
          <cell r="AI3">
            <v>835.32756979999999</v>
          </cell>
          <cell r="AJ3">
            <v>848.19935770000006</v>
          </cell>
          <cell r="AK3">
            <v>861.89352400000007</v>
          </cell>
          <cell r="AL3">
            <v>875.11483129999999</v>
          </cell>
          <cell r="AM3">
            <v>887.40298169999994</v>
          </cell>
          <cell r="AN3">
            <v>896.2348015</v>
          </cell>
          <cell r="AO3">
            <v>900.96042490000002</v>
          </cell>
          <cell r="AP3">
            <v>906.92447589999995</v>
          </cell>
          <cell r="AQ3">
            <v>914.53951810000001</v>
          </cell>
          <cell r="AR3">
            <v>920.50434289999998</v>
          </cell>
          <cell r="AS3">
            <v>931.73868470000002</v>
          </cell>
          <cell r="AT3">
            <v>942.84036480000009</v>
          </cell>
          <cell r="AU3">
            <v>954.73746609999989</v>
          </cell>
          <cell r="AV3">
            <v>970.0102981</v>
          </cell>
          <cell r="AW3">
            <v>983.97143320000009</v>
          </cell>
          <cell r="AX3">
            <v>998.89946310000005</v>
          </cell>
          <cell r="AY3">
            <v>1012.6373851999999</v>
          </cell>
          <cell r="AZ3">
            <v>1027.4487104999998</v>
          </cell>
          <cell r="BA3">
            <v>1043.9395199000001</v>
          </cell>
          <cell r="BB3">
            <v>1046.5909955</v>
          </cell>
          <cell r="BC3">
            <v>1042.3675673999999</v>
          </cell>
          <cell r="BD3">
            <v>1037.5222345</v>
          </cell>
          <cell r="BE3">
            <v>1034.4628421</v>
          </cell>
          <cell r="BF3">
            <v>1048.3063698000001</v>
          </cell>
          <cell r="BG3">
            <v>1071.4489355000001</v>
          </cell>
          <cell r="BH3">
            <v>1093.4426034999999</v>
          </cell>
          <cell r="BI3">
            <v>1111.8729671000001</v>
          </cell>
          <cell r="BJ3">
            <v>1127.5276270999998</v>
          </cell>
          <cell r="BK3">
            <v>1141.4028504</v>
          </cell>
          <cell r="BL3">
            <v>1154.7244746000001</v>
          </cell>
          <cell r="BM3">
            <v>1164.9142771000002</v>
          </cell>
          <cell r="BN3">
            <v>1173.8062298</v>
          </cell>
          <cell r="BO3">
            <v>1174.4953058999999</v>
          </cell>
          <cell r="BP3">
            <v>1177.5632537000001</v>
          </cell>
          <cell r="BQ3">
            <v>1186.4762553</v>
          </cell>
          <cell r="BR3">
            <v>1192.6533790999999</v>
          </cell>
          <cell r="BS3">
            <v>1204.7095278000002</v>
          </cell>
          <cell r="BT3">
            <v>1215.7641212999999</v>
          </cell>
          <cell r="BU3">
            <v>1223.053987</v>
          </cell>
          <cell r="BV3">
            <v>1230.8266432999999</v>
          </cell>
          <cell r="BW3">
            <v>1239.6072199</v>
          </cell>
          <cell r="BX3">
            <v>1239.5306051</v>
          </cell>
          <cell r="BY3">
            <v>1237.8408915</v>
          </cell>
          <cell r="BZ3">
            <v>1237.2705274</v>
          </cell>
          <cell r="CA3">
            <v>1231.6593798000001</v>
          </cell>
          <cell r="CB3">
            <v>1223.4064143999999</v>
          </cell>
          <cell r="CC3">
            <v>1210.3970708000002</v>
          </cell>
          <cell r="CD3">
            <v>1193.5137607000001</v>
          </cell>
          <cell r="CE3">
            <v>1174.8739576</v>
          </cell>
          <cell r="CF3">
            <v>1164.2904352</v>
          </cell>
          <cell r="CG3">
            <v>1157.0548848000001</v>
          </cell>
          <cell r="CH3">
            <v>1151.8300366999999</v>
          </cell>
          <cell r="CI3">
            <v>1153.7188861000002</v>
          </cell>
          <cell r="CJ3">
            <v>1157.1793976000001</v>
          </cell>
          <cell r="CK3">
            <v>1162.9647960000002</v>
          </cell>
          <cell r="CL3">
            <v>1170.5864744</v>
          </cell>
          <cell r="CM3">
            <v>1177.0558234999999</v>
          </cell>
          <cell r="CN3">
            <v>1180.7900968000001</v>
          </cell>
          <cell r="CO3">
            <v>1186.6754183999999</v>
          </cell>
          <cell r="CP3">
            <v>1190.1616994999999</v>
          </cell>
          <cell r="CQ3">
            <v>1192.8968417999999</v>
          </cell>
          <cell r="CR3">
            <v>1197.5577757999999</v>
          </cell>
          <cell r="CS3">
            <v>1199.4065835000001</v>
          </cell>
          <cell r="CT3">
            <v>1204.7315251</v>
          </cell>
          <cell r="CU3">
            <v>1202.1844638999999</v>
          </cell>
          <cell r="CV3">
            <v>1171.6015109</v>
          </cell>
          <cell r="CW3">
            <v>1162.3671073</v>
          </cell>
          <cell r="CX3">
            <v>1161.6822167</v>
          </cell>
          <cell r="CY3">
            <v>1170.6315558000001</v>
          </cell>
          <cell r="CZ3">
            <v>1203.7898025000002</v>
          </cell>
          <cell r="DA3">
            <v>1215.9539583999999</v>
          </cell>
          <cell r="DB3">
            <v>1220.9212284</v>
          </cell>
          <cell r="DC3">
            <v>1225.4578984</v>
          </cell>
          <cell r="DD3">
            <v>1235.6830405999999</v>
          </cell>
          <cell r="DE3">
            <v>1248.6987076999999</v>
          </cell>
          <cell r="DF3">
            <v>1258.9740099999999</v>
          </cell>
          <cell r="DG3">
            <v>1271.4600065</v>
          </cell>
          <cell r="DH3">
            <v>1283.0045888999998</v>
          </cell>
          <cell r="DI3">
            <v>1291.6272196</v>
          </cell>
          <cell r="DJ3">
            <v>1299.8759350999999</v>
          </cell>
          <cell r="DK3">
            <v>1306.7630709999999</v>
          </cell>
          <cell r="DL3">
            <v>1315.9208827999998</v>
          </cell>
          <cell r="DM3">
            <v>1327.4740376</v>
          </cell>
          <cell r="DN3">
            <v>1338.3166378999999</v>
          </cell>
          <cell r="DO3">
            <v>1350.7361175999999</v>
          </cell>
        </row>
        <row r="4">
          <cell r="A4">
            <v>17</v>
          </cell>
          <cell r="B4" t="str">
            <v>PIB - Demanda</v>
          </cell>
          <cell r="C4">
            <v>175.4608064</v>
          </cell>
          <cell r="D4">
            <v>177.53854079999999</v>
          </cell>
          <cell r="E4">
            <v>184.09994940000001</v>
          </cell>
          <cell r="F4">
            <v>182.34529470000001</v>
          </cell>
          <cell r="G4">
            <v>184.3075068</v>
          </cell>
          <cell r="H4">
            <v>185.21962139999999</v>
          </cell>
          <cell r="I4">
            <v>187.55653719999998</v>
          </cell>
          <cell r="J4">
            <v>189.1303072</v>
          </cell>
          <cell r="K4">
            <v>185.41291149999998</v>
          </cell>
          <cell r="L4">
            <v>188.56994450000002</v>
          </cell>
          <cell r="M4">
            <v>188.51215969999998</v>
          </cell>
          <cell r="N4">
            <v>186.34651460000001</v>
          </cell>
          <cell r="O4">
            <v>186.71837439999999</v>
          </cell>
          <cell r="P4">
            <v>187.69053959999999</v>
          </cell>
          <cell r="Q4">
            <v>187.66689300000002</v>
          </cell>
          <cell r="R4">
            <v>190.32577330000001</v>
          </cell>
          <cell r="S4">
            <v>192.36007509999999</v>
          </cell>
          <cell r="T4">
            <v>195.07923829999999</v>
          </cell>
          <cell r="U4">
            <v>197.41765609999999</v>
          </cell>
          <cell r="V4">
            <v>199.83723470000001</v>
          </cell>
          <cell r="W4">
            <v>200.47624919999998</v>
          </cell>
          <cell r="X4">
            <v>199.5624435</v>
          </cell>
          <cell r="Y4">
            <v>198.55734899999999</v>
          </cell>
          <cell r="Z4">
            <v>197.92306280000003</v>
          </cell>
          <cell r="AA4">
            <v>202.85160430000002</v>
          </cell>
          <cell r="AB4">
            <v>203.3525386</v>
          </cell>
          <cell r="AC4">
            <v>206.14309589999999</v>
          </cell>
          <cell r="AD4">
            <v>208.2332376</v>
          </cell>
          <cell r="AE4">
            <v>207.3335185</v>
          </cell>
          <cell r="AF4">
            <v>205.62091100000001</v>
          </cell>
          <cell r="AG4">
            <v>207.509963</v>
          </cell>
          <cell r="AH4">
            <v>209.65503520000001</v>
          </cell>
          <cell r="AI4">
            <v>212.5416606</v>
          </cell>
          <cell r="AJ4">
            <v>218.49269889999999</v>
          </cell>
          <cell r="AK4">
            <v>221.20412930000001</v>
          </cell>
          <cell r="AL4">
            <v>222.87634249999999</v>
          </cell>
          <cell r="AM4">
            <v>224.82981099999998</v>
          </cell>
          <cell r="AN4">
            <v>227.3245187</v>
          </cell>
          <cell r="AO4">
            <v>225.92975270000002</v>
          </cell>
          <cell r="AP4">
            <v>228.8403935</v>
          </cell>
          <cell r="AQ4">
            <v>232.44485320000001</v>
          </cell>
          <cell r="AR4">
            <v>233.2893435</v>
          </cell>
          <cell r="AS4">
            <v>237.1640945</v>
          </cell>
          <cell r="AT4">
            <v>239.94207360000001</v>
          </cell>
          <cell r="AU4">
            <v>244.34195449999999</v>
          </cell>
          <cell r="AV4">
            <v>248.56217550000002</v>
          </cell>
          <cell r="AW4">
            <v>251.12522959999998</v>
          </cell>
          <cell r="AX4">
            <v>254.8701035</v>
          </cell>
          <cell r="AY4">
            <v>258.07987659999998</v>
          </cell>
          <cell r="AZ4">
            <v>263.37350079999999</v>
          </cell>
          <cell r="BA4">
            <v>267.616039</v>
          </cell>
          <cell r="BB4">
            <v>257.5215791</v>
          </cell>
          <cell r="BC4">
            <v>253.8564485</v>
          </cell>
          <cell r="BD4">
            <v>258.52816790000003</v>
          </cell>
          <cell r="BE4">
            <v>264.55664659999997</v>
          </cell>
          <cell r="BF4">
            <v>271.36510680000004</v>
          </cell>
          <cell r="BG4">
            <v>276.99901419999998</v>
          </cell>
          <cell r="BH4">
            <v>280.52183589999999</v>
          </cell>
          <cell r="BI4">
            <v>282.98701020000004</v>
          </cell>
          <cell r="BJ4">
            <v>287.01976679999996</v>
          </cell>
          <cell r="BK4">
            <v>290.87423749999999</v>
          </cell>
          <cell r="BL4">
            <v>293.84346010000002</v>
          </cell>
          <cell r="BM4">
            <v>293.17681270000003</v>
          </cell>
          <cell r="BN4">
            <v>295.9117195</v>
          </cell>
          <cell r="BO4">
            <v>291.56331360000001</v>
          </cell>
          <cell r="BP4">
            <v>296.91140789999997</v>
          </cell>
          <cell r="BQ4">
            <v>302.0898143</v>
          </cell>
          <cell r="BR4">
            <v>302.08884330000001</v>
          </cell>
          <cell r="BS4">
            <v>303.61946230000001</v>
          </cell>
          <cell r="BT4">
            <v>307.96600139999998</v>
          </cell>
          <cell r="BU4">
            <v>309.37968000000001</v>
          </cell>
          <cell r="BV4">
            <v>309.8614996</v>
          </cell>
          <cell r="BW4">
            <v>312.40003889999997</v>
          </cell>
          <cell r="BX4">
            <v>307.88938660000002</v>
          </cell>
          <cell r="BY4">
            <v>307.6899664</v>
          </cell>
          <cell r="BZ4">
            <v>309.2911355</v>
          </cell>
          <cell r="CA4">
            <v>306.78889130000005</v>
          </cell>
          <cell r="CB4">
            <v>299.63642119999997</v>
          </cell>
          <cell r="CC4">
            <v>294.68062280000004</v>
          </cell>
          <cell r="CD4">
            <v>292.40782539999998</v>
          </cell>
          <cell r="CE4">
            <v>288.14908819999999</v>
          </cell>
          <cell r="CF4">
            <v>289.05289880000004</v>
          </cell>
          <cell r="CG4">
            <v>287.44507240000002</v>
          </cell>
          <cell r="CH4">
            <v>287.1829773</v>
          </cell>
          <cell r="CI4">
            <v>290.03793760000002</v>
          </cell>
          <cell r="CJ4">
            <v>292.51341029999998</v>
          </cell>
          <cell r="CK4">
            <v>293.23047080000003</v>
          </cell>
          <cell r="CL4">
            <v>294.80465570000001</v>
          </cell>
          <cell r="CM4">
            <v>296.50728670000001</v>
          </cell>
          <cell r="CN4">
            <v>296.24768360000002</v>
          </cell>
          <cell r="CO4">
            <v>299.11579239999998</v>
          </cell>
          <cell r="CP4">
            <v>298.2909368</v>
          </cell>
          <cell r="CQ4">
            <v>299.24242900000002</v>
          </cell>
          <cell r="CR4">
            <v>300.90861760000001</v>
          </cell>
          <cell r="CS4">
            <v>300.96460009999998</v>
          </cell>
          <cell r="CT4">
            <v>303.61587839999999</v>
          </cell>
          <cell r="CU4">
            <v>296.69536779999999</v>
          </cell>
          <cell r="CV4">
            <v>270.32566460000004</v>
          </cell>
          <cell r="CW4">
            <v>291.73019650000003</v>
          </cell>
          <cell r="CX4">
            <v>302.93098780000003</v>
          </cell>
          <cell r="CY4">
            <v>305.64470690000002</v>
          </cell>
          <cell r="CZ4">
            <v>303.48391129999999</v>
          </cell>
          <cell r="DA4">
            <v>303.8943524</v>
          </cell>
          <cell r="DB4">
            <v>307.89825780000001</v>
          </cell>
          <cell r="DC4">
            <v>310.18137689999998</v>
          </cell>
          <cell r="DD4">
            <v>313.70905349999998</v>
          </cell>
          <cell r="DE4">
            <v>316.91001949999998</v>
          </cell>
          <cell r="DF4">
            <v>318.17356009999997</v>
          </cell>
          <cell r="DG4">
            <v>322.66737339999997</v>
          </cell>
          <cell r="DH4">
            <v>325.25363590000001</v>
          </cell>
          <cell r="DI4">
            <v>325.53265019999998</v>
          </cell>
          <cell r="DJ4">
            <v>326.42227559999998</v>
          </cell>
          <cell r="DK4">
            <v>329.55450929999995</v>
          </cell>
          <cell r="DL4">
            <v>334.4114477</v>
          </cell>
          <cell r="DM4">
            <v>337.08580499999999</v>
          </cell>
          <cell r="DN4">
            <v>337.26487589999999</v>
          </cell>
          <cell r="DO4">
            <v>341.97398900000002</v>
          </cell>
        </row>
        <row r="5">
          <cell r="A5">
            <v>18</v>
          </cell>
          <cell r="B5" t="str">
            <v>Consumo</v>
          </cell>
          <cell r="C5">
            <v>111.1696259</v>
          </cell>
          <cell r="D5">
            <v>113.46459080000001</v>
          </cell>
          <cell r="E5">
            <v>116.53853140000001</v>
          </cell>
          <cell r="F5">
            <v>122.78421159999999</v>
          </cell>
          <cell r="G5">
            <v>119.925911</v>
          </cell>
          <cell r="H5">
            <v>120.2565046</v>
          </cell>
          <cell r="I5">
            <v>118.99293700000001</v>
          </cell>
          <cell r="J5">
            <v>119.2634157</v>
          </cell>
          <cell r="K5">
            <v>119.2981892</v>
          </cell>
          <cell r="L5">
            <v>118.92634529999999</v>
          </cell>
          <cell r="M5">
            <v>119.1415947</v>
          </cell>
          <cell r="N5">
            <v>117.6773097</v>
          </cell>
          <cell r="O5">
            <v>118.103611</v>
          </cell>
          <cell r="P5">
            <v>118.1626636</v>
          </cell>
          <cell r="Q5">
            <v>119.13604339999999</v>
          </cell>
          <cell r="R5">
            <v>121.32293709999999</v>
          </cell>
          <cell r="S5">
            <v>121.5280776</v>
          </cell>
          <cell r="T5">
            <v>123.1279359</v>
          </cell>
          <cell r="U5">
            <v>124.9910465</v>
          </cell>
          <cell r="V5">
            <v>126.25624809999999</v>
          </cell>
          <cell r="W5">
            <v>126.27616139999999</v>
          </cell>
          <cell r="X5">
            <v>126.92217690000001</v>
          </cell>
          <cell r="Y5">
            <v>122.86967849999999</v>
          </cell>
          <cell r="Z5">
            <v>123.87446679999999</v>
          </cell>
          <cell r="AA5">
            <v>126.471756</v>
          </cell>
          <cell r="AB5">
            <v>127.81292999999999</v>
          </cell>
          <cell r="AC5">
            <v>126.3333863</v>
          </cell>
          <cell r="AD5">
            <v>125.8326179</v>
          </cell>
          <cell r="AE5">
            <v>126.38618240000001</v>
          </cell>
          <cell r="AF5">
            <v>125.21617639999999</v>
          </cell>
          <cell r="AG5">
            <v>125.4848678</v>
          </cell>
          <cell r="AH5">
            <v>126.55088170000001</v>
          </cell>
          <cell r="AI5">
            <v>127.4741597</v>
          </cell>
          <cell r="AJ5">
            <v>129.12580009999999</v>
          </cell>
          <cell r="AK5">
            <v>131.66547080000001</v>
          </cell>
          <cell r="AL5">
            <v>134.90712429999999</v>
          </cell>
          <cell r="AM5">
            <v>134.24971640000001</v>
          </cell>
          <cell r="AN5">
            <v>135.30474290000001</v>
          </cell>
          <cell r="AO5">
            <v>137.41713970000001</v>
          </cell>
          <cell r="AP5">
            <v>139.4051092</v>
          </cell>
          <cell r="AQ5">
            <v>140.91578860000001</v>
          </cell>
          <cell r="AR5">
            <v>143.1068186</v>
          </cell>
          <cell r="AS5">
            <v>144.58621549999998</v>
          </cell>
          <cell r="AT5">
            <v>146.66865239999998</v>
          </cell>
          <cell r="AU5">
            <v>149.91597150000001</v>
          </cell>
          <cell r="AV5">
            <v>151.88311050000002</v>
          </cell>
          <cell r="AW5">
            <v>152.84310339999999</v>
          </cell>
          <cell r="AX5">
            <v>157.28255759999999</v>
          </cell>
          <cell r="AY5">
            <v>160.6788669</v>
          </cell>
          <cell r="AZ5">
            <v>162.51400529999998</v>
          </cell>
          <cell r="BA5">
            <v>165.5503075</v>
          </cell>
          <cell r="BB5">
            <v>162.88523000000001</v>
          </cell>
          <cell r="BC5">
            <v>164.29940839999998</v>
          </cell>
          <cell r="BD5">
            <v>169.01367830000001</v>
          </cell>
          <cell r="BE5">
            <v>172.92557479999999</v>
          </cell>
          <cell r="BF5">
            <v>174.16842550000001</v>
          </cell>
          <cell r="BG5">
            <v>176.53920460000001</v>
          </cell>
          <cell r="BH5">
            <v>178.21842770000001</v>
          </cell>
          <cell r="BI5">
            <v>182.10887510000001</v>
          </cell>
          <cell r="BJ5">
            <v>185.95936790000002</v>
          </cell>
          <cell r="BK5">
            <v>187.70536970000001</v>
          </cell>
          <cell r="BL5">
            <v>190.22152990000001</v>
          </cell>
          <cell r="BM5">
            <v>189.47216690000002</v>
          </cell>
          <cell r="BN5">
            <v>190.47384349999999</v>
          </cell>
          <cell r="BO5">
            <v>193.13584020000002</v>
          </cell>
          <cell r="BP5">
            <v>194.63553680000001</v>
          </cell>
          <cell r="BQ5">
            <v>197.1609646</v>
          </cell>
          <cell r="BR5">
            <v>199.34669639999998</v>
          </cell>
          <cell r="BS5">
            <v>200.32741730000001</v>
          </cell>
          <cell r="BT5">
            <v>202.93480739999998</v>
          </cell>
          <cell r="BU5">
            <v>204.19834080000001</v>
          </cell>
          <cell r="BV5">
            <v>204.07578460000002</v>
          </cell>
          <cell r="BW5">
            <v>207.41025589999998</v>
          </cell>
          <cell r="BX5">
            <v>206.28568299999998</v>
          </cell>
          <cell r="BY5">
            <v>206.5126463</v>
          </cell>
          <cell r="BZ5">
            <v>209.61576829999998</v>
          </cell>
          <cell r="CA5">
            <v>206.0239393</v>
          </cell>
          <cell r="CB5">
            <v>202.08127160000001</v>
          </cell>
          <cell r="CC5">
            <v>198.36121869999999</v>
          </cell>
          <cell r="CD5">
            <v>197.00618940000001</v>
          </cell>
          <cell r="CE5">
            <v>194.43458010000001</v>
          </cell>
          <cell r="CF5">
            <v>193.2718898</v>
          </cell>
          <cell r="CG5">
            <v>192.5860605</v>
          </cell>
          <cell r="CH5">
            <v>192.14165370000001</v>
          </cell>
          <cell r="CI5">
            <v>193.38076180000002</v>
          </cell>
          <cell r="CJ5">
            <v>196.52139399999999</v>
          </cell>
          <cell r="CK5">
            <v>198.4553262</v>
          </cell>
          <cell r="CL5">
            <v>199.08549020000001</v>
          </cell>
          <cell r="CM5">
            <v>200.59443350000001</v>
          </cell>
          <cell r="CN5">
            <v>200.98429920000001</v>
          </cell>
          <cell r="CO5">
            <v>202.1628499</v>
          </cell>
          <cell r="CP5">
            <v>202.41764910000001</v>
          </cell>
          <cell r="CQ5">
            <v>205.31407190000002</v>
          </cell>
          <cell r="CR5">
            <v>206.013576</v>
          </cell>
          <cell r="CS5">
            <v>207.259705</v>
          </cell>
          <cell r="CT5">
            <v>208.46908590000001</v>
          </cell>
          <cell r="CU5">
            <v>206.31992940000001</v>
          </cell>
          <cell r="CV5">
            <v>182.99368459999999</v>
          </cell>
          <cell r="CW5">
            <v>196.41027400000002</v>
          </cell>
          <cell r="CX5">
            <v>203.42207629999999</v>
          </cell>
          <cell r="CY5">
            <v>203.50225069999999</v>
          </cell>
          <cell r="CZ5">
            <v>200.56246999999999</v>
          </cell>
          <cell r="DA5">
            <v>203.61982019999999</v>
          </cell>
          <cell r="DB5">
            <v>205.09627520000001</v>
          </cell>
          <cell r="DC5">
            <v>207.24555290000001</v>
          </cell>
          <cell r="DD5">
            <v>211.32242240000002</v>
          </cell>
          <cell r="DE5">
            <v>212.97858410000001</v>
          </cell>
          <cell r="DF5">
            <v>214.88683989999998</v>
          </cell>
          <cell r="DG5">
            <v>215.76170980000001</v>
          </cell>
          <cell r="DH5">
            <v>217.58151599999999</v>
          </cell>
          <cell r="DI5">
            <v>219.6552667</v>
          </cell>
          <cell r="DJ5">
            <v>220.9547699</v>
          </cell>
          <cell r="DK5">
            <v>226.0761378</v>
          </cell>
          <cell r="DL5">
            <v>228.43571359999999</v>
          </cell>
          <cell r="DM5">
            <v>231.60701999999998</v>
          </cell>
          <cell r="DN5">
            <v>229.48751469999999</v>
          </cell>
          <cell r="DO5">
            <v>231.87014920000001</v>
          </cell>
        </row>
        <row r="6">
          <cell r="A6">
            <v>19</v>
          </cell>
          <cell r="B6" t="str">
            <v>Governo</v>
          </cell>
          <cell r="C6">
            <v>36.628246599999997</v>
          </cell>
          <cell r="D6">
            <v>37.220051900000001</v>
          </cell>
          <cell r="E6">
            <v>38.513746300000001</v>
          </cell>
          <cell r="F6">
            <v>32.692277199999999</v>
          </cell>
          <cell r="G6">
            <v>37.061200800000002</v>
          </cell>
          <cell r="H6">
            <v>36.912462399999995</v>
          </cell>
          <cell r="I6">
            <v>36.334374799999999</v>
          </cell>
          <cell r="J6">
            <v>36.566392999999998</v>
          </cell>
          <cell r="K6">
            <v>37.470363400000004</v>
          </cell>
          <cell r="L6">
            <v>37.7192583</v>
          </cell>
          <cell r="M6">
            <v>38.373641499999998</v>
          </cell>
          <cell r="N6">
            <v>38.060020100000003</v>
          </cell>
          <cell r="O6">
            <v>37.667180000000002</v>
          </cell>
          <cell r="P6">
            <v>38.077580600000005</v>
          </cell>
          <cell r="Q6">
            <v>38.868997799999995</v>
          </cell>
          <cell r="R6">
            <v>39.565913399999999</v>
          </cell>
          <cell r="S6">
            <v>38.921592799999999</v>
          </cell>
          <cell r="T6">
            <v>38.553365400000004</v>
          </cell>
          <cell r="U6">
            <v>38.032951000000004</v>
          </cell>
          <cell r="V6">
            <v>38.428839099999998</v>
          </cell>
          <cell r="W6">
            <v>39.3118494</v>
          </cell>
          <cell r="X6">
            <v>39.3848135</v>
          </cell>
          <cell r="Y6">
            <v>39.402179499999995</v>
          </cell>
          <cell r="Z6">
            <v>39.853803200000002</v>
          </cell>
          <cell r="AA6">
            <v>40.955658700000001</v>
          </cell>
          <cell r="AB6">
            <v>40.969984799999999</v>
          </cell>
          <cell r="AC6">
            <v>41.054017899999998</v>
          </cell>
          <cell r="AD6">
            <v>40.9978725</v>
          </cell>
          <cell r="AE6">
            <v>40.661208200000004</v>
          </cell>
          <cell r="AF6">
            <v>41.063086699999999</v>
          </cell>
          <cell r="AG6">
            <v>41.873779300000002</v>
          </cell>
          <cell r="AH6">
            <v>42.961770600000001</v>
          </cell>
          <cell r="AI6">
            <v>42.163073400000002</v>
          </cell>
          <cell r="AJ6">
            <v>43.695193399999994</v>
          </cell>
          <cell r="AK6">
            <v>43.671606699999998</v>
          </cell>
          <cell r="AL6">
            <v>43.4871257</v>
          </cell>
          <cell r="AM6">
            <v>43.726819499999998</v>
          </cell>
          <cell r="AN6">
            <v>43.957249499999996</v>
          </cell>
          <cell r="AO6">
            <v>44.416307200000006</v>
          </cell>
          <cell r="AP6">
            <v>44.402008600000002</v>
          </cell>
          <cell r="AQ6">
            <v>45.009243999999995</v>
          </cell>
          <cell r="AR6">
            <v>45.024634499999998</v>
          </cell>
          <cell r="AS6">
            <v>45.551347700000001</v>
          </cell>
          <cell r="AT6">
            <v>47.220299199999999</v>
          </cell>
          <cell r="AU6">
            <v>46.8990619</v>
          </cell>
          <cell r="AV6">
            <v>48.028015599999996</v>
          </cell>
          <cell r="AW6">
            <v>47.770857799999995</v>
          </cell>
          <cell r="AX6">
            <v>47.527197800000003</v>
          </cell>
          <cell r="AY6">
            <v>48.299140800000004</v>
          </cell>
          <cell r="AZ6">
            <v>48.237611900000005</v>
          </cell>
          <cell r="BA6">
            <v>49.642825999999999</v>
          </cell>
          <cell r="BB6">
            <v>47.952207900000005</v>
          </cell>
          <cell r="BC6">
            <v>49.837631000000002</v>
          </cell>
          <cell r="BD6">
            <v>49.2434309</v>
          </cell>
          <cell r="BE6">
            <v>49.787211499999998</v>
          </cell>
          <cell r="BF6">
            <v>50.961588600000006</v>
          </cell>
          <cell r="BG6">
            <v>51.374723500000002</v>
          </cell>
          <cell r="BH6">
            <v>51.691123599999997</v>
          </cell>
          <cell r="BI6">
            <v>52.195117599999996</v>
          </cell>
          <cell r="BJ6">
            <v>52.384924300000002</v>
          </cell>
          <cell r="BK6">
            <v>52.7969127</v>
          </cell>
          <cell r="BL6">
            <v>53.311044800000005</v>
          </cell>
          <cell r="BM6">
            <v>53.102552100000004</v>
          </cell>
          <cell r="BN6">
            <v>52.983979500000004</v>
          </cell>
          <cell r="BO6">
            <v>54.044633099999999</v>
          </cell>
          <cell r="BP6">
            <v>54.357181499999996</v>
          </cell>
          <cell r="BQ6">
            <v>54.082131099999998</v>
          </cell>
          <cell r="BR6">
            <v>54.568576399999998</v>
          </cell>
          <cell r="BS6">
            <v>54.1019577</v>
          </cell>
          <cell r="BT6">
            <v>54.960131600000004</v>
          </cell>
          <cell r="BU6">
            <v>55.346212399999999</v>
          </cell>
          <cell r="BV6">
            <v>55.930667399999997</v>
          </cell>
          <cell r="BW6">
            <v>55.2674795</v>
          </cell>
          <cell r="BX6">
            <v>55.623152600000004</v>
          </cell>
          <cell r="BY6">
            <v>55.8573272</v>
          </cell>
          <cell r="BZ6">
            <v>55.392561000000001</v>
          </cell>
          <cell r="CA6">
            <v>55.137465300000002</v>
          </cell>
          <cell r="CB6">
            <v>54.7023686</v>
          </cell>
          <cell r="CC6">
            <v>54.803802900000001</v>
          </cell>
          <cell r="CD6">
            <v>54.319859100000002</v>
          </cell>
          <cell r="CE6">
            <v>55.120086100000002</v>
          </cell>
          <cell r="CF6">
            <v>54.964206599999997</v>
          </cell>
          <cell r="CG6">
            <v>54.752226300000004</v>
          </cell>
          <cell r="CH6">
            <v>54.614195699999996</v>
          </cell>
          <cell r="CI6">
            <v>54.305122799999999</v>
          </cell>
          <cell r="CJ6">
            <v>54.402691700000005</v>
          </cell>
          <cell r="CK6">
            <v>54.345413099999995</v>
          </cell>
          <cell r="CL6">
            <v>54.910201100000002</v>
          </cell>
          <cell r="CM6">
            <v>54.884205600000001</v>
          </cell>
          <cell r="CN6">
            <v>55.020099099999996</v>
          </cell>
          <cell r="CO6">
            <v>55.246196699999999</v>
          </cell>
          <cell r="CP6">
            <v>54.511402400000001</v>
          </cell>
          <cell r="CQ6">
            <v>54.749912399999999</v>
          </cell>
          <cell r="CR6">
            <v>54.7067616</v>
          </cell>
          <cell r="CS6">
            <v>54.597156900000002</v>
          </cell>
          <cell r="CT6">
            <v>54.532346799999999</v>
          </cell>
          <cell r="CU6">
            <v>54.774725599999996</v>
          </cell>
          <cell r="CV6">
            <v>50.3281621</v>
          </cell>
          <cell r="CW6">
            <v>52.137275699999996</v>
          </cell>
          <cell r="CX6">
            <v>53.2881663</v>
          </cell>
          <cell r="CY6">
            <v>53.7428922</v>
          </cell>
          <cell r="CZ6">
            <v>54.438707999999998</v>
          </cell>
          <cell r="DA6">
            <v>55.277686899999999</v>
          </cell>
          <cell r="DB6">
            <v>55.845150699999998</v>
          </cell>
          <cell r="DC6">
            <v>55.888219200000002</v>
          </cell>
          <cell r="DD6">
            <v>55.438745099999998</v>
          </cell>
          <cell r="DE6">
            <v>56.692558299999995</v>
          </cell>
          <cell r="DF6">
            <v>55.979559500000001</v>
          </cell>
          <cell r="DG6">
            <v>56.745632000000001</v>
          </cell>
          <cell r="DH6">
            <v>58.1711308</v>
          </cell>
          <cell r="DI6">
            <v>58.633468800000003</v>
          </cell>
          <cell r="DJ6">
            <v>58.9085301</v>
          </cell>
          <cell r="DK6">
            <v>59.033925499999995</v>
          </cell>
          <cell r="DL6">
            <v>58.880996599999996</v>
          </cell>
          <cell r="DM6">
            <v>59.330603499999995</v>
          </cell>
          <cell r="DN6">
            <v>59.6417225</v>
          </cell>
          <cell r="DO6">
            <v>59.683029000000005</v>
          </cell>
        </row>
        <row r="7">
          <cell r="A7">
            <v>20</v>
          </cell>
          <cell r="B7" t="str">
            <v>FBCF</v>
          </cell>
          <cell r="C7">
            <v>34.6266307</v>
          </cell>
          <cell r="D7">
            <v>35.391781799999997</v>
          </cell>
          <cell r="E7">
            <v>36.668209600000004</v>
          </cell>
          <cell r="F7">
            <v>38.228816700000003</v>
          </cell>
          <cell r="G7">
            <v>38.675089099999994</v>
          </cell>
          <cell r="H7">
            <v>38.981022299999999</v>
          </cell>
          <cell r="I7">
            <v>39.864171300000002</v>
          </cell>
          <cell r="J7">
            <v>39.599126300000002</v>
          </cell>
          <cell r="K7">
            <v>39.774629699999998</v>
          </cell>
          <cell r="L7">
            <v>40.015353300000001</v>
          </cell>
          <cell r="M7">
            <v>39.451648500000005</v>
          </cell>
          <cell r="N7">
            <v>37.661776700000004</v>
          </cell>
          <cell r="O7">
            <v>36.294720900000002</v>
          </cell>
          <cell r="P7">
            <v>35.9336792</v>
          </cell>
          <cell r="Q7">
            <v>35.051420200000003</v>
          </cell>
          <cell r="R7">
            <v>35.743153299999996</v>
          </cell>
          <cell r="S7">
            <v>35.985485099999998</v>
          </cell>
          <cell r="T7">
            <v>37.529265099999996</v>
          </cell>
          <cell r="U7">
            <v>37.490636700000003</v>
          </cell>
          <cell r="V7">
            <v>38.809860800000003</v>
          </cell>
          <cell r="W7">
            <v>39.476536999999993</v>
          </cell>
          <cell r="X7">
            <v>38.548059800000004</v>
          </cell>
          <cell r="Y7">
            <v>37.9476516</v>
          </cell>
          <cell r="Z7">
            <v>35.800826299999997</v>
          </cell>
          <cell r="AA7">
            <v>36.394869400000005</v>
          </cell>
          <cell r="AB7">
            <v>36.998440600000002</v>
          </cell>
          <cell r="AC7">
            <v>37.689790500000001</v>
          </cell>
          <cell r="AD7">
            <v>38.435263400000004</v>
          </cell>
          <cell r="AE7">
            <v>37.3492715</v>
          </cell>
          <cell r="AF7">
            <v>34.790717600000001</v>
          </cell>
          <cell r="AG7">
            <v>34.985987999999999</v>
          </cell>
          <cell r="AH7">
            <v>36.486750499999999</v>
          </cell>
          <cell r="AI7">
            <v>37.766364699999997</v>
          </cell>
          <cell r="AJ7">
            <v>39.047891999999997</v>
          </cell>
          <cell r="AK7">
            <v>39.807216099999998</v>
          </cell>
          <cell r="AL7">
            <v>39.053187799999996</v>
          </cell>
          <cell r="AM7">
            <v>38.617046199999997</v>
          </cell>
          <cell r="AN7">
            <v>40.106843099999999</v>
          </cell>
          <cell r="AO7">
            <v>39.979356600000003</v>
          </cell>
          <cell r="AP7">
            <v>39.979010299999999</v>
          </cell>
          <cell r="AQ7">
            <v>42.086595099999997</v>
          </cell>
          <cell r="AR7">
            <v>41.7958389</v>
          </cell>
          <cell r="AS7">
            <v>42.055469899999999</v>
          </cell>
          <cell r="AT7">
            <v>43.3509137</v>
          </cell>
          <cell r="AU7">
            <v>45.363950799999998</v>
          </cell>
          <cell r="AV7">
            <v>47.125182899999999</v>
          </cell>
          <cell r="AW7">
            <v>47.794578899999998</v>
          </cell>
          <cell r="AX7">
            <v>49.137504100000001</v>
          </cell>
          <cell r="AY7">
            <v>51.262639700000001</v>
          </cell>
          <cell r="AZ7">
            <v>53.499937899999999</v>
          </cell>
          <cell r="BA7">
            <v>56.178635</v>
          </cell>
          <cell r="BB7">
            <v>51.7191878</v>
          </cell>
          <cell r="BC7">
            <v>46.304866699999998</v>
          </cell>
          <cell r="BD7">
            <v>49.396827999999999</v>
          </cell>
          <cell r="BE7">
            <v>53.944594500000001</v>
          </cell>
          <cell r="BF7">
            <v>58.3171471</v>
          </cell>
          <cell r="BG7">
            <v>59.7669335</v>
          </cell>
          <cell r="BH7">
            <v>60.718329700000005</v>
          </cell>
          <cell r="BI7">
            <v>62.294222900000001</v>
          </cell>
          <cell r="BJ7">
            <v>62.872258600000002</v>
          </cell>
          <cell r="BK7">
            <v>64.476708799999997</v>
          </cell>
          <cell r="BL7">
            <v>65.569647700000004</v>
          </cell>
          <cell r="BM7">
            <v>66.186410600000002</v>
          </cell>
          <cell r="BN7">
            <v>66.389888999999997</v>
          </cell>
          <cell r="BO7">
            <v>66.137778400000002</v>
          </cell>
          <cell r="BP7">
            <v>66.189987799999997</v>
          </cell>
          <cell r="BQ7">
            <v>65.551049799999987</v>
          </cell>
          <cell r="BR7">
            <v>66.923791899999998</v>
          </cell>
          <cell r="BS7">
            <v>67.9734646</v>
          </cell>
          <cell r="BT7">
            <v>71.408299799999995</v>
          </cell>
          <cell r="BU7">
            <v>70.689692100000002</v>
          </cell>
          <cell r="BV7">
            <v>69.9826865</v>
          </cell>
          <cell r="BW7">
            <v>70.176817499999999</v>
          </cell>
          <cell r="BX7">
            <v>67.141700599999993</v>
          </cell>
          <cell r="BY7">
            <v>65.56974129999999</v>
          </cell>
          <cell r="BZ7">
            <v>65.452996900000002</v>
          </cell>
          <cell r="CA7">
            <v>63.370811400000001</v>
          </cell>
          <cell r="CB7">
            <v>59.057161999999998</v>
          </cell>
          <cell r="CC7">
            <v>55.733995399999998</v>
          </cell>
          <cell r="CD7">
            <v>52.773957499999995</v>
          </cell>
          <cell r="CE7">
            <v>51.715685999999998</v>
          </cell>
          <cell r="CF7">
            <v>52.662208499999998</v>
          </cell>
          <cell r="CG7">
            <v>49.661628399999998</v>
          </cell>
          <cell r="CH7">
            <v>48.742113100000005</v>
          </cell>
          <cell r="CI7">
            <v>48.8263143</v>
          </cell>
          <cell r="CJ7">
            <v>48.933769300000002</v>
          </cell>
          <cell r="CK7">
            <v>49.089297999999999</v>
          </cell>
          <cell r="CL7">
            <v>50.632305200000005</v>
          </cell>
          <cell r="CM7">
            <v>50.713885600000005</v>
          </cell>
          <cell r="CN7">
            <v>50.728898399999999</v>
          </cell>
          <cell r="CO7">
            <v>53.593497999999997</v>
          </cell>
          <cell r="CP7">
            <v>52.685069300000002</v>
          </cell>
          <cell r="CQ7">
            <v>51.977022900000001</v>
          </cell>
          <cell r="CR7">
            <v>54.805390000000003</v>
          </cell>
          <cell r="CS7">
            <v>56.258212699999994</v>
          </cell>
          <cell r="CT7">
            <v>53.072665600000001</v>
          </cell>
          <cell r="CU7">
            <v>55.625018400000002</v>
          </cell>
          <cell r="CV7">
            <v>46.853076600000001</v>
          </cell>
          <cell r="CW7">
            <v>51.386343000000004</v>
          </cell>
          <cell r="CX7">
            <v>58.5314409</v>
          </cell>
          <cell r="CY7">
            <v>62.112073700000003</v>
          </cell>
          <cell r="CZ7">
            <v>59.256455899999999</v>
          </cell>
          <cell r="DA7">
            <v>59.130802899999999</v>
          </cell>
          <cell r="DB7">
            <v>59.528474199999998</v>
          </cell>
          <cell r="DC7">
            <v>58.392552000000002</v>
          </cell>
          <cell r="DD7">
            <v>60.3442145</v>
          </cell>
          <cell r="DE7">
            <v>62.221603199999997</v>
          </cell>
          <cell r="DF7">
            <v>61.498417500000002</v>
          </cell>
          <cell r="DG7">
            <v>59.227969199999997</v>
          </cell>
          <cell r="DH7">
            <v>59.334304799999998</v>
          </cell>
          <cell r="DI7">
            <v>57.928197300000001</v>
          </cell>
          <cell r="DJ7">
            <v>58.891443500000001</v>
          </cell>
          <cell r="DK7">
            <v>61.3207776</v>
          </cell>
          <cell r="DL7">
            <v>62.342483800000004</v>
          </cell>
          <cell r="DM7">
            <v>64.131699699999999</v>
          </cell>
          <cell r="DN7">
            <v>64.609445899999997</v>
          </cell>
          <cell r="DO7">
            <v>66.632620099999997</v>
          </cell>
        </row>
        <row r="8">
          <cell r="B8" t="str">
            <v>Exportação Líquida</v>
          </cell>
          <cell r="C8">
            <v>-2.0015675000000002</v>
          </cell>
          <cell r="D8">
            <v>-3.8860291000000018</v>
          </cell>
          <cell r="E8">
            <v>-5.1606776000000014</v>
          </cell>
          <cell r="F8">
            <v>-6.4587122000000008</v>
          </cell>
          <cell r="G8">
            <v>-5.8336443000000013</v>
          </cell>
          <cell r="H8">
            <v>-5.8078484000000028</v>
          </cell>
          <cell r="I8">
            <v>-5.5187074999999997</v>
          </cell>
          <cell r="J8">
            <v>-4.8270218999999983</v>
          </cell>
          <cell r="K8">
            <v>-5.9663309999999985</v>
          </cell>
          <cell r="L8">
            <v>-4.3978524999999991</v>
          </cell>
          <cell r="M8">
            <v>-5.1596728000000009</v>
          </cell>
          <cell r="N8">
            <v>-3.8821272000000011</v>
          </cell>
          <cell r="O8">
            <v>-1.9257431999999994</v>
          </cell>
          <cell r="P8">
            <v>-1.3172700000000024</v>
          </cell>
          <cell r="Q8">
            <v>-0.89024720000000102</v>
          </cell>
          <cell r="R8">
            <v>0.48667179999999988</v>
          </cell>
          <cell r="S8">
            <v>0.12937069999999906</v>
          </cell>
          <cell r="T8">
            <v>-0.40708180000000027</v>
          </cell>
          <cell r="U8">
            <v>-0.77838369999999912</v>
          </cell>
          <cell r="V8">
            <v>-1.8496845999999998</v>
          </cell>
          <cell r="W8">
            <v>-1.3467193000000002</v>
          </cell>
          <cell r="X8">
            <v>-5.1000299999998333E-2</v>
          </cell>
          <cell r="Y8">
            <v>0.80492950000000008</v>
          </cell>
          <cell r="Z8">
            <v>1.9012988999999969</v>
          </cell>
          <cell r="AA8">
            <v>2.2959224999999996</v>
          </cell>
          <cell r="AB8">
            <v>1.2069316000000008</v>
          </cell>
          <cell r="AC8">
            <v>6.4875257999999967</v>
          </cell>
          <cell r="AD8">
            <v>7.2132099000000025</v>
          </cell>
          <cell r="AE8">
            <v>6.1469291999999989</v>
          </cell>
          <cell r="AF8">
            <v>7.0084443999999984</v>
          </cell>
          <cell r="AG8">
            <v>7.4675430999999968</v>
          </cell>
          <cell r="AH8">
            <v>6.5747521999999989</v>
          </cell>
          <cell r="AI8">
            <v>7.963252200000003</v>
          </cell>
          <cell r="AJ8">
            <v>8.1014084000000004</v>
          </cell>
          <cell r="AK8">
            <v>8.6941151000000012</v>
          </cell>
          <cell r="AL8">
            <v>8.8622998000000024</v>
          </cell>
          <cell r="AM8">
            <v>9.2997502000000054</v>
          </cell>
          <cell r="AN8">
            <v>9.4874673999999999</v>
          </cell>
          <cell r="AO8">
            <v>10.3018027</v>
          </cell>
          <cell r="AP8">
            <v>9.8516566999999995</v>
          </cell>
          <cell r="AQ8">
            <v>8.9044769000000024</v>
          </cell>
          <cell r="AR8">
            <v>6.1698084000000009</v>
          </cell>
          <cell r="AS8">
            <v>8.4703099999999978</v>
          </cell>
          <cell r="AT8">
            <v>6.8107223999999995</v>
          </cell>
          <cell r="AU8">
            <v>6.5799189999999967</v>
          </cell>
          <cell r="AV8">
            <v>5.5247671999999959</v>
          </cell>
          <cell r="AW8">
            <v>4.0433461999999984</v>
          </cell>
          <cell r="AX8">
            <v>3.6839429000000052</v>
          </cell>
          <cell r="AY8">
            <v>1.7444974000000073</v>
          </cell>
          <cell r="AZ8">
            <v>0.76218779999999953</v>
          </cell>
          <cell r="BA8">
            <v>-0.74802629999999226</v>
          </cell>
          <cell r="BB8">
            <v>-0.61530099999999521</v>
          </cell>
          <cell r="BC8">
            <v>1.8366794000000013</v>
          </cell>
          <cell r="BD8">
            <v>1.529654899999997</v>
          </cell>
          <cell r="BE8">
            <v>-0.35799940000000063</v>
          </cell>
          <cell r="BF8">
            <v>-3.7504650000000019</v>
          </cell>
          <cell r="BG8">
            <v>-5.187781600000001</v>
          </cell>
          <cell r="BH8">
            <v>-6.3661249000000026</v>
          </cell>
          <cell r="BI8">
            <v>-8.2655739000000068</v>
          </cell>
          <cell r="BJ8">
            <v>-8.0981120000000004</v>
          </cell>
          <cell r="BK8">
            <v>-8.2055600999999996</v>
          </cell>
          <cell r="BL8">
            <v>-9.535330799999997</v>
          </cell>
          <cell r="BM8">
            <v>-9.2521661999999978</v>
          </cell>
          <cell r="BN8">
            <v>-10.795330899999996</v>
          </cell>
          <cell r="BO8">
            <v>-8.7376415999999963</v>
          </cell>
          <cell r="BP8">
            <v>-11.1131077</v>
          </cell>
          <cell r="BQ8">
            <v>-8.9698191000000023</v>
          </cell>
          <cell r="BR8">
            <v>-9.9208115000000063</v>
          </cell>
          <cell r="BS8">
            <v>-12.930552000000006</v>
          </cell>
          <cell r="BT8">
            <v>-12.596771299999993</v>
          </cell>
          <cell r="BU8">
            <v>-12.184265000000011</v>
          </cell>
          <cell r="BV8">
            <v>-9.5270728000000062</v>
          </cell>
          <cell r="BW8">
            <v>-11.925630999999989</v>
          </cell>
          <cell r="BX8">
            <v>-11.526886899999994</v>
          </cell>
          <cell r="BY8">
            <v>-10.984684899999998</v>
          </cell>
          <cell r="BZ8">
            <v>-10.414760400000006</v>
          </cell>
          <cell r="CA8">
            <v>-8.2268696000000006</v>
          </cell>
          <cell r="CB8">
            <v>-3.7817136999999974</v>
          </cell>
          <cell r="CC8">
            <v>-0.2850956999999994</v>
          </cell>
          <cell r="CD8">
            <v>3.4329457999999988</v>
          </cell>
          <cell r="CE8">
            <v>5.0791380000000004</v>
          </cell>
          <cell r="CF8">
            <v>1.4518830000000023</v>
          </cell>
          <cell r="CG8">
            <v>2.1526926000000088</v>
          </cell>
          <cell r="CH8">
            <v>0.10356859999999557</v>
          </cell>
          <cell r="CI8">
            <v>2.0728725999999966</v>
          </cell>
          <cell r="CJ8">
            <v>2.7571160999999975</v>
          </cell>
          <cell r="CK8">
            <v>2.067846000000003</v>
          </cell>
          <cell r="CL8">
            <v>-0.61811929999999649</v>
          </cell>
          <cell r="CM8">
            <v>1.4779140000000055</v>
          </cell>
          <cell r="CN8">
            <v>-0.39993069999999875</v>
          </cell>
          <cell r="CO8">
            <v>-2.1183560999999997</v>
          </cell>
          <cell r="CP8">
            <v>2.436112399999999</v>
          </cell>
          <cell r="CQ8">
            <v>1.6653718000000026</v>
          </cell>
          <cell r="CR8">
            <v>-2.374580200000004</v>
          </cell>
          <cell r="CS8">
            <v>-4.0641110999999981</v>
          </cell>
          <cell r="CT8">
            <v>-0.15870389999999901</v>
          </cell>
          <cell r="CU8">
            <v>-1.3153970000000044</v>
          </cell>
          <cell r="CV8">
            <v>3.5686091000000033</v>
          </cell>
          <cell r="CW8">
            <v>6.1436296999999911</v>
          </cell>
          <cell r="CX8">
            <v>-1.1124012000000008</v>
          </cell>
          <cell r="CY8">
            <v>-5.1076450999999992</v>
          </cell>
          <cell r="CZ8">
            <v>0.6125778999999909</v>
          </cell>
          <cell r="DA8">
            <v>-0.63549710000000204</v>
          </cell>
          <cell r="DB8">
            <v>-1.6627469000000019</v>
          </cell>
          <cell r="DC8">
            <v>2.6858373999999969</v>
          </cell>
          <cell r="DD8">
            <v>-1.044200900000007</v>
          </cell>
          <cell r="DE8">
            <v>-1.8043656999999982</v>
          </cell>
          <cell r="DF8">
            <v>0.97980950000000178</v>
          </cell>
          <cell r="DG8">
            <v>5.2637248999999997</v>
          </cell>
          <cell r="DH8">
            <v>3.8993481999999986</v>
          </cell>
          <cell r="DI8">
            <v>4.6766354000000021</v>
          </cell>
          <cell r="DJ8">
            <v>4.6425991999999994</v>
          </cell>
          <cell r="DK8">
            <v>2.8471025999999995</v>
          </cell>
          <cell r="DL8">
            <v>-0.11899430000001132</v>
          </cell>
          <cell r="DM8">
            <v>-1.0919392999999928</v>
          </cell>
          <cell r="DN8">
            <v>-2.0236837000000065</v>
          </cell>
          <cell r="DO8">
            <v>-3.6102180999999973</v>
          </cell>
        </row>
        <row r="9">
          <cell r="A9">
            <v>21</v>
          </cell>
          <cell r="B9" t="str">
            <v>Exportação</v>
          </cell>
          <cell r="C9">
            <v>13.245564</v>
          </cell>
          <cell r="D9">
            <v>12.788644399999999</v>
          </cell>
          <cell r="E9">
            <v>12.730604300000001</v>
          </cell>
          <cell r="F9">
            <v>13.341091500000001</v>
          </cell>
          <cell r="G9">
            <v>13.9858855</v>
          </cell>
          <cell r="H9">
            <v>14.824079100000001</v>
          </cell>
          <cell r="I9">
            <v>15.2213914</v>
          </cell>
          <cell r="J9">
            <v>14.627123900000001</v>
          </cell>
          <cell r="K9">
            <v>15.3438921</v>
          </cell>
          <cell r="L9">
            <v>15.744862999999999</v>
          </cell>
          <cell r="M9">
            <v>15.1450619</v>
          </cell>
          <cell r="N9">
            <v>15.243847499999999</v>
          </cell>
          <cell r="O9">
            <v>15.427701800000001</v>
          </cell>
          <cell r="P9">
            <v>15.806116099999999</v>
          </cell>
          <cell r="Q9">
            <v>15.5944447</v>
          </cell>
          <cell r="R9">
            <v>18.116554800000003</v>
          </cell>
          <cell r="S9">
            <v>17.6524967</v>
          </cell>
          <cell r="T9">
            <v>17.924848900000001</v>
          </cell>
          <cell r="U9">
            <v>19.249319700000001</v>
          </cell>
          <cell r="V9">
            <v>18.858585999999999</v>
          </cell>
          <cell r="W9">
            <v>19.957875100000003</v>
          </cell>
          <cell r="X9">
            <v>20.5986586</v>
          </cell>
          <cell r="Y9">
            <v>19.8525755</v>
          </cell>
          <cell r="Z9">
            <v>19.658837599999998</v>
          </cell>
          <cell r="AA9">
            <v>19.950739000000002</v>
          </cell>
          <cell r="AB9">
            <v>18.401303899999998</v>
          </cell>
          <cell r="AC9">
            <v>23.477173799999999</v>
          </cell>
          <cell r="AD9">
            <v>23.479150600000001</v>
          </cell>
          <cell r="AE9">
            <v>22.808010100000001</v>
          </cell>
          <cell r="AF9">
            <v>23.513309</v>
          </cell>
          <cell r="AG9">
            <v>23.858584799999999</v>
          </cell>
          <cell r="AH9">
            <v>24.653051399999999</v>
          </cell>
          <cell r="AI9">
            <v>25.862893400000001</v>
          </cell>
          <cell r="AJ9">
            <v>26.684229999999999</v>
          </cell>
          <cell r="AK9">
            <v>27.2204677</v>
          </cell>
          <cell r="AL9">
            <v>28.064368900000002</v>
          </cell>
          <cell r="AM9">
            <v>29.156757600000002</v>
          </cell>
          <cell r="AN9">
            <v>29.709078699999999</v>
          </cell>
          <cell r="AO9">
            <v>30.181035999999999</v>
          </cell>
          <cell r="AP9">
            <v>30.597148099999998</v>
          </cell>
          <cell r="AQ9">
            <v>31.104370800000002</v>
          </cell>
          <cell r="AR9">
            <v>29.1275367</v>
          </cell>
          <cell r="AS9">
            <v>32.980120700000001</v>
          </cell>
          <cell r="AT9">
            <v>32.1385395</v>
          </cell>
          <cell r="AU9">
            <v>33.169952599999995</v>
          </cell>
          <cell r="AV9">
            <v>32.616122599999997</v>
          </cell>
          <cell r="AW9">
            <v>33.168873699999999</v>
          </cell>
          <cell r="AX9">
            <v>33.573650300000004</v>
          </cell>
          <cell r="AY9">
            <v>32.850061800000006</v>
          </cell>
          <cell r="AZ9">
            <v>34.267230900000001</v>
          </cell>
          <cell r="BA9">
            <v>33.616140000000001</v>
          </cell>
          <cell r="BB9">
            <v>31.659684200000001</v>
          </cell>
          <cell r="BC9">
            <v>29.551659000000001</v>
          </cell>
          <cell r="BD9">
            <v>30.690135399999999</v>
          </cell>
          <cell r="BE9">
            <v>30.186343600000001</v>
          </cell>
          <cell r="BF9">
            <v>30.475094500000001</v>
          </cell>
          <cell r="BG9">
            <v>33.394455499999999</v>
          </cell>
          <cell r="BH9">
            <v>33.046990799999996</v>
          </cell>
          <cell r="BI9">
            <v>34.069305899999996</v>
          </cell>
          <cell r="BJ9">
            <v>34.416423399999999</v>
          </cell>
          <cell r="BK9">
            <v>34.7526996</v>
          </cell>
          <cell r="BL9">
            <v>35.214632999999999</v>
          </cell>
          <cell r="BM9">
            <v>35.929917000000003</v>
          </cell>
          <cell r="BN9">
            <v>36.075522200000002</v>
          </cell>
          <cell r="BO9">
            <v>35.869550600000004</v>
          </cell>
          <cell r="BP9">
            <v>34.648694400000004</v>
          </cell>
          <cell r="BQ9">
            <v>35.254629999999999</v>
          </cell>
          <cell r="BR9">
            <v>36.547870499999995</v>
          </cell>
          <cell r="BS9">
            <v>35.342165099999995</v>
          </cell>
          <cell r="BT9">
            <v>36.2093524</v>
          </cell>
          <cell r="BU9">
            <v>35.701527199999994</v>
          </cell>
          <cell r="BV9">
            <v>38.173063199999994</v>
          </cell>
          <cell r="BW9">
            <v>35.988064400000006</v>
          </cell>
          <cell r="BX9">
            <v>35.420211700000003</v>
          </cell>
          <cell r="BY9">
            <v>37.190420500000002</v>
          </cell>
          <cell r="BZ9">
            <v>34.779825599999995</v>
          </cell>
          <cell r="CA9">
            <v>36.8606081</v>
          </cell>
          <cell r="CB9">
            <v>38.351866700000002</v>
          </cell>
          <cell r="CC9">
            <v>38.135137</v>
          </cell>
          <cell r="CD9">
            <v>39.674598199999998</v>
          </cell>
          <cell r="CE9">
            <v>39.544714599999999</v>
          </cell>
          <cell r="CF9">
            <v>39.497264100000002</v>
          </cell>
          <cell r="CG9">
            <v>37.711258900000004</v>
          </cell>
          <cell r="CH9">
            <v>37.166000599999997</v>
          </cell>
          <cell r="CI9">
            <v>39.918955199999999</v>
          </cell>
          <cell r="CJ9">
            <v>40.682944999999997</v>
          </cell>
          <cell r="CK9">
            <v>41.3096234</v>
          </cell>
          <cell r="CL9">
            <v>40.008278500000003</v>
          </cell>
          <cell r="CM9">
            <v>41.839511400000006</v>
          </cell>
          <cell r="CN9">
            <v>39.941470600000002</v>
          </cell>
          <cell r="CO9">
            <v>42.362650500000001</v>
          </cell>
          <cell r="CP9">
            <v>43.694517999999995</v>
          </cell>
          <cell r="CQ9">
            <v>41.8284479</v>
          </cell>
          <cell r="CR9">
            <v>40.141667099999999</v>
          </cell>
          <cell r="CS9">
            <v>40.288786600000002</v>
          </cell>
          <cell r="CT9">
            <v>41.400322099999997</v>
          </cell>
          <cell r="CU9">
            <v>40.2424958</v>
          </cell>
          <cell r="CV9">
            <v>39.952270600000006</v>
          </cell>
          <cell r="CW9">
            <v>39.670448199999996</v>
          </cell>
          <cell r="CX9">
            <v>39.429895299999998</v>
          </cell>
          <cell r="CY9">
            <v>40.9850487</v>
          </cell>
          <cell r="CZ9">
            <v>44.791240799999997</v>
          </cell>
          <cell r="DA9">
            <v>40.7062928</v>
          </cell>
          <cell r="DB9">
            <v>40.608498099999998</v>
          </cell>
          <cell r="DC9">
            <v>44.273856099999996</v>
          </cell>
          <cell r="DD9">
            <v>42.671139699999998</v>
          </cell>
          <cell r="DE9">
            <v>44.108859299999999</v>
          </cell>
          <cell r="DF9">
            <v>46.170716599999999</v>
          </cell>
          <cell r="DG9">
            <v>46.627847699999997</v>
          </cell>
          <cell r="DH9">
            <v>47.701681999999998</v>
          </cell>
          <cell r="DI9">
            <v>49.061830700000002</v>
          </cell>
          <cell r="DJ9">
            <v>49.601619100000001</v>
          </cell>
          <cell r="DK9">
            <v>49.078797999999999</v>
          </cell>
          <cell r="DL9">
            <v>49.793687299999995</v>
          </cell>
          <cell r="DM9">
            <v>49.477919500000006</v>
          </cell>
          <cell r="DN9">
            <v>48.875927499999996</v>
          </cell>
          <cell r="DO9">
            <v>50.297172500000002</v>
          </cell>
        </row>
        <row r="10">
          <cell r="A10">
            <v>22</v>
          </cell>
          <cell r="B10" t="str">
            <v>Importação</v>
          </cell>
          <cell r="C10">
            <v>15.2471315</v>
          </cell>
          <cell r="D10">
            <v>16.674673500000001</v>
          </cell>
          <cell r="E10">
            <v>17.891281900000003</v>
          </cell>
          <cell r="F10">
            <v>19.799803700000002</v>
          </cell>
          <cell r="G10">
            <v>19.819529800000002</v>
          </cell>
          <cell r="H10">
            <v>20.631927500000003</v>
          </cell>
          <cell r="I10">
            <v>20.7400989</v>
          </cell>
          <cell r="J10">
            <v>19.454145799999999</v>
          </cell>
          <cell r="K10">
            <v>21.310223099999998</v>
          </cell>
          <cell r="L10">
            <v>20.142715499999998</v>
          </cell>
          <cell r="M10">
            <v>20.304734700000001</v>
          </cell>
          <cell r="N10">
            <v>19.1259747</v>
          </cell>
          <cell r="O10">
            <v>17.353445000000001</v>
          </cell>
          <cell r="P10">
            <v>17.123386100000001</v>
          </cell>
          <cell r="Q10">
            <v>16.484691900000001</v>
          </cell>
          <cell r="R10">
            <v>17.629883000000003</v>
          </cell>
          <cell r="S10">
            <v>17.523126000000001</v>
          </cell>
          <cell r="T10">
            <v>18.331930700000001</v>
          </cell>
          <cell r="U10">
            <v>20.0277034</v>
          </cell>
          <cell r="V10">
            <v>20.708270599999999</v>
          </cell>
          <cell r="W10">
            <v>21.304594400000003</v>
          </cell>
          <cell r="X10">
            <v>20.649658899999999</v>
          </cell>
          <cell r="Y10">
            <v>19.047646</v>
          </cell>
          <cell r="Z10">
            <v>17.757538700000001</v>
          </cell>
          <cell r="AA10">
            <v>17.654816500000003</v>
          </cell>
          <cell r="AB10">
            <v>17.194372299999998</v>
          </cell>
          <cell r="AC10">
            <v>16.989648000000003</v>
          </cell>
          <cell r="AD10">
            <v>16.265940699999998</v>
          </cell>
          <cell r="AE10">
            <v>16.661080900000002</v>
          </cell>
          <cell r="AF10">
            <v>16.504864600000001</v>
          </cell>
          <cell r="AG10">
            <v>16.391041700000002</v>
          </cell>
          <cell r="AH10">
            <v>18.0782992</v>
          </cell>
          <cell r="AI10">
            <v>17.899641199999998</v>
          </cell>
          <cell r="AJ10">
            <v>18.582821599999999</v>
          </cell>
          <cell r="AK10">
            <v>18.526352599999999</v>
          </cell>
          <cell r="AL10">
            <v>19.202069099999999</v>
          </cell>
          <cell r="AM10">
            <v>19.857007399999997</v>
          </cell>
          <cell r="AN10">
            <v>20.221611299999999</v>
          </cell>
          <cell r="AO10">
            <v>19.879233299999999</v>
          </cell>
          <cell r="AP10">
            <v>20.745491399999999</v>
          </cell>
          <cell r="AQ10">
            <v>22.199893899999999</v>
          </cell>
          <cell r="AR10">
            <v>22.957728299999999</v>
          </cell>
          <cell r="AS10">
            <v>24.509810700000003</v>
          </cell>
          <cell r="AT10">
            <v>25.327817100000001</v>
          </cell>
          <cell r="AU10">
            <v>26.590033599999998</v>
          </cell>
          <cell r="AV10">
            <v>27.091355400000001</v>
          </cell>
          <cell r="AW10">
            <v>29.1255275</v>
          </cell>
          <cell r="AX10">
            <v>29.889707399999999</v>
          </cell>
          <cell r="AY10">
            <v>31.105564399999999</v>
          </cell>
          <cell r="AZ10">
            <v>33.505043100000002</v>
          </cell>
          <cell r="BA10">
            <v>34.364166299999994</v>
          </cell>
          <cell r="BB10">
            <v>32.274985199999996</v>
          </cell>
          <cell r="BC10">
            <v>27.714979599999999</v>
          </cell>
          <cell r="BD10">
            <v>29.160480500000002</v>
          </cell>
          <cell r="BE10">
            <v>30.544343000000001</v>
          </cell>
          <cell r="BF10">
            <v>34.225559500000003</v>
          </cell>
          <cell r="BG10">
            <v>38.5822371</v>
          </cell>
          <cell r="BH10">
            <v>39.413115699999999</v>
          </cell>
          <cell r="BI10">
            <v>42.334879800000003</v>
          </cell>
          <cell r="BJ10">
            <v>42.5145354</v>
          </cell>
          <cell r="BK10">
            <v>42.958259699999999</v>
          </cell>
          <cell r="BL10">
            <v>44.749963799999996</v>
          </cell>
          <cell r="BM10">
            <v>45.182083200000001</v>
          </cell>
          <cell r="BN10">
            <v>46.870853099999998</v>
          </cell>
          <cell r="BO10">
            <v>44.6071922</v>
          </cell>
          <cell r="BP10">
            <v>45.761802100000004</v>
          </cell>
          <cell r="BQ10">
            <v>44.224449100000001</v>
          </cell>
          <cell r="BR10">
            <v>46.468682000000001</v>
          </cell>
          <cell r="BS10">
            <v>48.272717100000001</v>
          </cell>
          <cell r="BT10">
            <v>48.806123699999993</v>
          </cell>
          <cell r="BU10">
            <v>47.885792200000004</v>
          </cell>
          <cell r="BV10">
            <v>47.700136000000001</v>
          </cell>
          <cell r="BW10">
            <v>47.913695399999995</v>
          </cell>
          <cell r="BX10">
            <v>46.947098599999997</v>
          </cell>
          <cell r="BY10">
            <v>48.1751054</v>
          </cell>
          <cell r="BZ10">
            <v>45.194586000000001</v>
          </cell>
          <cell r="CA10">
            <v>45.087477700000001</v>
          </cell>
          <cell r="CB10">
            <v>42.1335804</v>
          </cell>
          <cell r="CC10">
            <v>38.4202327</v>
          </cell>
          <cell r="CD10">
            <v>36.2416524</v>
          </cell>
          <cell r="CE10">
            <v>34.465576599999999</v>
          </cell>
          <cell r="CF10">
            <v>38.0453811</v>
          </cell>
          <cell r="CG10">
            <v>35.558566299999995</v>
          </cell>
          <cell r="CH10">
            <v>37.062432000000001</v>
          </cell>
          <cell r="CI10">
            <v>37.846082600000003</v>
          </cell>
          <cell r="CJ10">
            <v>37.925828899999999</v>
          </cell>
          <cell r="CK10">
            <v>39.241777399999997</v>
          </cell>
          <cell r="CL10">
            <v>40.626397799999999</v>
          </cell>
          <cell r="CM10">
            <v>40.361597400000001</v>
          </cell>
          <cell r="CN10">
            <v>40.341401300000001</v>
          </cell>
          <cell r="CO10">
            <v>44.481006600000001</v>
          </cell>
          <cell r="CP10">
            <v>41.258405599999996</v>
          </cell>
          <cell r="CQ10">
            <v>40.163076099999998</v>
          </cell>
          <cell r="CR10">
            <v>42.516247300000003</v>
          </cell>
          <cell r="CS10">
            <v>44.3528977</v>
          </cell>
          <cell r="CT10">
            <v>41.559025999999996</v>
          </cell>
          <cell r="CU10">
            <v>41.557892800000005</v>
          </cell>
          <cell r="CV10">
            <v>36.383661500000002</v>
          </cell>
          <cell r="CW10">
            <v>33.526818500000005</v>
          </cell>
          <cell r="CX10">
            <v>40.542296499999999</v>
          </cell>
          <cell r="CY10">
            <v>46.092693799999999</v>
          </cell>
          <cell r="CZ10">
            <v>44.178662900000006</v>
          </cell>
          <cell r="DA10">
            <v>41.341789900000002</v>
          </cell>
          <cell r="DB10">
            <v>42.271245</v>
          </cell>
          <cell r="DC10">
            <v>41.588018699999999</v>
          </cell>
          <cell r="DD10">
            <v>43.715340600000005</v>
          </cell>
          <cell r="DE10">
            <v>45.913224999999997</v>
          </cell>
          <cell r="DF10">
            <v>45.190907099999997</v>
          </cell>
          <cell r="DG10">
            <v>41.364122799999997</v>
          </cell>
          <cell r="DH10">
            <v>43.8023338</v>
          </cell>
          <cell r="DI10">
            <v>44.385195299999999</v>
          </cell>
          <cell r="DJ10">
            <v>44.959019900000001</v>
          </cell>
          <cell r="DK10">
            <v>46.2316954</v>
          </cell>
          <cell r="DL10">
            <v>49.912681600000006</v>
          </cell>
          <cell r="DM10">
            <v>50.569858799999999</v>
          </cell>
          <cell r="DN10">
            <v>50.899611200000002</v>
          </cell>
          <cell r="DO10">
            <v>53.907390599999999</v>
          </cell>
        </row>
        <row r="11">
          <cell r="B11" t="str">
            <v>Estoques + Resíduo</v>
          </cell>
          <cell r="C11">
            <v>-4.9621293000000009</v>
          </cell>
          <cell r="D11">
            <v>-4.6518546000000143</v>
          </cell>
          <cell r="E11">
            <v>-2.4598603000000008</v>
          </cell>
          <cell r="F11">
            <v>-4.9012985999999827</v>
          </cell>
          <cell r="G11">
            <v>-5.5210497999999948</v>
          </cell>
          <cell r="H11">
            <v>-5.1225194999999974</v>
          </cell>
          <cell r="I11">
            <v>-2.116238400000034</v>
          </cell>
          <cell r="J11">
            <v>-1.471605899999993</v>
          </cell>
          <cell r="K11">
            <v>-5.163939800000021</v>
          </cell>
          <cell r="L11">
            <v>-3.6931598999999764</v>
          </cell>
          <cell r="M11">
            <v>-3.2950522000000166</v>
          </cell>
          <cell r="N11">
            <v>-3.1704646999999948</v>
          </cell>
          <cell r="O11">
            <v>-3.4213943000000171</v>
          </cell>
          <cell r="P11">
            <v>-3.1661138000000104</v>
          </cell>
          <cell r="Q11">
            <v>-4.4993211999999723</v>
          </cell>
          <cell r="R11">
            <v>-6.7929022999999766</v>
          </cell>
          <cell r="S11">
            <v>-4.2044511000000107</v>
          </cell>
          <cell r="T11">
            <v>-3.7242463000000114</v>
          </cell>
          <cell r="U11">
            <v>-2.3185944000000163</v>
          </cell>
          <cell r="V11">
            <v>-1.8080286999999835</v>
          </cell>
          <cell r="W11">
            <v>-3.2415793000000015</v>
          </cell>
          <cell r="X11">
            <v>-5.2416064000000162</v>
          </cell>
          <cell r="Y11">
            <v>-2.4670901000000001</v>
          </cell>
          <cell r="Z11">
            <v>-3.5073323999999637</v>
          </cell>
          <cell r="AA11">
            <v>-3.2666022999999846</v>
          </cell>
          <cell r="AB11">
            <v>-3.6357483999999936</v>
          </cell>
          <cell r="AC11">
            <v>-5.4216246000000048</v>
          </cell>
          <cell r="AD11">
            <v>-4.245726100000013</v>
          </cell>
          <cell r="AE11">
            <v>-3.2100728000000167</v>
          </cell>
          <cell r="AF11">
            <v>-2.4575140999999867</v>
          </cell>
          <cell r="AG11">
            <v>-2.3022152000000027</v>
          </cell>
          <cell r="AH11">
            <v>-2.9191197999999901</v>
          </cell>
          <cell r="AI11">
            <v>-2.8251894000000028</v>
          </cell>
          <cell r="AJ11">
            <v>-1.4775949999999902</v>
          </cell>
          <cell r="AK11">
            <v>-2.6342794000000005</v>
          </cell>
          <cell r="AL11">
            <v>-3.4333950999999985</v>
          </cell>
          <cell r="AM11">
            <v>-1.0635213000000334</v>
          </cell>
          <cell r="AN11">
            <v>-1.5317842000000041</v>
          </cell>
          <cell r="AO11">
            <v>-6.184853499999992</v>
          </cell>
          <cell r="AP11">
            <v>-4.7973912999999939</v>
          </cell>
          <cell r="AQ11">
            <v>-4.4712513999999963</v>
          </cell>
          <cell r="AR11">
            <v>-2.807756899999994</v>
          </cell>
          <cell r="AS11">
            <v>-3.499248599999973</v>
          </cell>
          <cell r="AT11">
            <v>-4.1085140999999687</v>
          </cell>
          <cell r="AU11">
            <v>-4.4169487000000203</v>
          </cell>
          <cell r="AV11">
            <v>-3.9989006999999823</v>
          </cell>
          <cell r="AW11">
            <v>-1.3266566999999974</v>
          </cell>
          <cell r="AX11">
            <v>-2.7610989000000004</v>
          </cell>
          <cell r="AY11">
            <v>-3.9052682000000374</v>
          </cell>
          <cell r="AZ11">
            <v>-1.6402420999999947</v>
          </cell>
          <cell r="BA11">
            <v>-3.0077032000000088</v>
          </cell>
          <cell r="BB11">
            <v>-4.4197456000000201</v>
          </cell>
          <cell r="BC11">
            <v>-8.422136999999978</v>
          </cell>
          <cell r="BD11">
            <v>-10.655424199999977</v>
          </cell>
          <cell r="BE11">
            <v>-11.742734800000026</v>
          </cell>
          <cell r="BF11">
            <v>-8.3315893999999808</v>
          </cell>
          <cell r="BG11">
            <v>-5.4940658000000298</v>
          </cell>
          <cell r="BH11">
            <v>-3.7399202000000216</v>
          </cell>
          <cell r="BI11">
            <v>-5.3456314999999535</v>
          </cell>
          <cell r="BJ11">
            <v>-6.0986720000000645</v>
          </cell>
          <cell r="BK11">
            <v>-5.8991936000000109</v>
          </cell>
          <cell r="BL11">
            <v>-5.7234315000000038</v>
          </cell>
          <cell r="BM11">
            <v>-6.3321506999999997</v>
          </cell>
          <cell r="BN11">
            <v>-3.1406615999999872</v>
          </cell>
          <cell r="BO11">
            <v>-13.017296500000008</v>
          </cell>
          <cell r="BP11">
            <v>-7.1581905000000319</v>
          </cell>
          <cell r="BQ11">
            <v>-5.7345120999999821</v>
          </cell>
          <cell r="BR11">
            <v>-8.8294098999999662</v>
          </cell>
          <cell r="BS11">
            <v>-5.8528252999999921</v>
          </cell>
          <cell r="BT11">
            <v>-8.7404661000000061</v>
          </cell>
          <cell r="BU11">
            <v>-8.6703002999999939</v>
          </cell>
          <cell r="BV11">
            <v>-10.600566100000009</v>
          </cell>
          <cell r="BW11">
            <v>-8.5288830000000218</v>
          </cell>
          <cell r="BX11">
            <v>-9.6342626999999581</v>
          </cell>
          <cell r="BY11">
            <v>-9.2650634999999895</v>
          </cell>
          <cell r="BZ11">
            <v>-10.755430299999986</v>
          </cell>
          <cell r="CA11">
            <v>-9.516455099999952</v>
          </cell>
          <cell r="CB11">
            <v>-12.422667300000036</v>
          </cell>
          <cell r="CC11">
            <v>-13.933298499999957</v>
          </cell>
          <cell r="CD11">
            <v>-15.125126400000028</v>
          </cell>
          <cell r="CE11">
            <v>-18.200402000000011</v>
          </cell>
          <cell r="CF11">
            <v>-13.297289099999958</v>
          </cell>
          <cell r="CG11">
            <v>-11.707535399999998</v>
          </cell>
          <cell r="CH11">
            <v>-8.418553799999998</v>
          </cell>
          <cell r="CI11">
            <v>-8.5471338999999915</v>
          </cell>
          <cell r="CJ11">
            <v>-10.101560800000016</v>
          </cell>
          <cell r="CK11">
            <v>-10.727412499999964</v>
          </cell>
          <cell r="CL11">
            <v>-9.2052215000000075</v>
          </cell>
          <cell r="CM11">
            <v>-11.163152000000011</v>
          </cell>
          <cell r="CN11">
            <v>-10.085682399999989</v>
          </cell>
          <cell r="CO11">
            <v>-9.7683961000000181</v>
          </cell>
          <cell r="CP11">
            <v>-13.759296400000011</v>
          </cell>
          <cell r="CQ11">
            <v>-14.463950000000004</v>
          </cell>
          <cell r="CR11">
            <v>-12.242529799999986</v>
          </cell>
          <cell r="CS11">
            <v>-13.08636340000001</v>
          </cell>
          <cell r="CT11">
            <v>-12.299516000000025</v>
          </cell>
          <cell r="CU11">
            <v>-18.708908600000015</v>
          </cell>
          <cell r="CV11">
            <v>-13.417867799999961</v>
          </cell>
          <cell r="CW11">
            <v>-14.347325899999973</v>
          </cell>
          <cell r="CX11">
            <v>-11.19829449999996</v>
          </cell>
          <cell r="CY11">
            <v>-8.6048645999999778</v>
          </cell>
          <cell r="CZ11">
            <v>-11.38630049999999</v>
          </cell>
          <cell r="DA11">
            <v>-13.498460499999986</v>
          </cell>
          <cell r="DB11">
            <v>-10.908895399999992</v>
          </cell>
          <cell r="DC11">
            <v>-14.030784600000032</v>
          </cell>
          <cell r="DD11">
            <v>-12.352127600000031</v>
          </cell>
          <cell r="DE11">
            <v>-13.178360400000024</v>
          </cell>
          <cell r="DF11">
            <v>-15.171066300000014</v>
          </cell>
          <cell r="DG11">
            <v>-14.331662500000029</v>
          </cell>
          <cell r="DH11">
            <v>-13.732663899999984</v>
          </cell>
          <cell r="DI11">
            <v>-15.360918000000026</v>
          </cell>
          <cell r="DJ11">
            <v>-16.975067100000025</v>
          </cell>
          <cell r="DK11">
            <v>-19.723434200000042</v>
          </cell>
          <cell r="DL11">
            <v>-15.128751999999977</v>
          </cell>
          <cell r="DM11">
            <v>-16.891578899999985</v>
          </cell>
          <cell r="DN11">
            <v>-14.450123499999989</v>
          </cell>
          <cell r="DO11">
            <v>-12.601591200000001</v>
          </cell>
        </row>
        <row r="12">
          <cell r="DP12">
            <v>343.2236264</v>
          </cell>
        </row>
        <row r="13">
          <cell r="A13">
            <v>17</v>
          </cell>
          <cell r="B13" t="str">
            <v>PIB - Oferta</v>
          </cell>
          <cell r="C13">
            <v>175.4608064</v>
          </cell>
          <cell r="D13">
            <v>177.53854079999999</v>
          </cell>
          <cell r="E13">
            <v>184.09994940000001</v>
          </cell>
          <cell r="F13">
            <v>182.34529470000001</v>
          </cell>
          <cell r="G13">
            <v>184.3075068</v>
          </cell>
          <cell r="H13">
            <v>185.21962139999999</v>
          </cell>
          <cell r="I13">
            <v>187.55653719999998</v>
          </cell>
          <cell r="J13">
            <v>189.1303072</v>
          </cell>
          <cell r="K13">
            <v>185.41291149999998</v>
          </cell>
          <cell r="L13">
            <v>188.56994450000002</v>
          </cell>
          <cell r="M13">
            <v>188.51215969999998</v>
          </cell>
          <cell r="N13">
            <v>186.34651460000001</v>
          </cell>
          <cell r="O13">
            <v>186.71837439999999</v>
          </cell>
          <cell r="P13">
            <v>187.69053959999999</v>
          </cell>
          <cell r="Q13">
            <v>187.66689300000002</v>
          </cell>
          <cell r="R13">
            <v>190.32577330000001</v>
          </cell>
          <cell r="S13">
            <v>192.36007509999999</v>
          </cell>
          <cell r="T13">
            <v>195.07923829999999</v>
          </cell>
          <cell r="U13">
            <v>197.41765609999999</v>
          </cell>
          <cell r="V13">
            <v>199.83723470000001</v>
          </cell>
          <cell r="W13">
            <v>200.47624919999998</v>
          </cell>
          <cell r="X13">
            <v>199.5624435</v>
          </cell>
          <cell r="Y13">
            <v>198.55734899999999</v>
          </cell>
          <cell r="Z13">
            <v>197.92306280000003</v>
          </cell>
          <cell r="AA13">
            <v>202.85160430000002</v>
          </cell>
          <cell r="AB13">
            <v>203.3525386</v>
          </cell>
          <cell r="AC13">
            <v>206.14309589999999</v>
          </cell>
          <cell r="AD13">
            <v>208.2332376</v>
          </cell>
          <cell r="AE13">
            <v>207.3335185</v>
          </cell>
          <cell r="AF13">
            <v>205.62091100000001</v>
          </cell>
          <cell r="AG13">
            <v>207.509963</v>
          </cell>
          <cell r="AH13">
            <v>209.65503520000001</v>
          </cell>
          <cell r="AI13">
            <v>212.5416606</v>
          </cell>
          <cell r="AJ13">
            <v>218.49269889999999</v>
          </cell>
          <cell r="AK13">
            <v>221.20412930000001</v>
          </cell>
          <cell r="AL13">
            <v>222.87634249999999</v>
          </cell>
          <cell r="AM13">
            <v>224.82981099999998</v>
          </cell>
          <cell r="AN13">
            <v>227.3245187</v>
          </cell>
          <cell r="AO13">
            <v>225.92975270000002</v>
          </cell>
          <cell r="AP13">
            <v>228.8403935</v>
          </cell>
          <cell r="AQ13">
            <v>232.44485320000001</v>
          </cell>
          <cell r="AR13">
            <v>233.2893435</v>
          </cell>
          <cell r="AS13">
            <v>237.1640945</v>
          </cell>
          <cell r="AT13">
            <v>239.94207360000001</v>
          </cell>
          <cell r="AU13">
            <v>244.34195449999999</v>
          </cell>
          <cell r="AV13">
            <v>248.56217550000002</v>
          </cell>
          <cell r="AW13">
            <v>251.12522959999998</v>
          </cell>
          <cell r="AX13">
            <v>254.8701035</v>
          </cell>
          <cell r="AY13">
            <v>258.07987659999998</v>
          </cell>
          <cell r="AZ13">
            <v>263.37350079999999</v>
          </cell>
          <cell r="BA13">
            <v>267.616039</v>
          </cell>
          <cell r="BB13">
            <v>257.5215791</v>
          </cell>
          <cell r="BC13">
            <v>253.8564485</v>
          </cell>
          <cell r="BD13">
            <v>258.52816790000003</v>
          </cell>
          <cell r="BE13">
            <v>264.55664659999997</v>
          </cell>
          <cell r="BF13">
            <v>271.36510680000004</v>
          </cell>
          <cell r="BG13">
            <v>276.99901419999998</v>
          </cell>
          <cell r="BH13">
            <v>280.52183589999999</v>
          </cell>
          <cell r="BI13">
            <v>282.98701020000004</v>
          </cell>
          <cell r="BJ13">
            <v>287.01976679999996</v>
          </cell>
          <cell r="BK13">
            <v>290.87423749999999</v>
          </cell>
          <cell r="BL13">
            <v>293.84346010000002</v>
          </cell>
          <cell r="BM13">
            <v>293.17681270000003</v>
          </cell>
          <cell r="BN13">
            <v>295.9117195</v>
          </cell>
          <cell r="BO13">
            <v>291.56331360000001</v>
          </cell>
          <cell r="BP13">
            <v>296.91140789999997</v>
          </cell>
          <cell r="BQ13">
            <v>302.0898143</v>
          </cell>
          <cell r="BR13">
            <v>302.08884330000001</v>
          </cell>
          <cell r="BS13">
            <v>303.61946230000001</v>
          </cell>
          <cell r="BT13">
            <v>307.96600139999998</v>
          </cell>
          <cell r="BU13">
            <v>309.37968000000001</v>
          </cell>
          <cell r="BV13">
            <v>309.8614996</v>
          </cell>
          <cell r="BW13">
            <v>312.40003889999997</v>
          </cell>
          <cell r="BX13">
            <v>307.88938660000002</v>
          </cell>
          <cell r="BY13">
            <v>307.6899664</v>
          </cell>
          <cell r="BZ13">
            <v>309.2911355</v>
          </cell>
          <cell r="CA13">
            <v>306.78889130000005</v>
          </cell>
          <cell r="CB13">
            <v>299.63642119999997</v>
          </cell>
          <cell r="CC13">
            <v>294.68062280000004</v>
          </cell>
          <cell r="CD13">
            <v>292.40782539999998</v>
          </cell>
          <cell r="CE13">
            <v>288.14908819999999</v>
          </cell>
          <cell r="CF13">
            <v>289.05289880000004</v>
          </cell>
          <cell r="CG13">
            <v>287.44507240000002</v>
          </cell>
          <cell r="CH13">
            <v>287.1829773</v>
          </cell>
          <cell r="CI13">
            <v>290.03793760000002</v>
          </cell>
          <cell r="CJ13">
            <v>292.51341029999998</v>
          </cell>
          <cell r="CK13">
            <v>293.23047080000003</v>
          </cell>
          <cell r="CL13">
            <v>294.80465570000001</v>
          </cell>
          <cell r="CM13">
            <v>296.50728670000001</v>
          </cell>
          <cell r="CN13">
            <v>296.24768360000002</v>
          </cell>
          <cell r="CO13">
            <v>299.11579239999998</v>
          </cell>
          <cell r="CP13">
            <v>298.2909368</v>
          </cell>
          <cell r="CQ13">
            <v>299.24242900000002</v>
          </cell>
          <cell r="CR13">
            <v>300.90861760000001</v>
          </cell>
          <cell r="CS13">
            <v>300.96460009999998</v>
          </cell>
          <cell r="CT13">
            <v>303.61587839999999</v>
          </cell>
          <cell r="CU13">
            <v>296.69536779999999</v>
          </cell>
          <cell r="CV13">
            <v>270.32566460000004</v>
          </cell>
          <cell r="CW13">
            <v>291.73019650000003</v>
          </cell>
          <cell r="CX13">
            <v>302.93098780000003</v>
          </cell>
          <cell r="CY13">
            <v>305.64470690000002</v>
          </cell>
          <cell r="CZ13">
            <v>303.48391129999999</v>
          </cell>
          <cell r="DA13">
            <v>303.8943524</v>
          </cell>
          <cell r="DB13">
            <v>307.89825780000001</v>
          </cell>
          <cell r="DC13">
            <v>310.18137689999998</v>
          </cell>
          <cell r="DD13">
            <v>313.70905349999998</v>
          </cell>
          <cell r="DE13">
            <v>316.91001949999998</v>
          </cell>
          <cell r="DF13">
            <v>318.17356009999997</v>
          </cell>
          <cell r="DG13">
            <v>322.66737339999997</v>
          </cell>
          <cell r="DH13">
            <v>325.25363590000001</v>
          </cell>
          <cell r="DI13">
            <v>325.53265019999998</v>
          </cell>
          <cell r="DJ13">
            <v>326.42227559999998</v>
          </cell>
          <cell r="DK13">
            <v>329.55450929999995</v>
          </cell>
          <cell r="DL13">
            <v>334.4114477</v>
          </cell>
          <cell r="DM13">
            <v>337.08580499999999</v>
          </cell>
          <cell r="DN13">
            <v>337.26487589999999</v>
          </cell>
          <cell r="DO13">
            <v>341.97398900000002</v>
          </cell>
          <cell r="DP13">
            <v>1.3962654982774723</v>
          </cell>
        </row>
        <row r="14">
          <cell r="A14">
            <v>16</v>
          </cell>
          <cell r="B14" t="str">
            <v>Valor Adicionado</v>
          </cell>
          <cell r="C14">
            <v>152.3768934</v>
          </cell>
          <cell r="D14">
            <v>153.74680799999999</v>
          </cell>
          <cell r="E14">
            <v>159.41535260000001</v>
          </cell>
          <cell r="F14">
            <v>155.58918539999999</v>
          </cell>
          <cell r="G14">
            <v>158.70841419999999</v>
          </cell>
          <cell r="H14">
            <v>159.0331851</v>
          </cell>
          <cell r="I14">
            <v>160.97042780000001</v>
          </cell>
          <cell r="J14">
            <v>162.44649340000001</v>
          </cell>
          <cell r="K14">
            <v>159.60571770000001</v>
          </cell>
          <cell r="L14">
            <v>162.53188990000001</v>
          </cell>
          <cell r="M14">
            <v>162.39670430000001</v>
          </cell>
          <cell r="N14">
            <v>160.69657359999999</v>
          </cell>
          <cell r="O14">
            <v>162.1612375</v>
          </cell>
          <cell r="P14">
            <v>162.53089249999999</v>
          </cell>
          <cell r="Q14">
            <v>162.42308059999999</v>
          </cell>
          <cell r="R14">
            <v>164.38417749999999</v>
          </cell>
          <cell r="S14">
            <v>165.89572039999999</v>
          </cell>
          <cell r="T14">
            <v>168.0222201</v>
          </cell>
          <cell r="U14">
            <v>170.03869690000002</v>
          </cell>
          <cell r="V14">
            <v>172.26081969999998</v>
          </cell>
          <cell r="W14">
            <v>172.07816080000001</v>
          </cell>
          <cell r="X14">
            <v>172.10702660000001</v>
          </cell>
          <cell r="Y14">
            <v>171.56059719999999</v>
          </cell>
          <cell r="Z14">
            <v>171.67216310000001</v>
          </cell>
          <cell r="AA14">
            <v>176.06647849999999</v>
          </cell>
          <cell r="AB14">
            <v>176.12266489999999</v>
          </cell>
          <cell r="AC14">
            <v>178.76260329999999</v>
          </cell>
          <cell r="AD14">
            <v>180.91832440000002</v>
          </cell>
          <cell r="AE14">
            <v>179.67436790000002</v>
          </cell>
          <cell r="AF14">
            <v>178.48172070000001</v>
          </cell>
          <cell r="AG14">
            <v>180.52606499999999</v>
          </cell>
          <cell r="AH14">
            <v>182.0642368</v>
          </cell>
          <cell r="AI14">
            <v>184.5774716</v>
          </cell>
          <cell r="AJ14">
            <v>189.46917089999999</v>
          </cell>
          <cell r="AK14">
            <v>191.84792000000002</v>
          </cell>
          <cell r="AL14">
            <v>193.25977369999998</v>
          </cell>
          <cell r="AM14">
            <v>195.1833518</v>
          </cell>
          <cell r="AN14">
            <v>196.89175510000001</v>
          </cell>
          <cell r="AO14">
            <v>195.4701053</v>
          </cell>
          <cell r="AP14">
            <v>197.59845540000001</v>
          </cell>
          <cell r="AQ14">
            <v>200.9529896</v>
          </cell>
          <cell r="AR14">
            <v>201.08717720000001</v>
          </cell>
          <cell r="AS14">
            <v>204.53231340000002</v>
          </cell>
          <cell r="AT14">
            <v>207.49653309999999</v>
          </cell>
          <cell r="AU14">
            <v>210.99042730000002</v>
          </cell>
          <cell r="AV14">
            <v>213.94823600000001</v>
          </cell>
          <cell r="AW14">
            <v>216.3977443</v>
          </cell>
          <cell r="AX14">
            <v>219.1150232</v>
          </cell>
          <cell r="AY14">
            <v>221.8394586</v>
          </cell>
          <cell r="AZ14">
            <v>225.89105079999999</v>
          </cell>
          <cell r="BA14">
            <v>229.30011999999999</v>
          </cell>
          <cell r="BB14">
            <v>220.9917427</v>
          </cell>
          <cell r="BC14">
            <v>218.45958489999998</v>
          </cell>
          <cell r="BD14">
            <v>222.0369862</v>
          </cell>
          <cell r="BE14">
            <v>226.86932970000001</v>
          </cell>
          <cell r="BF14">
            <v>232.38224499999998</v>
          </cell>
          <cell r="BG14">
            <v>236.6630777</v>
          </cell>
          <cell r="BH14">
            <v>239.7951802</v>
          </cell>
          <cell r="BI14">
            <v>241.46078230000001</v>
          </cell>
          <cell r="BJ14">
            <v>244.82647230000001</v>
          </cell>
          <cell r="BK14">
            <v>247.7609286</v>
          </cell>
          <cell r="BL14">
            <v>250.19730100000001</v>
          </cell>
          <cell r="BM14">
            <v>249.81477999999998</v>
          </cell>
          <cell r="BN14">
            <v>252.03929060000002</v>
          </cell>
          <cell r="BO14">
            <v>247.7479817</v>
          </cell>
          <cell r="BP14">
            <v>252.20476239999999</v>
          </cell>
          <cell r="BQ14">
            <v>256.74399669999997</v>
          </cell>
          <cell r="BR14">
            <v>256.14671020000003</v>
          </cell>
          <cell r="BS14">
            <v>257.63270060000002</v>
          </cell>
          <cell r="BT14">
            <v>261.189885</v>
          </cell>
          <cell r="BU14">
            <v>262.3907729</v>
          </cell>
          <cell r="BV14">
            <v>262.88851740000001</v>
          </cell>
          <cell r="BW14">
            <v>264.83181660000002</v>
          </cell>
          <cell r="BX14">
            <v>261.12196139999998</v>
          </cell>
          <cell r="BY14">
            <v>261.0058788</v>
          </cell>
          <cell r="BZ14">
            <v>262.11825340000001</v>
          </cell>
          <cell r="CA14">
            <v>260.40564000000001</v>
          </cell>
          <cell r="CB14">
            <v>254.7558305</v>
          </cell>
          <cell r="CC14">
            <v>251.1822694</v>
          </cell>
          <cell r="CD14">
            <v>249.7170295</v>
          </cell>
          <cell r="CE14">
            <v>246.1806042</v>
          </cell>
          <cell r="CF14">
            <v>246.94126990000001</v>
          </cell>
          <cell r="CG14">
            <v>245.75997000000001</v>
          </cell>
          <cell r="CH14">
            <v>245.3891376</v>
          </cell>
          <cell r="CI14">
            <v>248.0349081</v>
          </cell>
          <cell r="CJ14">
            <v>249.84218820000001</v>
          </cell>
          <cell r="CK14">
            <v>250.2149675</v>
          </cell>
          <cell r="CL14">
            <v>251.4922358</v>
          </cell>
          <cell r="CM14">
            <v>253.04460109999999</v>
          </cell>
          <cell r="CN14">
            <v>253.01659039999998</v>
          </cell>
          <cell r="CO14">
            <v>255.32613610000001</v>
          </cell>
          <cell r="CP14">
            <v>254.82709580000002</v>
          </cell>
          <cell r="CQ14">
            <v>255.0487511</v>
          </cell>
          <cell r="CR14">
            <v>256.12788140000004</v>
          </cell>
          <cell r="CS14">
            <v>256.32927919999997</v>
          </cell>
          <cell r="CT14">
            <v>258.69979849999999</v>
          </cell>
          <cell r="CU14">
            <v>252.73436470000001</v>
          </cell>
          <cell r="CV14">
            <v>231.29043950000002</v>
          </cell>
          <cell r="CW14">
            <v>248.90654040000001</v>
          </cell>
          <cell r="CX14">
            <v>257.65920510000001</v>
          </cell>
          <cell r="CY14">
            <v>259.8585357</v>
          </cell>
          <cell r="CZ14">
            <v>258.29499959999998</v>
          </cell>
          <cell r="DA14">
            <v>258.56713289999999</v>
          </cell>
          <cell r="DB14">
            <v>262.02470920000002</v>
          </cell>
          <cell r="DC14">
            <v>264.24973460000001</v>
          </cell>
          <cell r="DD14">
            <v>267.14854270000001</v>
          </cell>
          <cell r="DE14">
            <v>270.09542099999999</v>
          </cell>
          <cell r="DF14">
            <v>270.66958289999997</v>
          </cell>
          <cell r="DG14">
            <v>275.27613579999996</v>
          </cell>
          <cell r="DH14">
            <v>277.34564539999997</v>
          </cell>
          <cell r="DI14">
            <v>277.63293050000004</v>
          </cell>
          <cell r="DJ14">
            <v>278.28242130000001</v>
          </cell>
          <cell r="DK14">
            <v>280.37498410000001</v>
          </cell>
          <cell r="DL14">
            <v>284.44540370000004</v>
          </cell>
          <cell r="DM14">
            <v>286.73924310000001</v>
          </cell>
          <cell r="DN14">
            <v>286.74473739999996</v>
          </cell>
          <cell r="DO14">
            <v>290.99401590000002</v>
          </cell>
          <cell r="DP14">
            <v>1.4819028724047456</v>
          </cell>
          <cell r="DQ14">
            <v>85.092441314301254</v>
          </cell>
          <cell r="DR14">
            <v>1.2609873320359528</v>
          </cell>
        </row>
        <row r="15">
          <cell r="A15">
            <v>2</v>
          </cell>
          <cell r="B15" t="str">
            <v>Agropecuária (5.8%)</v>
          </cell>
          <cell r="C15">
            <v>8.4238731000000016</v>
          </cell>
          <cell r="D15">
            <v>8.5435186999999999</v>
          </cell>
          <cell r="E15">
            <v>9.0002831000000008</v>
          </cell>
          <cell r="F15">
            <v>11.130678400000001</v>
          </cell>
          <cell r="G15">
            <v>9.0096854999999998</v>
          </cell>
          <cell r="H15">
            <v>8.8789634</v>
          </cell>
          <cell r="I15">
            <v>9.1667690999999998</v>
          </cell>
          <cell r="J15">
            <v>9.9592004000000003</v>
          </cell>
          <cell r="K15">
            <v>8.8583515000000013</v>
          </cell>
          <cell r="L15">
            <v>9.9700264999999995</v>
          </cell>
          <cell r="M15">
            <v>9.7081564</v>
          </cell>
          <cell r="N15">
            <v>9.507674999999999</v>
          </cell>
          <cell r="O15">
            <v>9.9069477999999993</v>
          </cell>
          <cell r="P15">
            <v>10.079902499999999</v>
          </cell>
          <cell r="Q15">
            <v>10.129448500000001</v>
          </cell>
          <cell r="R15">
            <v>10.519486500000001</v>
          </cell>
          <cell r="S15">
            <v>10.456400100000002</v>
          </cell>
          <cell r="T15">
            <v>10.4173078</v>
          </cell>
          <cell r="U15">
            <v>10.320755800000001</v>
          </cell>
          <cell r="V15">
            <v>10.383668200000001</v>
          </cell>
          <cell r="W15">
            <v>10.707919599999999</v>
          </cell>
          <cell r="X15">
            <v>10.7289431</v>
          </cell>
          <cell r="Y15">
            <v>10.9716304</v>
          </cell>
          <cell r="Z15">
            <v>11.542625899999999</v>
          </cell>
          <cell r="AA15">
            <v>11.208071400000001</v>
          </cell>
          <cell r="AB15">
            <v>11.474197700000001</v>
          </cell>
          <cell r="AC15">
            <v>12.2796685</v>
          </cell>
          <cell r="AD15">
            <v>12.629160499999999</v>
          </cell>
          <cell r="AE15">
            <v>12.920753399999999</v>
          </cell>
          <cell r="AF15">
            <v>12.915579599999999</v>
          </cell>
          <cell r="AG15">
            <v>12.543507100000001</v>
          </cell>
          <cell r="AH15">
            <v>12.760304</v>
          </cell>
          <cell r="AI15">
            <v>12.911308399999999</v>
          </cell>
          <cell r="AJ15">
            <v>13.134316800000001</v>
          </cell>
          <cell r="AK15">
            <v>13.1333346</v>
          </cell>
          <cell r="AL15">
            <v>12.979076600000001</v>
          </cell>
          <cell r="AM15">
            <v>13.306941500000001</v>
          </cell>
          <cell r="AN15">
            <v>13.4813241</v>
          </cell>
          <cell r="AO15">
            <v>12.8459866</v>
          </cell>
          <cell r="AP15">
            <v>12.959940199999998</v>
          </cell>
          <cell r="AQ15">
            <v>13.399575500000001</v>
          </cell>
          <cell r="AR15">
            <v>13.554035299999999</v>
          </cell>
          <cell r="AS15">
            <v>14.139209300000001</v>
          </cell>
          <cell r="AT15">
            <v>14.212013800000001</v>
          </cell>
          <cell r="AU15">
            <v>13.9844484</v>
          </cell>
          <cell r="AV15">
            <v>13.695924699999999</v>
          </cell>
          <cell r="AW15">
            <v>14.7287038</v>
          </cell>
          <cell r="AX15">
            <v>14.7340065</v>
          </cell>
          <cell r="AY15">
            <v>14.714503300000001</v>
          </cell>
          <cell r="AZ15">
            <v>15.191090200000001</v>
          </cell>
          <cell r="BA15">
            <v>15.481069100000001</v>
          </cell>
          <cell r="BB15">
            <v>14.8702843</v>
          </cell>
          <cell r="BC15">
            <v>14.4689882</v>
          </cell>
          <cell r="BD15">
            <v>14.305549000000001</v>
          </cell>
          <cell r="BE15">
            <v>14.435969699999999</v>
          </cell>
          <cell r="BF15">
            <v>15.0666659</v>
          </cell>
          <cell r="BG15">
            <v>15.356163500000001</v>
          </cell>
          <cell r="BH15">
            <v>15.711876200000001</v>
          </cell>
          <cell r="BI15">
            <v>15.351094</v>
          </cell>
          <cell r="BJ15">
            <v>15.639025699999999</v>
          </cell>
          <cell r="BK15">
            <v>16.003100500000002</v>
          </cell>
          <cell r="BL15">
            <v>15.8348893</v>
          </cell>
          <cell r="BM15">
            <v>16.637067699999999</v>
          </cell>
          <cell r="BN15">
            <v>17.482147700000002</v>
          </cell>
          <cell r="BO15">
            <v>14.053304000000001</v>
          </cell>
          <cell r="BP15">
            <v>15.784140499999999</v>
          </cell>
          <cell r="BQ15">
            <v>17.564962000000001</v>
          </cell>
          <cell r="BR15">
            <v>16.670189999999998</v>
          </cell>
          <cell r="BS15">
            <v>16.808497200000001</v>
          </cell>
          <cell r="BT15">
            <v>17.363527099999999</v>
          </cell>
          <cell r="BU15">
            <v>17.312514800000002</v>
          </cell>
          <cell r="BV15">
            <v>17.551546900000002</v>
          </cell>
          <cell r="BW15">
            <v>17.675601299999997</v>
          </cell>
          <cell r="BX15">
            <v>17.366368399999999</v>
          </cell>
          <cell r="BY15">
            <v>17.745472699999997</v>
          </cell>
          <cell r="BZ15">
            <v>18.235311300000003</v>
          </cell>
          <cell r="CA15">
            <v>18.644688600000002</v>
          </cell>
          <cell r="CB15">
            <v>18.096148499999998</v>
          </cell>
          <cell r="CC15">
            <v>17.9587827</v>
          </cell>
          <cell r="CD15">
            <v>18.379842199999999</v>
          </cell>
          <cell r="CE15">
            <v>17.046712800000002</v>
          </cell>
          <cell r="CF15">
            <v>17.0571801</v>
          </cell>
          <cell r="CG15">
            <v>17.3400116</v>
          </cell>
          <cell r="CH15">
            <v>18.2105505</v>
          </cell>
          <cell r="CI15">
            <v>20.372830099999998</v>
          </cell>
          <cell r="CJ15">
            <v>19.7115136</v>
          </cell>
          <cell r="CK15">
            <v>19.2706348</v>
          </cell>
          <cell r="CL15">
            <v>19.4045922</v>
          </cell>
          <cell r="CM15">
            <v>19.731564600000002</v>
          </cell>
          <cell r="CN15">
            <v>19.820338599999999</v>
          </cell>
          <cell r="CO15">
            <v>20.232256099999997</v>
          </cell>
          <cell r="CP15">
            <v>20.592623400000001</v>
          </cell>
          <cell r="CQ15">
            <v>19.693444599999999</v>
          </cell>
          <cell r="CR15">
            <v>19.977006399999997</v>
          </cell>
          <cell r="CS15">
            <v>20.430891599999999</v>
          </cell>
          <cell r="CT15">
            <v>20.6357532</v>
          </cell>
          <cell r="CU15">
            <v>20.9425092</v>
          </cell>
          <cell r="CV15">
            <v>21.067032399999999</v>
          </cell>
          <cell r="CW15">
            <v>20.7908483</v>
          </cell>
          <cell r="CX15">
            <v>20.936838999999999</v>
          </cell>
          <cell r="CY15">
            <v>21.6860444</v>
          </cell>
          <cell r="CZ15">
            <v>20.5645284</v>
          </cell>
          <cell r="DA15">
            <v>19.406330799999999</v>
          </cell>
          <cell r="DB15">
            <v>22.442573199999998</v>
          </cell>
          <cell r="DC15">
            <v>20.220870999999999</v>
          </cell>
          <cell r="DD15">
            <v>20.149251400000001</v>
          </cell>
          <cell r="DE15">
            <v>21.226662700000002</v>
          </cell>
          <cell r="DF15">
            <v>22.020710099999999</v>
          </cell>
          <cell r="DG15">
            <v>25.051856500000003</v>
          </cell>
          <cell r="DH15">
            <v>24.344008000000002</v>
          </cell>
          <cell r="DI15">
            <v>23.545664300000002</v>
          </cell>
          <cell r="DJ15">
            <v>22.644598800000001</v>
          </cell>
          <cell r="DK15">
            <v>23.374373899999998</v>
          </cell>
          <cell r="DL15">
            <v>23.3672115</v>
          </cell>
          <cell r="DM15">
            <v>23.693905399999998</v>
          </cell>
          <cell r="DN15">
            <v>22.647099799999999</v>
          </cell>
          <cell r="DO15">
            <v>25.420023499999999</v>
          </cell>
          <cell r="DP15">
            <v>12.244056521533068</v>
          </cell>
          <cell r="DQ15">
            <v>7.4333207546963456</v>
          </cell>
          <cell r="DR15">
            <v>0.91013999463186901</v>
          </cell>
        </row>
        <row r="16">
          <cell r="A16">
            <v>3</v>
          </cell>
          <cell r="B16" t="str">
            <v>Indústria (22.8%)</v>
          </cell>
          <cell r="C16">
            <v>41.199153599999995</v>
          </cell>
          <cell r="D16">
            <v>40.297131100000001</v>
          </cell>
          <cell r="E16">
            <v>43.857684300000003</v>
          </cell>
          <cell r="F16">
            <v>41.317510300000002</v>
          </cell>
          <cell r="G16">
            <v>42.776446399999998</v>
          </cell>
          <cell r="H16">
            <v>43.212489500000004</v>
          </cell>
          <cell r="I16">
            <v>44.012807500000001</v>
          </cell>
          <cell r="J16">
            <v>43.957075500000002</v>
          </cell>
          <cell r="K16">
            <v>42.520503400000003</v>
          </cell>
          <cell r="L16">
            <v>43.346208300000001</v>
          </cell>
          <cell r="M16">
            <v>42.864233300000002</v>
          </cell>
          <cell r="N16">
            <v>41.583079499999997</v>
          </cell>
          <cell r="O16">
            <v>40.842845800000006</v>
          </cell>
          <cell r="P16">
            <v>41.418271900000001</v>
          </cell>
          <cell r="Q16">
            <v>41.387873899999995</v>
          </cell>
          <cell r="R16">
            <v>42.193088600000003</v>
          </cell>
          <cell r="S16">
            <v>42.604329800000002</v>
          </cell>
          <cell r="T16">
            <v>43.113030599999995</v>
          </cell>
          <cell r="U16">
            <v>43.369713099999998</v>
          </cell>
          <cell r="V16">
            <v>44.0399326</v>
          </cell>
          <cell r="W16">
            <v>44.2746274</v>
          </cell>
          <cell r="X16">
            <v>43.446868499999994</v>
          </cell>
          <cell r="Y16">
            <v>42.1413023</v>
          </cell>
          <cell r="Z16">
            <v>42.112789299999996</v>
          </cell>
          <cell r="AA16">
            <v>43.707248899999996</v>
          </cell>
          <cell r="AB16">
            <v>44.296051300000002</v>
          </cell>
          <cell r="AC16">
            <v>44.592092299999997</v>
          </cell>
          <cell r="AD16">
            <v>45.925148999999998</v>
          </cell>
          <cell r="AE16">
            <v>43.537946499999997</v>
          </cell>
          <cell r="AF16">
            <v>43.855283300000004</v>
          </cell>
          <cell r="AG16">
            <v>45.385139499999994</v>
          </cell>
          <cell r="AH16">
            <v>45.914316499999998</v>
          </cell>
          <cell r="AI16">
            <v>46.681073699999999</v>
          </cell>
          <cell r="AJ16">
            <v>47.791631000000002</v>
          </cell>
          <cell r="AK16">
            <v>49.526991800000005</v>
          </cell>
          <cell r="AL16">
            <v>49.444288399999998</v>
          </cell>
          <cell r="AM16">
            <v>48.879459699999998</v>
          </cell>
          <cell r="AN16">
            <v>50.030570900000001</v>
          </cell>
          <cell r="AO16">
            <v>48.915328000000002</v>
          </cell>
          <cell r="AP16">
            <v>49.523534099999999</v>
          </cell>
          <cell r="AQ16">
            <v>50.104411999999996</v>
          </cell>
          <cell r="AR16">
            <v>49.408420899999996</v>
          </cell>
          <cell r="AS16">
            <v>50.2259502</v>
          </cell>
          <cell r="AT16">
            <v>51.629026599999996</v>
          </cell>
          <cell r="AU16">
            <v>51.985692199999995</v>
          </cell>
          <cell r="AV16">
            <v>53.713707599999999</v>
          </cell>
          <cell r="AW16">
            <v>53.872175200000001</v>
          </cell>
          <cell r="AX16">
            <v>54.281723700000001</v>
          </cell>
          <cell r="AY16">
            <v>55.777619700000002</v>
          </cell>
          <cell r="AZ16">
            <v>56.151405500000003</v>
          </cell>
          <cell r="BA16">
            <v>57.6530506</v>
          </cell>
          <cell r="BB16">
            <v>53.071210499999999</v>
          </cell>
          <cell r="BC16">
            <v>49.798504299999998</v>
          </cell>
          <cell r="BD16">
            <v>51.987681799999997</v>
          </cell>
          <cell r="BE16">
            <v>54.108533100000002</v>
          </cell>
          <cell r="BF16">
            <v>56.292921999999997</v>
          </cell>
          <cell r="BG16">
            <v>56.917364200000002</v>
          </cell>
          <cell r="BH16">
            <v>58.649965100000003</v>
          </cell>
          <cell r="BI16">
            <v>58.7131331</v>
          </cell>
          <cell r="BJ16">
            <v>59.592518499999997</v>
          </cell>
          <cell r="BK16">
            <v>59.894158300000001</v>
          </cell>
          <cell r="BL16">
            <v>61.6688051</v>
          </cell>
          <cell r="BM16">
            <v>61.0511202</v>
          </cell>
          <cell r="BN16">
            <v>60.877786800000003</v>
          </cell>
          <cell r="BO16">
            <v>61.121100400000003</v>
          </cell>
          <cell r="BP16">
            <v>59.7509528</v>
          </cell>
          <cell r="BQ16">
            <v>60.708552099999999</v>
          </cell>
          <cell r="BR16">
            <v>60.191669900000001</v>
          </cell>
          <cell r="BS16">
            <v>60.3513685</v>
          </cell>
          <cell r="BT16">
            <v>62.221337599999998</v>
          </cell>
          <cell r="BU16">
            <v>62.459450100000005</v>
          </cell>
          <cell r="BV16">
            <v>61.962053399999995</v>
          </cell>
          <cell r="BW16">
            <v>62.062689400000004</v>
          </cell>
          <cell r="BX16">
            <v>60.428358299999999</v>
          </cell>
          <cell r="BY16">
            <v>60.139318199999998</v>
          </cell>
          <cell r="BZ16">
            <v>60.6201595</v>
          </cell>
          <cell r="CA16">
            <v>59.4063011</v>
          </cell>
          <cell r="CB16">
            <v>57.668824899999997</v>
          </cell>
          <cell r="CC16">
            <v>56.544709699999999</v>
          </cell>
          <cell r="CD16">
            <v>55.560311599999999</v>
          </cell>
          <cell r="CE16">
            <v>55.403199999999998</v>
          </cell>
          <cell r="CF16">
            <v>55.154787300000002</v>
          </cell>
          <cell r="CG16">
            <v>54.534270900000003</v>
          </cell>
          <cell r="CH16">
            <v>53.594644299999999</v>
          </cell>
          <cell r="CI16">
            <v>54.082478199999997</v>
          </cell>
          <cell r="CJ16">
            <v>54.1968818</v>
          </cell>
          <cell r="CK16">
            <v>54.319726899999999</v>
          </cell>
          <cell r="CL16">
            <v>54.9674841</v>
          </cell>
          <cell r="CM16">
            <v>55.138692399999996</v>
          </cell>
          <cell r="CN16">
            <v>54.446299099999997</v>
          </cell>
          <cell r="CO16">
            <v>54.892767300000003</v>
          </cell>
          <cell r="CP16">
            <v>54.657479099999996</v>
          </cell>
          <cell r="CQ16">
            <v>54.127209000000001</v>
          </cell>
          <cell r="CR16">
            <v>54.466375999999997</v>
          </cell>
          <cell r="CS16">
            <v>54.471657099999995</v>
          </cell>
          <cell r="CT16">
            <v>54.608197199999999</v>
          </cell>
          <cell r="CU16">
            <v>53.567004900000001</v>
          </cell>
          <cell r="CV16">
            <v>47.286145499999996</v>
          </cell>
          <cell r="CW16">
            <v>54.476177</v>
          </cell>
          <cell r="CX16">
            <v>55.8835263</v>
          </cell>
          <cell r="CY16">
            <v>56.817230199999997</v>
          </cell>
          <cell r="CZ16">
            <v>55.960690900000003</v>
          </cell>
          <cell r="DA16">
            <v>55.251007999999999</v>
          </cell>
          <cell r="DB16">
            <v>53.829363400000005</v>
          </cell>
          <cell r="DC16">
            <v>55.609862700000001</v>
          </cell>
          <cell r="DD16">
            <v>56.495996900000002</v>
          </cell>
          <cell r="DE16">
            <v>56.734558299999996</v>
          </cell>
          <cell r="DF16">
            <v>56.379390600000001</v>
          </cell>
          <cell r="DG16">
            <v>56.494690599999998</v>
          </cell>
          <cell r="DH16">
            <v>56.994048199999995</v>
          </cell>
          <cell r="DI16">
            <v>57.367929600000004</v>
          </cell>
          <cell r="DJ16">
            <v>58.126478000000006</v>
          </cell>
          <cell r="DK16">
            <v>58.463952800000001</v>
          </cell>
          <cell r="DL16">
            <v>58.964154100000002</v>
          </cell>
          <cell r="DM16">
            <v>59.4747086</v>
          </cell>
          <cell r="DN16">
            <v>59.573294300000001</v>
          </cell>
          <cell r="DO16">
            <v>59.539114300000001</v>
          </cell>
          <cell r="DP16">
            <v>-5.7374701872063838E-2</v>
          </cell>
          <cell r="DQ16">
            <v>17.410421907848669</v>
          </cell>
          <cell r="DR16">
            <v>-9.9891776642966629E-3</v>
          </cell>
        </row>
        <row r="17">
          <cell r="A17">
            <v>4</v>
          </cell>
          <cell r="B17" t="str">
            <v>Indústria Extrativa (4.7%)</v>
          </cell>
          <cell r="C17">
            <v>1.1461409</v>
          </cell>
          <cell r="D17">
            <v>1.1456172999999998</v>
          </cell>
          <cell r="E17">
            <v>1.0900462</v>
          </cell>
          <cell r="F17">
            <v>1.1392253000000001</v>
          </cell>
          <cell r="G17">
            <v>1.1499341999999999</v>
          </cell>
          <cell r="H17">
            <v>1.1725715999999999</v>
          </cell>
          <cell r="I17">
            <v>1.2124518</v>
          </cell>
          <cell r="J17">
            <v>1.2058665000000002</v>
          </cell>
          <cell r="K17">
            <v>1.2204321999999999</v>
          </cell>
          <cell r="L17">
            <v>1.2501631</v>
          </cell>
          <cell r="M17">
            <v>1.2333736</v>
          </cell>
          <cell r="N17">
            <v>1.2136855</v>
          </cell>
          <cell r="O17">
            <v>1.2062606</v>
          </cell>
          <cell r="P17">
            <v>1.1565265</v>
          </cell>
          <cell r="Q17">
            <v>1.1583572999999998</v>
          </cell>
          <cell r="R17">
            <v>1.1812320000000001</v>
          </cell>
          <cell r="S17">
            <v>1.1991283000000001</v>
          </cell>
          <cell r="T17">
            <v>1.2301782999999999</v>
          </cell>
          <cell r="U17">
            <v>1.2890307999999999</v>
          </cell>
          <cell r="V17">
            <v>1.4005388999999999</v>
          </cell>
          <cell r="W17">
            <v>1.3096292</v>
          </cell>
          <cell r="X17">
            <v>1.3312598</v>
          </cell>
          <cell r="Y17">
            <v>1.3541027999999999</v>
          </cell>
          <cell r="Z17">
            <v>1.4065133000000001</v>
          </cell>
          <cell r="AA17">
            <v>1.5170528999999999</v>
          </cell>
          <cell r="AB17">
            <v>1.5788863</v>
          </cell>
          <cell r="AC17">
            <v>1.5658714999999999</v>
          </cell>
          <cell r="AD17">
            <v>1.56708</v>
          </cell>
          <cell r="AE17">
            <v>1.5431911</v>
          </cell>
          <cell r="AF17">
            <v>1.5587545</v>
          </cell>
          <cell r="AG17">
            <v>1.6054579000000002</v>
          </cell>
          <cell r="AH17">
            <v>1.8003119999999999</v>
          </cell>
          <cell r="AI17">
            <v>1.5790831000000001</v>
          </cell>
          <cell r="AJ17">
            <v>1.6122603999999998</v>
          </cell>
          <cell r="AK17">
            <v>1.6345096000000001</v>
          </cell>
          <cell r="AL17">
            <v>1.6602722000000001</v>
          </cell>
          <cell r="AM17">
            <v>1.6291686000000001</v>
          </cell>
          <cell r="AN17">
            <v>1.7698539</v>
          </cell>
          <cell r="AO17">
            <v>1.7462835999999999</v>
          </cell>
          <cell r="AP17">
            <v>1.7785866000000001</v>
          </cell>
          <cell r="AQ17">
            <v>1.8240830000000001</v>
          </cell>
          <cell r="AR17">
            <v>1.8110953999999999</v>
          </cell>
          <cell r="AS17">
            <v>1.8400904</v>
          </cell>
          <cell r="AT17">
            <v>1.9080645000000001</v>
          </cell>
          <cell r="AU17">
            <v>1.9036767999999999</v>
          </cell>
          <cell r="AV17">
            <v>1.9150175999999999</v>
          </cell>
          <cell r="AW17">
            <v>1.8752751000000001</v>
          </cell>
          <cell r="AX17">
            <v>1.902442</v>
          </cell>
          <cell r="AY17">
            <v>2.0024538000000001</v>
          </cell>
          <cell r="AZ17">
            <v>1.9798533999999999</v>
          </cell>
          <cell r="BA17">
            <v>2.0214544999999999</v>
          </cell>
          <cell r="BB17">
            <v>1.9017696000000002</v>
          </cell>
          <cell r="BC17">
            <v>1.8630925999999999</v>
          </cell>
          <cell r="BD17">
            <v>1.9137283999999999</v>
          </cell>
          <cell r="BE17">
            <v>1.9514946</v>
          </cell>
          <cell r="BF17">
            <v>2.0013562999999999</v>
          </cell>
          <cell r="BG17">
            <v>2.1530848999999996</v>
          </cell>
          <cell r="BH17">
            <v>2.2136448</v>
          </cell>
          <cell r="BI17">
            <v>2.2358440000000002</v>
          </cell>
          <cell r="BJ17">
            <v>2.2774848000000003</v>
          </cell>
          <cell r="BK17">
            <v>2.2472897999999999</v>
          </cell>
          <cell r="BL17">
            <v>2.2984047999999997</v>
          </cell>
          <cell r="BM17">
            <v>2.2982098</v>
          </cell>
          <cell r="BN17">
            <v>2.3433825000000001</v>
          </cell>
          <cell r="BO17">
            <v>2.3208629000000003</v>
          </cell>
          <cell r="BP17">
            <v>2.2477937999999997</v>
          </cell>
          <cell r="BQ17">
            <v>2.2124441000000004</v>
          </cell>
          <cell r="BR17">
            <v>2.2364506999999998</v>
          </cell>
          <cell r="BS17">
            <v>2.1571416000000001</v>
          </cell>
          <cell r="BT17">
            <v>2.1493440000000001</v>
          </cell>
          <cell r="BU17">
            <v>2.1879315000000004</v>
          </cell>
          <cell r="BV17">
            <v>2.2290540999999999</v>
          </cell>
          <cell r="BW17">
            <v>2.2681383999999998</v>
          </cell>
          <cell r="BX17">
            <v>2.3551641000000001</v>
          </cell>
          <cell r="BY17">
            <v>2.4080064000000001</v>
          </cell>
          <cell r="BZ17">
            <v>2.4788725</v>
          </cell>
          <cell r="CA17">
            <v>2.5651314000000003</v>
          </cell>
          <cell r="CB17">
            <v>2.5635668000000003</v>
          </cell>
          <cell r="CC17">
            <v>2.5188361000000001</v>
          </cell>
          <cell r="CD17">
            <v>2.4161505999999999</v>
          </cell>
          <cell r="CE17">
            <v>2.4189369000000003</v>
          </cell>
          <cell r="CF17">
            <v>2.4353660000000001</v>
          </cell>
          <cell r="CG17">
            <v>2.5204016</v>
          </cell>
          <cell r="CH17">
            <v>2.5494457000000001</v>
          </cell>
          <cell r="CI17">
            <v>2.6167216</v>
          </cell>
          <cell r="CJ17">
            <v>2.6527379999999998</v>
          </cell>
          <cell r="CK17">
            <v>2.5787032000000001</v>
          </cell>
          <cell r="CL17">
            <v>2.5763198000000003</v>
          </cell>
          <cell r="CM17">
            <v>2.6405856000000001</v>
          </cell>
          <cell r="CN17">
            <v>2.6594473999999999</v>
          </cell>
          <cell r="CO17">
            <v>2.5654358999999998</v>
          </cell>
          <cell r="CP17">
            <v>2.6007308999999998</v>
          </cell>
          <cell r="CQ17">
            <v>2.3635657000000001</v>
          </cell>
          <cell r="CR17">
            <v>2.2331577</v>
          </cell>
          <cell r="CS17">
            <v>2.4088735000000003</v>
          </cell>
          <cell r="CT17">
            <v>2.4928743</v>
          </cell>
          <cell r="CU17">
            <v>2.4467276</v>
          </cell>
          <cell r="CV17">
            <v>2.3703458999999998</v>
          </cell>
          <cell r="CW17">
            <v>2.4356959000000002</v>
          </cell>
          <cell r="CX17">
            <v>2.3434380999999997</v>
          </cell>
          <cell r="CY17">
            <v>2.4137154999999999</v>
          </cell>
          <cell r="CZ17">
            <v>2.5396361000000001</v>
          </cell>
          <cell r="DA17">
            <v>2.5240206999999999</v>
          </cell>
          <cell r="DB17">
            <v>2.4632285999999999</v>
          </cell>
          <cell r="DC17">
            <v>2.3939808999999999</v>
          </cell>
          <cell r="DD17">
            <v>2.4459197000000001</v>
          </cell>
          <cell r="DE17">
            <v>2.4613160999999999</v>
          </cell>
          <cell r="DF17">
            <v>2.5021553000000001</v>
          </cell>
          <cell r="DG17">
            <v>2.5942813999999998</v>
          </cell>
          <cell r="DH17">
            <v>2.6651107000000001</v>
          </cell>
          <cell r="DI17">
            <v>2.6702135999999999</v>
          </cell>
          <cell r="DJ17">
            <v>2.7779796999999999</v>
          </cell>
          <cell r="DK17">
            <v>2.7742357000000002</v>
          </cell>
          <cell r="DL17">
            <v>2.6642312000000001</v>
          </cell>
          <cell r="DM17">
            <v>2.6592829</v>
          </cell>
          <cell r="DN17">
            <v>2.6740300000000001</v>
          </cell>
          <cell r="DO17">
            <v>2.7297972000000001</v>
          </cell>
          <cell r="DP17">
            <v>2.0855113816972732</v>
          </cell>
          <cell r="DQ17">
            <v>0.79824702691057592</v>
          </cell>
          <cell r="DR17">
            <v>1.6647532600280155E-2</v>
          </cell>
        </row>
        <row r="18">
          <cell r="A18">
            <v>5</v>
          </cell>
          <cell r="B18" t="str">
            <v>Indústria de Transformação (13.0%)</v>
          </cell>
          <cell r="C18">
            <v>25.470395700000001</v>
          </cell>
          <cell r="D18">
            <v>24.177249100000001</v>
          </cell>
          <cell r="E18">
            <v>27.891158300000001</v>
          </cell>
          <cell r="F18">
            <v>25.208029</v>
          </cell>
          <cell r="G18">
            <v>26.099924299999998</v>
          </cell>
          <cell r="H18">
            <v>26.434639100000002</v>
          </cell>
          <cell r="I18">
            <v>26.559543600000001</v>
          </cell>
          <cell r="J18">
            <v>26.203516199999999</v>
          </cell>
          <cell r="K18">
            <v>25.097442899999997</v>
          </cell>
          <cell r="L18">
            <v>25.496154399999998</v>
          </cell>
          <cell r="M18">
            <v>25.246839100000003</v>
          </cell>
          <cell r="N18">
            <v>24.3408883</v>
          </cell>
          <cell r="O18">
            <v>24.144996599999999</v>
          </cell>
          <cell r="P18">
            <v>24.474953699999997</v>
          </cell>
          <cell r="Q18">
            <v>24.456237600000001</v>
          </cell>
          <cell r="R18">
            <v>25.221097799999999</v>
          </cell>
          <cell r="S18">
            <v>25.583255600000001</v>
          </cell>
          <cell r="T18">
            <v>25.880195400000002</v>
          </cell>
          <cell r="U18">
            <v>25.921005300000001</v>
          </cell>
          <cell r="V18">
            <v>26.494656200000001</v>
          </cell>
          <cell r="W18">
            <v>26.7145069</v>
          </cell>
          <cell r="X18">
            <v>26.2108527</v>
          </cell>
          <cell r="Y18">
            <v>25.802439200000002</v>
          </cell>
          <cell r="Z18">
            <v>25.8744789</v>
          </cell>
          <cell r="AA18">
            <v>26.219436600000002</v>
          </cell>
          <cell r="AB18">
            <v>26.496259999999999</v>
          </cell>
          <cell r="AC18">
            <v>26.524400399999998</v>
          </cell>
          <cell r="AD18">
            <v>27.553835599999999</v>
          </cell>
          <cell r="AE18">
            <v>25.665121599999999</v>
          </cell>
          <cell r="AF18">
            <v>27.1466688</v>
          </cell>
          <cell r="AG18">
            <v>28.641926999999999</v>
          </cell>
          <cell r="AH18">
            <v>28.1713758</v>
          </cell>
          <cell r="AI18">
            <v>29.028359599999998</v>
          </cell>
          <cell r="AJ18">
            <v>29.332293399999998</v>
          </cell>
          <cell r="AK18">
            <v>30.549021700000001</v>
          </cell>
          <cell r="AL18">
            <v>30.718705399999997</v>
          </cell>
          <cell r="AM18">
            <v>30.249054900000001</v>
          </cell>
          <cell r="AN18">
            <v>31.171518499999998</v>
          </cell>
          <cell r="AO18">
            <v>30.232017500000001</v>
          </cell>
          <cell r="AP18">
            <v>30.6821588</v>
          </cell>
          <cell r="AQ18">
            <v>30.9461175</v>
          </cell>
          <cell r="AR18">
            <v>30.283042300000002</v>
          </cell>
          <cell r="AS18">
            <v>30.804502299999999</v>
          </cell>
          <cell r="AT18">
            <v>31.857418699999997</v>
          </cell>
          <cell r="AU18">
            <v>31.752654999999997</v>
          </cell>
          <cell r="AV18">
            <v>32.897713799999998</v>
          </cell>
          <cell r="AW18">
            <v>33.277408199999996</v>
          </cell>
          <cell r="AX18">
            <v>33.583577200000001</v>
          </cell>
          <cell r="AY18">
            <v>34.460712699999995</v>
          </cell>
          <cell r="AZ18">
            <v>35.022774599999998</v>
          </cell>
          <cell r="BA18">
            <v>35.661110299999997</v>
          </cell>
          <cell r="BB18">
            <v>31.870468499999998</v>
          </cell>
          <cell r="BC18">
            <v>29.194495200000002</v>
          </cell>
          <cell r="BD18">
            <v>30.352708500000002</v>
          </cell>
          <cell r="BE18">
            <v>31.663544399999999</v>
          </cell>
          <cell r="BF18">
            <v>33.122781499999995</v>
          </cell>
          <cell r="BG18">
            <v>33.356007299999995</v>
          </cell>
          <cell r="BH18">
            <v>33.981749999999998</v>
          </cell>
          <cell r="BI18">
            <v>33.981206800000002</v>
          </cell>
          <cell r="BJ18">
            <v>34.441699399999997</v>
          </cell>
          <cell r="BK18">
            <v>34.773548099999999</v>
          </cell>
          <cell r="BL18">
            <v>35.480854600000001</v>
          </cell>
          <cell r="BM18">
            <v>34.556403500000002</v>
          </cell>
          <cell r="BN18">
            <v>33.9866679</v>
          </cell>
          <cell r="BO18">
            <v>34.1884978</v>
          </cell>
          <cell r="BP18">
            <v>33.389352599999995</v>
          </cell>
          <cell r="BQ18">
            <v>34.007268100000005</v>
          </cell>
          <cell r="BR18">
            <v>33.919454799999997</v>
          </cell>
          <cell r="BS18">
            <v>34.084127000000002</v>
          </cell>
          <cell r="BT18">
            <v>35.405299099999993</v>
          </cell>
          <cell r="BU18">
            <v>35.194747499999998</v>
          </cell>
          <cell r="BV18">
            <v>34.897402900000003</v>
          </cell>
          <cell r="BW18">
            <v>34.1685722</v>
          </cell>
          <cell r="BX18">
            <v>32.7250406</v>
          </cell>
          <cell r="BY18">
            <v>33.265203100000001</v>
          </cell>
          <cell r="BZ18">
            <v>32.866509299999997</v>
          </cell>
          <cell r="CA18">
            <v>32.071061900000004</v>
          </cell>
          <cell r="CB18">
            <v>30.680459900000002</v>
          </cell>
          <cell r="CC18">
            <v>29.766223</v>
          </cell>
          <cell r="CD18">
            <v>29.213214000000001</v>
          </cell>
          <cell r="CE18">
            <v>29.152809300000001</v>
          </cell>
          <cell r="CF18">
            <v>29.319891399999999</v>
          </cell>
          <cell r="CG18">
            <v>28.905099300000003</v>
          </cell>
          <cell r="CH18">
            <v>28.5345069</v>
          </cell>
          <cell r="CI18">
            <v>29.130351999999998</v>
          </cell>
          <cell r="CJ18">
            <v>29.350678800000001</v>
          </cell>
          <cell r="CK18">
            <v>29.797643000000001</v>
          </cell>
          <cell r="CL18">
            <v>30.296490600000002</v>
          </cell>
          <cell r="CM18">
            <v>30.2091116</v>
          </cell>
          <cell r="CN18">
            <v>29.8636555</v>
          </cell>
          <cell r="CO18">
            <v>30.356473099999999</v>
          </cell>
          <cell r="CP18">
            <v>29.790652399999999</v>
          </cell>
          <cell r="CQ18">
            <v>29.861705000000001</v>
          </cell>
          <cell r="CR18">
            <v>30.2594715</v>
          </cell>
          <cell r="CS18">
            <v>29.779017</v>
          </cell>
          <cell r="CT18">
            <v>29.821300699999998</v>
          </cell>
          <cell r="CU18">
            <v>29.228693400000001</v>
          </cell>
          <cell r="CV18">
            <v>23.776920999999998</v>
          </cell>
          <cell r="CW18">
            <v>29.652068</v>
          </cell>
          <cell r="CX18">
            <v>31.484002700000001</v>
          </cell>
          <cell r="CY18">
            <v>31.3428337</v>
          </cell>
          <cell r="CZ18">
            <v>30.094353999999999</v>
          </cell>
          <cell r="DA18">
            <v>29.043043600000001</v>
          </cell>
          <cell r="DB18">
            <v>27.9748923</v>
          </cell>
          <cell r="DC18">
            <v>29.452077000000003</v>
          </cell>
          <cell r="DD18">
            <v>29.666922100000001</v>
          </cell>
          <cell r="DE18">
            <v>29.521455799999998</v>
          </cell>
          <cell r="DF18">
            <v>29.156561199999999</v>
          </cell>
          <cell r="DG18">
            <v>29.066923200000002</v>
          </cell>
          <cell r="DH18">
            <v>29.032040200000001</v>
          </cell>
          <cell r="DI18">
            <v>29.148087</v>
          </cell>
          <cell r="DJ18">
            <v>29.033911</v>
          </cell>
          <cell r="DK18">
            <v>29.503014899999997</v>
          </cell>
          <cell r="DL18">
            <v>30.104469300000002</v>
          </cell>
          <cell r="DM18">
            <v>30.4247865</v>
          </cell>
          <cell r="DN18">
            <v>30.6015424</v>
          </cell>
          <cell r="DO18">
            <v>30.290406599999997</v>
          </cell>
          <cell r="DP18">
            <v>-1.0167324115009393</v>
          </cell>
          <cell r="DQ18">
            <v>8.8575176985171211</v>
          </cell>
          <cell r="DR18">
            <v>-9.0057253295255629E-2</v>
          </cell>
        </row>
        <row r="19">
          <cell r="A19">
            <v>6</v>
          </cell>
          <cell r="B19" t="str">
            <v>Utilities</v>
          </cell>
          <cell r="C19">
            <v>3.7887932000000002</v>
          </cell>
          <cell r="D19">
            <v>3.8294614</v>
          </cell>
          <cell r="E19">
            <v>3.8513748999999997</v>
          </cell>
          <cell r="F19">
            <v>3.9354816000000001</v>
          </cell>
          <cell r="G19">
            <v>4.0036716000000006</v>
          </cell>
          <cell r="H19">
            <v>4.0287956999999999</v>
          </cell>
          <cell r="I19">
            <v>4.1152125999999996</v>
          </cell>
          <cell r="J19">
            <v>4.1689273</v>
          </cell>
          <cell r="K19">
            <v>4.1534895000000001</v>
          </cell>
          <cell r="L19">
            <v>4.1221015999999997</v>
          </cell>
          <cell r="M19">
            <v>4.1371047000000001</v>
          </cell>
          <cell r="N19">
            <v>4.1093122000000006</v>
          </cell>
          <cell r="O19">
            <v>4.0675237000000006</v>
          </cell>
          <cell r="P19">
            <v>4.1679184999999999</v>
          </cell>
          <cell r="Q19">
            <v>4.1831052</v>
          </cell>
          <cell r="R19">
            <v>4.1940093999999997</v>
          </cell>
          <cell r="S19">
            <v>4.3013421000000003</v>
          </cell>
          <cell r="T19">
            <v>4.3074961000000007</v>
          </cell>
          <cell r="U19">
            <v>4.2989506000000004</v>
          </cell>
          <cell r="V19">
            <v>4.3911043000000003</v>
          </cell>
          <cell r="W19">
            <v>4.3455352999999999</v>
          </cell>
          <cell r="X19">
            <v>4.2113635</v>
          </cell>
          <cell r="Y19">
            <v>3.7050581999999999</v>
          </cell>
          <cell r="Z19">
            <v>3.6997777000000003</v>
          </cell>
          <cell r="AA19">
            <v>3.9276651</v>
          </cell>
          <cell r="AB19">
            <v>4.2241157999999999</v>
          </cell>
          <cell r="AC19">
            <v>4.2015356000000006</v>
          </cell>
          <cell r="AD19">
            <v>4.2915321000000004</v>
          </cell>
          <cell r="AE19">
            <v>4.334975</v>
          </cell>
          <cell r="AF19">
            <v>4.2221243999999993</v>
          </cell>
          <cell r="AG19">
            <v>4.3285513</v>
          </cell>
          <cell r="AH19">
            <v>4.3712057000000009</v>
          </cell>
          <cell r="AI19">
            <v>4.3668981999999996</v>
          </cell>
          <cell r="AJ19">
            <v>4.6137993999999996</v>
          </cell>
          <cell r="AK19">
            <v>4.6265559000000005</v>
          </cell>
          <cell r="AL19">
            <v>4.6861473999999994</v>
          </cell>
          <cell r="AM19">
            <v>4.6762423000000002</v>
          </cell>
          <cell r="AN19">
            <v>4.7199666999999996</v>
          </cell>
          <cell r="AO19">
            <v>4.7159548999999998</v>
          </cell>
          <cell r="AP19">
            <v>4.7570254000000007</v>
          </cell>
          <cell r="AQ19">
            <v>4.8205164000000007</v>
          </cell>
          <cell r="AR19">
            <v>4.8455021</v>
          </cell>
          <cell r="AS19">
            <v>4.983498</v>
          </cell>
          <cell r="AT19">
            <v>5.0012601999999999</v>
          </cell>
          <cell r="AU19">
            <v>5.1333472000000002</v>
          </cell>
          <cell r="AV19">
            <v>5.2440498</v>
          </cell>
          <cell r="AW19">
            <v>5.2172665</v>
          </cell>
          <cell r="AX19">
            <v>5.2639984999999996</v>
          </cell>
          <cell r="AY19">
            <v>5.3031218999999998</v>
          </cell>
          <cell r="AZ19">
            <v>5.2848406000000008</v>
          </cell>
          <cell r="BA19">
            <v>5.4059403000000001</v>
          </cell>
          <cell r="BB19">
            <v>5.4079353000000001</v>
          </cell>
          <cell r="BC19">
            <v>5.1840738000000002</v>
          </cell>
          <cell r="BD19">
            <v>5.3482776000000003</v>
          </cell>
          <cell r="BE19">
            <v>5.4294928000000002</v>
          </cell>
          <cell r="BF19">
            <v>5.6006751000000001</v>
          </cell>
          <cell r="BG19">
            <v>5.6195730999999993</v>
          </cell>
          <cell r="BH19">
            <v>5.7319882</v>
          </cell>
          <cell r="BI19">
            <v>5.7671630999999994</v>
          </cell>
          <cell r="BJ19">
            <v>5.8091546999999997</v>
          </cell>
          <cell r="BK19">
            <v>5.8525673999999999</v>
          </cell>
          <cell r="BL19">
            <v>6.0841732000000004</v>
          </cell>
          <cell r="BM19">
            <v>6.1241458</v>
          </cell>
          <cell r="BN19">
            <v>6.1549423999999995</v>
          </cell>
          <cell r="BO19">
            <v>6.2145175999999998</v>
          </cell>
          <cell r="BP19">
            <v>6.0375375</v>
          </cell>
          <cell r="BQ19">
            <v>6.2728523999999997</v>
          </cell>
          <cell r="BR19">
            <v>5.8636989000000002</v>
          </cell>
          <cell r="BS19">
            <v>5.9947222</v>
          </cell>
          <cell r="BT19">
            <v>6.1811351999999999</v>
          </cell>
          <cell r="BU19">
            <v>6.2792843999999999</v>
          </cell>
          <cell r="BV19">
            <v>6.3185808999999997</v>
          </cell>
          <cell r="BW19">
            <v>6.2777662000000003</v>
          </cell>
          <cell r="BX19">
            <v>5.9715744000000006</v>
          </cell>
          <cell r="BY19">
            <v>5.9241565999999999</v>
          </cell>
          <cell r="BZ19">
            <v>6.1165177999999996</v>
          </cell>
          <cell r="CA19">
            <v>5.9352606999999997</v>
          </cell>
          <cell r="CB19">
            <v>5.9214952999999992</v>
          </cell>
          <cell r="CC19">
            <v>6.1140105999999994</v>
          </cell>
          <cell r="CD19">
            <v>6.2264075000000005</v>
          </cell>
          <cell r="CE19">
            <v>6.2893226999999996</v>
          </cell>
          <cell r="CF19">
            <v>6.5233051999999994</v>
          </cell>
          <cell r="CG19">
            <v>6.4891193999999999</v>
          </cell>
          <cell r="CH19">
            <v>6.4616346999999994</v>
          </cell>
          <cell r="CI19">
            <v>6.5420161999999999</v>
          </cell>
          <cell r="CJ19">
            <v>6.457497</v>
          </cell>
          <cell r="CK19">
            <v>6.5060685000000005</v>
          </cell>
          <cell r="CL19">
            <v>6.4915282999999997</v>
          </cell>
          <cell r="CM19">
            <v>6.6530733</v>
          </cell>
          <cell r="CN19">
            <v>6.6978162000000001</v>
          </cell>
          <cell r="CO19">
            <v>6.6671038999999999</v>
          </cell>
          <cell r="CP19">
            <v>6.9334625999999995</v>
          </cell>
          <cell r="CQ19">
            <v>7.0019996000000004</v>
          </cell>
          <cell r="CR19">
            <v>6.8712614999999992</v>
          </cell>
          <cell r="CS19">
            <v>6.8485917000000001</v>
          </cell>
          <cell r="CT19">
            <v>6.9198248000000007</v>
          </cell>
          <cell r="CU19">
            <v>6.6985105000000003</v>
          </cell>
          <cell r="CV19">
            <v>6.8096924000000003</v>
          </cell>
          <cell r="CW19">
            <v>7.1115708999999994</v>
          </cell>
          <cell r="CX19">
            <v>6.7488828999999999</v>
          </cell>
          <cell r="CY19">
            <v>6.9139191000000002</v>
          </cell>
          <cell r="CZ19">
            <v>6.9708087999999995</v>
          </cell>
          <cell r="DA19">
            <v>6.9634470000000004</v>
          </cell>
          <cell r="DB19">
            <v>6.9364172000000002</v>
          </cell>
          <cell r="DC19">
            <v>7.4160037000000001</v>
          </cell>
          <cell r="DD19">
            <v>7.7152189</v>
          </cell>
          <cell r="DE19">
            <v>7.7343016999999996</v>
          </cell>
          <cell r="DF19">
            <v>7.8440330000000005</v>
          </cell>
          <cell r="DG19">
            <v>7.8410399999999996</v>
          </cell>
          <cell r="DH19">
            <v>7.8593431000000002</v>
          </cell>
          <cell r="DI19">
            <v>8.1249100999999992</v>
          </cell>
          <cell r="DJ19">
            <v>8.6622628000000006</v>
          </cell>
          <cell r="DK19">
            <v>8.3329686000000009</v>
          </cell>
          <cell r="DL19">
            <v>8.5217939000000005</v>
          </cell>
          <cell r="DM19">
            <v>8.4192774999999997</v>
          </cell>
          <cell r="DN19">
            <v>8.351976500000001</v>
          </cell>
          <cell r="DO19">
            <v>8.4778988000000002</v>
          </cell>
          <cell r="DP19">
            <v>1.5076946157595046</v>
          </cell>
          <cell r="DQ19">
            <v>2.4791063275868037</v>
          </cell>
          <cell r="DR19">
            <v>3.7377352619979425E-2</v>
          </cell>
        </row>
        <row r="20">
          <cell r="A20">
            <v>7</v>
          </cell>
          <cell r="B20" t="str">
            <v>Construção</v>
          </cell>
          <cell r="C20">
            <v>11.041121199999999</v>
          </cell>
          <cell r="D20">
            <v>10.9360304</v>
          </cell>
          <cell r="E20">
            <v>11.023178700000001</v>
          </cell>
          <cell r="F20">
            <v>11.007493500000001</v>
          </cell>
          <cell r="G20">
            <v>11.390745800000001</v>
          </cell>
          <cell r="H20">
            <v>11.677584899999999</v>
          </cell>
          <cell r="I20">
            <v>12.019894000000001</v>
          </cell>
          <cell r="J20">
            <v>12.2388814</v>
          </cell>
          <cell r="K20">
            <v>12.082076800000001</v>
          </cell>
          <cell r="L20">
            <v>12.232861399999999</v>
          </cell>
          <cell r="M20">
            <v>12.0507378</v>
          </cell>
          <cell r="N20">
            <v>11.7558372</v>
          </cell>
          <cell r="O20">
            <v>11.3653891</v>
          </cell>
          <cell r="P20">
            <v>11.427016</v>
          </cell>
          <cell r="Q20">
            <v>11.439277000000001</v>
          </cell>
          <cell r="R20">
            <v>11.5298503</v>
          </cell>
          <cell r="S20">
            <v>11.4567263</v>
          </cell>
          <cell r="T20">
            <v>11.5811735</v>
          </cell>
          <cell r="U20">
            <v>11.691351000000001</v>
          </cell>
          <cell r="V20">
            <v>11.658753800000001</v>
          </cell>
          <cell r="W20">
            <v>11.8223912</v>
          </cell>
          <cell r="X20">
            <v>11.6069171</v>
          </cell>
          <cell r="Y20">
            <v>11.1503751</v>
          </cell>
          <cell r="Z20">
            <v>11.0792395</v>
          </cell>
          <cell r="AA20">
            <v>11.506542999999999</v>
          </cell>
          <cell r="AB20">
            <v>11.987534100000001</v>
          </cell>
          <cell r="AC20">
            <v>11.9543394</v>
          </cell>
          <cell r="AD20">
            <v>12.337564800000001</v>
          </cell>
          <cell r="AE20">
            <v>11.412320100000001</v>
          </cell>
          <cell r="AF20">
            <v>10.553728699999999</v>
          </cell>
          <cell r="AG20">
            <v>10.5060062</v>
          </cell>
          <cell r="AH20">
            <v>11.081228300000001</v>
          </cell>
          <cell r="AI20">
            <v>11.5090486</v>
          </cell>
          <cell r="AJ20">
            <v>11.972213</v>
          </cell>
          <cell r="AK20">
            <v>12.512609899999999</v>
          </cell>
          <cell r="AL20">
            <v>12.1771633</v>
          </cell>
          <cell r="AM20">
            <v>11.7847832</v>
          </cell>
          <cell r="AN20">
            <v>12.071206200000001</v>
          </cell>
          <cell r="AO20">
            <v>11.604361000000001</v>
          </cell>
          <cell r="AP20">
            <v>11.7555602</v>
          </cell>
          <cell r="AQ20">
            <v>11.889232099999999</v>
          </cell>
          <cell r="AR20">
            <v>11.618751099999999</v>
          </cell>
          <cell r="AS20">
            <v>11.7725224</v>
          </cell>
          <cell r="AT20">
            <v>12.043464</v>
          </cell>
          <cell r="AU20">
            <v>12.638674999999999</v>
          </cell>
          <cell r="AV20">
            <v>12.9874008</v>
          </cell>
          <cell r="AW20">
            <v>12.9930536</v>
          </cell>
          <cell r="AX20">
            <v>13.041693499999999</v>
          </cell>
          <cell r="AY20">
            <v>13.331550499999999</v>
          </cell>
          <cell r="AZ20">
            <v>13.415242099999999</v>
          </cell>
          <cell r="BA20">
            <v>13.9483231</v>
          </cell>
          <cell r="BB20">
            <v>13.503030900000001</v>
          </cell>
          <cell r="BC20">
            <v>13.278110099999999</v>
          </cell>
          <cell r="BD20">
            <v>14.0261315</v>
          </cell>
          <cell r="BE20">
            <v>14.941260399999999</v>
          </cell>
          <cell r="BF20">
            <v>15.6947964</v>
          </cell>
          <cell r="BG20">
            <v>15.8739343</v>
          </cell>
          <cell r="BH20">
            <v>16.506676500000001</v>
          </cell>
          <cell r="BI20">
            <v>16.370650699999999</v>
          </cell>
          <cell r="BJ20">
            <v>16.904010100000001</v>
          </cell>
          <cell r="BK20">
            <v>17.158481599999998</v>
          </cell>
          <cell r="BL20">
            <v>17.697685199999999</v>
          </cell>
          <cell r="BM20">
            <v>17.9756085</v>
          </cell>
          <cell r="BN20">
            <v>18.256933700000001</v>
          </cell>
          <cell r="BO20">
            <v>18.505261399999998</v>
          </cell>
          <cell r="BP20">
            <v>18.0317206</v>
          </cell>
          <cell r="BQ20">
            <v>18.5805252</v>
          </cell>
          <cell r="BR20">
            <v>18.2893896</v>
          </cell>
          <cell r="BS20">
            <v>18.544485300000002</v>
          </cell>
          <cell r="BT20">
            <v>19.518267299999998</v>
          </cell>
          <cell r="BU20">
            <v>19.685151000000001</v>
          </cell>
          <cell r="BV20">
            <v>18.909858</v>
          </cell>
          <cell r="BW20">
            <v>19.898346799999999</v>
          </cell>
          <cell r="BX20">
            <v>19.0180349</v>
          </cell>
          <cell r="BY20">
            <v>17.973794600000002</v>
          </cell>
          <cell r="BZ20">
            <v>18.171291399999998</v>
          </cell>
          <cell r="CA20">
            <v>17.873253300000002</v>
          </cell>
          <cell r="CB20">
            <v>17.024032399999999</v>
          </cell>
          <cell r="CC20">
            <v>16.796780800000001</v>
          </cell>
          <cell r="CD20">
            <v>16.547496500000001</v>
          </cell>
          <cell r="CE20">
            <v>16.201322399999999</v>
          </cell>
          <cell r="CF20">
            <v>15.6604378</v>
          </cell>
          <cell r="CG20">
            <v>15.1150223</v>
          </cell>
          <cell r="CH20">
            <v>14.445337100000001</v>
          </cell>
          <cell r="CI20">
            <v>14.2726319</v>
          </cell>
          <cell r="CJ20">
            <v>13.912347200000001</v>
          </cell>
          <cell r="CK20">
            <v>13.634842600000001</v>
          </cell>
          <cell r="CL20">
            <v>13.899462700000001</v>
          </cell>
          <cell r="CM20">
            <v>13.5363452</v>
          </cell>
          <cell r="CN20">
            <v>13.523692800000001</v>
          </cell>
          <cell r="CO20">
            <v>13.4515101</v>
          </cell>
          <cell r="CP20">
            <v>13.539740100000001</v>
          </cell>
          <cell r="CQ20">
            <v>13.345129999999999</v>
          </cell>
          <cell r="CR20">
            <v>13.903388000000001</v>
          </cell>
          <cell r="CS20">
            <v>14.043350200000001</v>
          </cell>
          <cell r="CT20">
            <v>13.7889669</v>
          </cell>
          <cell r="CU20">
            <v>13.5067299</v>
          </cell>
          <cell r="CV20">
            <v>12.5847935</v>
          </cell>
          <cell r="CW20">
            <v>13.736121600000001</v>
          </cell>
          <cell r="CX20">
            <v>14.0968403</v>
          </cell>
          <cell r="CY20">
            <v>14.806075</v>
          </cell>
          <cell r="CZ20">
            <v>14.957607299999999</v>
          </cell>
          <cell r="DA20">
            <v>15.531704400000001</v>
          </cell>
          <cell r="DB20">
            <v>15.4475766</v>
          </cell>
          <cell r="DC20">
            <v>15.8854258</v>
          </cell>
          <cell r="DD20">
            <v>16.247755399999999</v>
          </cell>
          <cell r="DE20">
            <v>16.557745299999997</v>
          </cell>
          <cell r="DF20">
            <v>16.2207057</v>
          </cell>
          <cell r="DG20">
            <v>16.150162599999998</v>
          </cell>
          <cell r="DH20">
            <v>16.3360077</v>
          </cell>
          <cell r="DI20">
            <v>15.8636979</v>
          </cell>
          <cell r="DJ20">
            <v>16.377986100000001</v>
          </cell>
          <cell r="DK20">
            <v>16.497253100000002</v>
          </cell>
          <cell r="DL20">
            <v>17.014701400000003</v>
          </cell>
          <cell r="DM20">
            <v>16.808043600000001</v>
          </cell>
          <cell r="DN20">
            <v>17.1893545</v>
          </cell>
          <cell r="DO20">
            <v>17.057615500000001</v>
          </cell>
          <cell r="DP20">
            <v>-0.76639876151253361</v>
          </cell>
          <cell r="DQ20">
            <v>4.9879862354092666</v>
          </cell>
          <cell r="DR20">
            <v>-3.8227864732592272E-2</v>
          </cell>
        </row>
        <row r="21">
          <cell r="A21">
            <v>8</v>
          </cell>
          <cell r="B21" t="str">
            <v>Serviços (58.0%)</v>
          </cell>
          <cell r="C21">
            <v>104.63022429999999</v>
          </cell>
          <cell r="D21">
            <v>104.9010962</v>
          </cell>
          <cell r="E21">
            <v>106.2305437</v>
          </cell>
          <cell r="F21">
            <v>104.031087</v>
          </cell>
          <cell r="G21">
            <v>106.5942419</v>
          </cell>
          <cell r="H21">
            <v>107.17585989999999</v>
          </cell>
          <cell r="I21">
            <v>107.67757210000001</v>
          </cell>
          <cell r="J21">
            <v>108.99218379999999</v>
          </cell>
          <cell r="K21">
            <v>107.90868829999999</v>
          </cell>
          <cell r="L21">
            <v>109.1020934</v>
          </cell>
          <cell r="M21">
            <v>109.76652109999999</v>
          </cell>
          <cell r="N21">
            <v>109.8283371</v>
          </cell>
          <cell r="O21">
            <v>110.6623646</v>
          </cell>
          <cell r="P21">
            <v>110.8275168</v>
          </cell>
          <cell r="Q21">
            <v>110.96246670000001</v>
          </cell>
          <cell r="R21">
            <v>112.11698729999999</v>
          </cell>
          <cell r="S21">
            <v>113.9068103</v>
          </cell>
          <cell r="T21">
            <v>114.4746504</v>
          </cell>
          <cell r="U21">
            <v>115.91207199999999</v>
          </cell>
          <cell r="V21">
            <v>117.21167870000001</v>
          </cell>
          <cell r="W21">
            <v>116.60719370000001</v>
          </cell>
          <cell r="X21">
            <v>118.0266106</v>
          </cell>
          <cell r="Y21">
            <v>118.0239727</v>
          </cell>
          <cell r="Z21">
            <v>118.4546436</v>
          </cell>
          <cell r="AA21">
            <v>119.9655453</v>
          </cell>
          <cell r="AB21">
            <v>120.8560212</v>
          </cell>
          <cell r="AC21">
            <v>122.12952469999999</v>
          </cell>
          <cell r="AD21">
            <v>122.81288910000001</v>
          </cell>
          <cell r="AE21">
            <v>122.17955670000001</v>
          </cell>
          <cell r="AF21">
            <v>121.6823041</v>
          </cell>
          <cell r="AG21">
            <v>122.82438529999999</v>
          </cell>
          <cell r="AH21">
            <v>124.0519986</v>
          </cell>
          <cell r="AI21">
            <v>126.10740790000001</v>
          </cell>
          <cell r="AJ21">
            <v>128.16401400000001</v>
          </cell>
          <cell r="AK21">
            <v>129.42459009999999</v>
          </cell>
          <cell r="AL21">
            <v>131.5652087</v>
          </cell>
          <cell r="AM21">
            <v>131.6458298</v>
          </cell>
          <cell r="AN21">
            <v>133.2883114</v>
          </cell>
          <cell r="AO21">
            <v>134.16469949999998</v>
          </cell>
          <cell r="AP21">
            <v>135.15425330000002</v>
          </cell>
          <cell r="AQ21">
            <v>137.3735988</v>
          </cell>
          <cell r="AR21">
            <v>138.33976010000001</v>
          </cell>
          <cell r="AS21">
            <v>140.16002989999998</v>
          </cell>
          <cell r="AT21">
            <v>141.3629995</v>
          </cell>
          <cell r="AU21">
            <v>144.9922225</v>
          </cell>
          <cell r="AV21">
            <v>146.5769023</v>
          </cell>
          <cell r="AW21">
            <v>147.7577421</v>
          </cell>
          <cell r="AX21">
            <v>150.23962539999999</v>
          </cell>
          <cell r="AY21">
            <v>152.60911899999999</v>
          </cell>
          <cell r="AZ21">
            <v>155.10025450000001</v>
          </cell>
          <cell r="BA21">
            <v>156.88794099999998</v>
          </cell>
          <cell r="BB21">
            <v>153.39994149999998</v>
          </cell>
          <cell r="BC21">
            <v>154.19248629999998</v>
          </cell>
          <cell r="BD21">
            <v>156.18791849999999</v>
          </cell>
          <cell r="BE21">
            <v>159.00928490000001</v>
          </cell>
          <cell r="BF21">
            <v>161.3136227</v>
          </cell>
          <cell r="BG21">
            <v>163.77105069999999</v>
          </cell>
          <cell r="BH21">
            <v>165.61501060000001</v>
          </cell>
          <cell r="BI21">
            <v>168.0504506</v>
          </cell>
          <cell r="BJ21">
            <v>169.92793510000001</v>
          </cell>
          <cell r="BK21">
            <v>171.46523860000002</v>
          </cell>
          <cell r="BL21">
            <v>172.7526968</v>
          </cell>
          <cell r="BM21">
            <v>172.83465470000002</v>
          </cell>
          <cell r="BN21">
            <v>173.5149199</v>
          </cell>
          <cell r="BO21">
            <v>175.0919337</v>
          </cell>
          <cell r="BP21">
            <v>176.93134140000001</v>
          </cell>
          <cell r="BQ21">
            <v>178.60722320000002</v>
          </cell>
          <cell r="BR21">
            <v>179.87218539999998</v>
          </cell>
          <cell r="BS21">
            <v>179.8687434</v>
          </cell>
          <cell r="BT21">
            <v>182.4992379</v>
          </cell>
          <cell r="BU21">
            <v>183.5805541</v>
          </cell>
          <cell r="BV21">
            <v>184.16204149999999</v>
          </cell>
          <cell r="BW21">
            <v>184.76260300000001</v>
          </cell>
          <cell r="BX21">
            <v>183.8561497</v>
          </cell>
          <cell r="BY21">
            <v>184.295525</v>
          </cell>
          <cell r="BZ21">
            <v>184.4867046</v>
          </cell>
          <cell r="CA21">
            <v>182.4804135</v>
          </cell>
          <cell r="CB21">
            <v>179.81415179999999</v>
          </cell>
          <cell r="CC21">
            <v>177.95083360000001</v>
          </cell>
          <cell r="CD21">
            <v>177.1388311</v>
          </cell>
          <cell r="CE21">
            <v>176.61685800000001</v>
          </cell>
          <cell r="CF21">
            <v>175.9419858</v>
          </cell>
          <cell r="CG21">
            <v>174.89328119999999</v>
          </cell>
          <cell r="CH21">
            <v>173.90956169999998</v>
          </cell>
          <cell r="CI21">
            <v>174.47858640000001</v>
          </cell>
          <cell r="CJ21">
            <v>176.46450380000002</v>
          </cell>
          <cell r="CK21">
            <v>177.38451139999998</v>
          </cell>
          <cell r="CL21">
            <v>178.18101960000001</v>
          </cell>
          <cell r="CM21">
            <v>179.24391440000002</v>
          </cell>
          <cell r="CN21">
            <v>180.17983139999998</v>
          </cell>
          <cell r="CO21">
            <v>181.01369170000001</v>
          </cell>
          <cell r="CP21">
            <v>180.7768628</v>
          </cell>
          <cell r="CQ21">
            <v>182.18778929999999</v>
          </cell>
          <cell r="CR21">
            <v>182.76716669999999</v>
          </cell>
          <cell r="CS21">
            <v>183.16061869999999</v>
          </cell>
          <cell r="CT21">
            <v>183.9067675</v>
          </cell>
          <cell r="CU21">
            <v>182.9719092</v>
          </cell>
          <cell r="CV21">
            <v>165.1647121</v>
          </cell>
          <cell r="CW21">
            <v>175.50039989999999</v>
          </cell>
          <cell r="CX21">
            <v>181.06959750000001</v>
          </cell>
          <cell r="CY21">
            <v>182.27525210000002</v>
          </cell>
          <cell r="CZ21">
            <v>183.1233757</v>
          </cell>
          <cell r="DA21">
            <v>185.3151881</v>
          </cell>
          <cell r="DB21">
            <v>187.8316184</v>
          </cell>
          <cell r="DC21">
            <v>189.36327559999998</v>
          </cell>
          <cell r="DD21">
            <v>191.74929759999998</v>
          </cell>
          <cell r="DE21">
            <v>194.1202504</v>
          </cell>
          <cell r="DF21">
            <v>194.89771580000001</v>
          </cell>
          <cell r="DG21">
            <v>196.03865539999998</v>
          </cell>
          <cell r="DH21">
            <v>197.68765619999999</v>
          </cell>
          <cell r="DI21">
            <v>198.3080358</v>
          </cell>
          <cell r="DJ21">
            <v>199.59050399999998</v>
          </cell>
          <cell r="DK21">
            <v>203.02386429999999</v>
          </cell>
          <cell r="DL21">
            <v>204.7066739</v>
          </cell>
          <cell r="DM21">
            <v>206.25556589999999</v>
          </cell>
          <cell r="DN21">
            <v>206.63569630000001</v>
          </cell>
          <cell r="DO21">
            <v>207.2845155</v>
          </cell>
          <cell r="DP21">
            <v>0.31399182794535818</v>
          </cell>
          <cell r="DQ21">
            <v>60.614117496521061</v>
          </cell>
          <cell r="DR21">
            <v>0.19032337552027365</v>
          </cell>
        </row>
        <row r="22">
          <cell r="A22">
            <v>9</v>
          </cell>
          <cell r="B22" t="str">
            <v>Comércio</v>
          </cell>
          <cell r="C22">
            <v>13.913765999999999</v>
          </cell>
          <cell r="D22">
            <v>13.938892099999999</v>
          </cell>
          <cell r="E22">
            <v>14.311125599999999</v>
          </cell>
          <cell r="F22">
            <v>14.531720799999999</v>
          </cell>
          <cell r="G22">
            <v>14.5390853</v>
          </cell>
          <cell r="H22">
            <v>14.6661755</v>
          </cell>
          <cell r="I22">
            <v>14.826064700000002</v>
          </cell>
          <cell r="J22">
            <v>14.881139300000001</v>
          </cell>
          <cell r="K22">
            <v>14.5544259</v>
          </cell>
          <cell r="L22">
            <v>14.7320543</v>
          </cell>
          <cell r="M22">
            <v>14.5741669</v>
          </cell>
          <cell r="N22">
            <v>13.991859</v>
          </cell>
          <cell r="O22">
            <v>14.0884807</v>
          </cell>
          <cell r="P22">
            <v>14.1528963</v>
          </cell>
          <cell r="Q22">
            <v>14.0374859</v>
          </cell>
          <cell r="R22">
            <v>14.263941600000001</v>
          </cell>
          <cell r="S22">
            <v>14.562398</v>
          </cell>
          <cell r="T22">
            <v>14.408513899999999</v>
          </cell>
          <cell r="U22">
            <v>14.7853943</v>
          </cell>
          <cell r="V22">
            <v>15.289012899999999</v>
          </cell>
          <cell r="W22">
            <v>15.256498299999999</v>
          </cell>
          <cell r="X22">
            <v>15.1508843</v>
          </cell>
          <cell r="Y22">
            <v>15.0087682</v>
          </cell>
          <cell r="Z22">
            <v>14.777305800000001</v>
          </cell>
          <cell r="AA22">
            <v>14.5541445</v>
          </cell>
          <cell r="AB22">
            <v>14.7103395</v>
          </cell>
          <cell r="AC22">
            <v>14.8470972</v>
          </cell>
          <cell r="AD22">
            <v>14.636873700000001</v>
          </cell>
          <cell r="AE22">
            <v>14.5605049</v>
          </cell>
          <cell r="AF22">
            <v>14.4568917</v>
          </cell>
          <cell r="AG22">
            <v>14.4303385</v>
          </cell>
          <cell r="AH22">
            <v>15.0703142</v>
          </cell>
          <cell r="AI22">
            <v>15.657675100000001</v>
          </cell>
          <cell r="AJ22">
            <v>15.834345300000001</v>
          </cell>
          <cell r="AK22">
            <v>16.2094947</v>
          </cell>
          <cell r="AL22">
            <v>16.206941399999998</v>
          </cell>
          <cell r="AM22">
            <v>16.165864299999999</v>
          </cell>
          <cell r="AN22">
            <v>16.6001379</v>
          </cell>
          <cell r="AO22">
            <v>16.496488000000003</v>
          </cell>
          <cell r="AP22">
            <v>16.637702399999998</v>
          </cell>
          <cell r="AQ22">
            <v>17.071973799999999</v>
          </cell>
          <cell r="AR22">
            <v>16.977583299999999</v>
          </cell>
          <cell r="AS22">
            <v>17.284665700000001</v>
          </cell>
          <cell r="AT22">
            <v>17.823756700000001</v>
          </cell>
          <cell r="AU22">
            <v>18.2567393</v>
          </cell>
          <cell r="AV22">
            <v>18.628052400000001</v>
          </cell>
          <cell r="AW22">
            <v>18.7690375</v>
          </cell>
          <cell r="AX22">
            <v>19.218112400000003</v>
          </cell>
          <cell r="AY22">
            <v>19.6602785</v>
          </cell>
          <cell r="AZ22">
            <v>20.068431400000001</v>
          </cell>
          <cell r="BA22">
            <v>20.416586800000001</v>
          </cell>
          <cell r="BB22">
            <v>18.773214299999999</v>
          </cell>
          <cell r="BC22">
            <v>18.1900817</v>
          </cell>
          <cell r="BD22">
            <v>18.9435799</v>
          </cell>
          <cell r="BE22">
            <v>19.643087399999999</v>
          </cell>
          <cell r="BF22">
            <v>20.2201761</v>
          </cell>
          <cell r="BG22">
            <v>21.043266599999999</v>
          </cell>
          <cell r="BH22">
            <v>21.223889100000001</v>
          </cell>
          <cell r="BI22">
            <v>21.591736099999999</v>
          </cell>
          <cell r="BJ22">
            <v>21.7818033</v>
          </cell>
          <cell r="BK22">
            <v>21.958151600000001</v>
          </cell>
          <cell r="BL22">
            <v>22.074441200000003</v>
          </cell>
          <cell r="BM22">
            <v>21.758171999999998</v>
          </cell>
          <cell r="BN22">
            <v>21.8897081</v>
          </cell>
          <cell r="BO22">
            <v>22.0530537</v>
          </cell>
          <cell r="BP22">
            <v>22.3056722</v>
          </cell>
          <cell r="BQ22">
            <v>22.658689800000001</v>
          </cell>
          <cell r="BR22">
            <v>22.675781399999998</v>
          </cell>
          <cell r="BS22">
            <v>22.8268427</v>
          </cell>
          <cell r="BT22">
            <v>23.262047299999999</v>
          </cell>
          <cell r="BU22">
            <v>23.355439699999998</v>
          </cell>
          <cell r="BV22">
            <v>23.3254983</v>
          </cell>
          <cell r="BW22">
            <v>23.768616699999999</v>
          </cell>
          <cell r="BX22">
            <v>23.000291199999999</v>
          </cell>
          <cell r="BY22">
            <v>23.217437099999998</v>
          </cell>
          <cell r="BZ22">
            <v>23.331901500000001</v>
          </cell>
          <cell r="CA22">
            <v>22.789331099999998</v>
          </cell>
          <cell r="CB22">
            <v>21.792081699999997</v>
          </cell>
          <cell r="CC22">
            <v>21.225693800000002</v>
          </cell>
          <cell r="CD22">
            <v>20.7801373</v>
          </cell>
          <cell r="CE22">
            <v>20.415679100000002</v>
          </cell>
          <cell r="CF22">
            <v>20.290020000000002</v>
          </cell>
          <cell r="CG22">
            <v>20.0835854</v>
          </cell>
          <cell r="CH22">
            <v>20.0029234</v>
          </cell>
          <cell r="CI22">
            <v>20.0452917</v>
          </cell>
          <cell r="CJ22">
            <v>20.592692800000002</v>
          </cell>
          <cell r="CK22">
            <v>20.896554399999999</v>
          </cell>
          <cell r="CL22">
            <v>21.0669349</v>
          </cell>
          <cell r="CM22">
            <v>21.247692999999998</v>
          </cell>
          <cell r="CN22">
            <v>21.167042000000002</v>
          </cell>
          <cell r="CO22">
            <v>21.239241200000002</v>
          </cell>
          <cell r="CP22">
            <v>21.1660994</v>
          </cell>
          <cell r="CQ22">
            <v>21.2514006</v>
          </cell>
          <cell r="CR22">
            <v>21.503893400000003</v>
          </cell>
          <cell r="CS22">
            <v>21.683734600000001</v>
          </cell>
          <cell r="CT22">
            <v>21.733270000000001</v>
          </cell>
          <cell r="CU22">
            <v>21.7833066</v>
          </cell>
          <cell r="CV22">
            <v>18.801262699999999</v>
          </cell>
          <cell r="CW22">
            <v>21.796059399999997</v>
          </cell>
          <cell r="CX22">
            <v>22.461621899999997</v>
          </cell>
          <cell r="CY22">
            <v>22.422337899999999</v>
          </cell>
          <cell r="CZ22">
            <v>22.058762399999999</v>
          </cell>
          <cell r="DA22">
            <v>22.099628899999999</v>
          </cell>
          <cell r="DB22">
            <v>22.196207900000001</v>
          </cell>
          <cell r="DC22">
            <v>22.111955999999999</v>
          </cell>
          <cell r="DD22">
            <v>22.5085181</v>
          </cell>
          <cell r="DE22">
            <v>22.526028199999999</v>
          </cell>
          <cell r="DF22">
            <v>22.424483499999997</v>
          </cell>
          <cell r="DG22">
            <v>22.508101799999999</v>
          </cell>
          <cell r="DH22">
            <v>22.649122899999998</v>
          </cell>
          <cell r="DI22">
            <v>22.673591499999997</v>
          </cell>
          <cell r="DJ22">
            <v>22.465911899999998</v>
          </cell>
          <cell r="DK22">
            <v>23.1407007</v>
          </cell>
          <cell r="DL22">
            <v>23.479185099999999</v>
          </cell>
          <cell r="DM22">
            <v>23.535930799999999</v>
          </cell>
          <cell r="DN22">
            <v>23.557432899999998</v>
          </cell>
          <cell r="DO22">
            <v>23.619275900000002</v>
          </cell>
          <cell r="DP22">
            <v>0.26252011525416208</v>
          </cell>
          <cell r="DQ22">
            <v>6.9067463198202477</v>
          </cell>
          <cell r="DR22">
            <v>1.8131598399104713E-2</v>
          </cell>
        </row>
        <row r="23">
          <cell r="A23">
            <v>10</v>
          </cell>
          <cell r="B23" t="str">
            <v>Transporte</v>
          </cell>
          <cell r="C23">
            <v>5.5539458999999995</v>
          </cell>
          <cell r="D23">
            <v>5.3972008999999996</v>
          </cell>
          <cell r="E23">
            <v>5.5938641999999996</v>
          </cell>
          <cell r="F23">
            <v>5.3851566999999996</v>
          </cell>
          <cell r="G23">
            <v>5.6028657000000006</v>
          </cell>
          <cell r="H23">
            <v>5.8473558999999993</v>
          </cell>
          <cell r="I23">
            <v>5.8570845</v>
          </cell>
          <cell r="J23">
            <v>5.9669945000000002</v>
          </cell>
          <cell r="K23">
            <v>5.7385218</v>
          </cell>
          <cell r="L23">
            <v>5.9493189000000006</v>
          </cell>
          <cell r="M23">
            <v>5.9954812000000004</v>
          </cell>
          <cell r="N23">
            <v>5.7567605999999998</v>
          </cell>
          <cell r="O23">
            <v>5.6162841999999999</v>
          </cell>
          <cell r="P23">
            <v>5.4540538999999999</v>
          </cell>
          <cell r="Q23">
            <v>5.5894816</v>
          </cell>
          <cell r="R23">
            <v>5.8454392999999998</v>
          </cell>
          <cell r="S23">
            <v>5.9296484999999999</v>
          </cell>
          <cell r="T23">
            <v>5.9827459999999997</v>
          </cell>
          <cell r="U23">
            <v>5.9373468999999996</v>
          </cell>
          <cell r="V23">
            <v>5.9521316999999998</v>
          </cell>
          <cell r="W23">
            <v>5.9366300000000001</v>
          </cell>
          <cell r="X23">
            <v>5.9436150999999997</v>
          </cell>
          <cell r="Y23">
            <v>5.9467457000000001</v>
          </cell>
          <cell r="Z23">
            <v>6.0320479999999996</v>
          </cell>
          <cell r="AA23">
            <v>6.1662517000000001</v>
          </cell>
          <cell r="AB23">
            <v>6.1886986999999998</v>
          </cell>
          <cell r="AC23">
            <v>6.2666095999999998</v>
          </cell>
          <cell r="AD23">
            <v>6.1832978999999995</v>
          </cell>
          <cell r="AE23">
            <v>5.8236404000000004</v>
          </cell>
          <cell r="AF23">
            <v>5.9964180999999996</v>
          </cell>
          <cell r="AG23">
            <v>6.1663331000000001</v>
          </cell>
          <cell r="AH23">
            <v>6.2660600000000004</v>
          </cell>
          <cell r="AI23">
            <v>6.3304386999999993</v>
          </cell>
          <cell r="AJ23">
            <v>6.3584573000000004</v>
          </cell>
          <cell r="AK23">
            <v>6.3823619999999996</v>
          </cell>
          <cell r="AL23">
            <v>6.5007112999999999</v>
          </cell>
          <cell r="AM23">
            <v>6.6056851999999999</v>
          </cell>
          <cell r="AN23">
            <v>6.655043</v>
          </cell>
          <cell r="AO23">
            <v>6.5647570999999996</v>
          </cell>
          <cell r="AP23">
            <v>6.6602893000000005</v>
          </cell>
          <cell r="AQ23">
            <v>6.8247670999999999</v>
          </cell>
          <cell r="AR23">
            <v>6.7080637999999997</v>
          </cell>
          <cell r="AS23">
            <v>6.7312194999999999</v>
          </cell>
          <cell r="AT23">
            <v>6.8648090000000002</v>
          </cell>
          <cell r="AU23">
            <v>7.0220238999999998</v>
          </cell>
          <cell r="AV23">
            <v>7.0453263999999995</v>
          </cell>
          <cell r="AW23">
            <v>7.0419128000000004</v>
          </cell>
          <cell r="AX23">
            <v>7.3861514999999995</v>
          </cell>
          <cell r="AY23">
            <v>7.6196085</v>
          </cell>
          <cell r="AZ23">
            <v>7.8092565999999994</v>
          </cell>
          <cell r="BA23">
            <v>7.8095906000000008</v>
          </cell>
          <cell r="BB23">
            <v>7.4169172999999997</v>
          </cell>
          <cell r="BC23">
            <v>7.1069147999999993</v>
          </cell>
          <cell r="BD23">
            <v>7.1498797000000005</v>
          </cell>
          <cell r="BE23">
            <v>7.3660245000000009</v>
          </cell>
          <cell r="BF23">
            <v>7.6946240000000001</v>
          </cell>
          <cell r="BG23">
            <v>7.9887947000000006</v>
          </cell>
          <cell r="BH23">
            <v>8.1220517000000001</v>
          </cell>
          <cell r="BI23">
            <v>8.1854317000000005</v>
          </cell>
          <cell r="BJ23">
            <v>8.2991702000000007</v>
          </cell>
          <cell r="BK23">
            <v>8.4977052000000004</v>
          </cell>
          <cell r="BL23">
            <v>8.5277159999999999</v>
          </cell>
          <cell r="BM23">
            <v>8.4337886999999991</v>
          </cell>
          <cell r="BN23">
            <v>8.5239575999999992</v>
          </cell>
          <cell r="BO23">
            <v>8.5047029999999992</v>
          </cell>
          <cell r="BP23">
            <v>8.5817194000000008</v>
          </cell>
          <cell r="BQ23">
            <v>8.8383114999999997</v>
          </cell>
          <cell r="BR23">
            <v>8.748229199999999</v>
          </cell>
          <cell r="BS23">
            <v>8.5828328000000003</v>
          </cell>
          <cell r="BT23">
            <v>9.1275166000000016</v>
          </cell>
          <cell r="BU23">
            <v>8.9573517999999996</v>
          </cell>
          <cell r="BV23">
            <v>8.9196746999999998</v>
          </cell>
          <cell r="BW23">
            <v>9.013852</v>
          </cell>
          <cell r="BX23">
            <v>8.9619745000000002</v>
          </cell>
          <cell r="BY23">
            <v>9.0605688999999998</v>
          </cell>
          <cell r="BZ23">
            <v>9.0915897999999995</v>
          </cell>
          <cell r="CA23">
            <v>8.8291567000000004</v>
          </cell>
          <cell r="CB23">
            <v>8.6662727000000004</v>
          </cell>
          <cell r="CC23">
            <v>8.6051204000000006</v>
          </cell>
          <cell r="CD23">
            <v>8.4803338000000004</v>
          </cell>
          <cell r="CE23">
            <v>8.3059718</v>
          </cell>
          <cell r="CF23">
            <v>8.2888484000000009</v>
          </cell>
          <cell r="CG23">
            <v>8.0694645999999999</v>
          </cell>
          <cell r="CH23">
            <v>7.9946674999999994</v>
          </cell>
          <cell r="CI23">
            <v>8.1583158999999998</v>
          </cell>
          <cell r="CJ23">
            <v>8.2448312999999995</v>
          </cell>
          <cell r="CK23">
            <v>8.2552538999999996</v>
          </cell>
          <cell r="CL23">
            <v>8.3145223000000001</v>
          </cell>
          <cell r="CM23">
            <v>8.3412212999999991</v>
          </cell>
          <cell r="CN23">
            <v>8.3517216000000012</v>
          </cell>
          <cell r="CO23">
            <v>8.5150491000000006</v>
          </cell>
          <cell r="CP23">
            <v>8.4683948999999998</v>
          </cell>
          <cell r="CQ23">
            <v>8.4427099999999999</v>
          </cell>
          <cell r="CR23">
            <v>8.4372953000000006</v>
          </cell>
          <cell r="CS23">
            <v>8.4542517000000004</v>
          </cell>
          <cell r="CT23">
            <v>8.362403200000001</v>
          </cell>
          <cell r="CU23">
            <v>8.1198072999999997</v>
          </cell>
          <cell r="CV23">
            <v>6.4928619999999997</v>
          </cell>
          <cell r="CW23">
            <v>7.1540308000000001</v>
          </cell>
          <cell r="CX23">
            <v>7.6581789000000002</v>
          </cell>
          <cell r="CY23">
            <v>7.7996734999999999</v>
          </cell>
          <cell r="CZ23">
            <v>7.7546449000000006</v>
          </cell>
          <cell r="DA23">
            <v>7.7850058999999998</v>
          </cell>
          <cell r="DB23">
            <v>7.9805757000000002</v>
          </cell>
          <cell r="DC23">
            <v>8.2425373000000004</v>
          </cell>
          <cell r="DD23">
            <v>8.4226780999999988</v>
          </cell>
          <cell r="DE23">
            <v>8.5456517999999999</v>
          </cell>
          <cell r="DF23">
            <v>8.6240144999999995</v>
          </cell>
          <cell r="DG23">
            <v>8.6731490999999998</v>
          </cell>
          <cell r="DH23">
            <v>8.7791931000000005</v>
          </cell>
          <cell r="DI23">
            <v>8.6539669999999997</v>
          </cell>
          <cell r="DJ23">
            <v>8.5430701000000013</v>
          </cell>
          <cell r="DK23">
            <v>8.7251185000000007</v>
          </cell>
          <cell r="DL23">
            <v>8.8338169000000004</v>
          </cell>
          <cell r="DM23">
            <v>8.8644161999999991</v>
          </cell>
          <cell r="DN23">
            <v>8.8853605000000009</v>
          </cell>
          <cell r="DO23">
            <v>8.8319364999999994</v>
          </cell>
          <cell r="DP23">
            <v>-0.60125866586956533</v>
          </cell>
          <cell r="DQ23">
            <v>2.5826339967628353</v>
          </cell>
          <cell r="DR23">
            <v>-1.5528310713230057E-2</v>
          </cell>
        </row>
        <row r="24">
          <cell r="A24">
            <v>11</v>
          </cell>
          <cell r="B24" t="str">
            <v>Informação</v>
          </cell>
          <cell r="C24">
            <v>3.8323543</v>
          </cell>
          <cell r="D24">
            <v>3.8868331</v>
          </cell>
          <cell r="E24">
            <v>4.0477774000000002</v>
          </cell>
          <cell r="F24">
            <v>3.9490246</v>
          </cell>
          <cell r="G24">
            <v>4.0099979000000001</v>
          </cell>
          <cell r="H24">
            <v>4.1155047000000007</v>
          </cell>
          <cell r="I24">
            <v>4.1515591000000001</v>
          </cell>
          <cell r="J24">
            <v>4.2571157999999993</v>
          </cell>
          <cell r="K24">
            <v>4.1888385000000001</v>
          </cell>
          <cell r="L24">
            <v>4.1571331000000002</v>
          </cell>
          <cell r="M24">
            <v>4.6449930000000004</v>
          </cell>
          <cell r="N24">
            <v>4.8420807000000003</v>
          </cell>
          <cell r="O24">
            <v>4.9708494999999999</v>
          </cell>
          <cell r="P24">
            <v>5.0799393000000004</v>
          </cell>
          <cell r="Q24">
            <v>4.9568306</v>
          </cell>
          <cell r="R24">
            <v>5.1629347000000001</v>
          </cell>
          <cell r="S24">
            <v>5.5349842999999996</v>
          </cell>
          <cell r="T24">
            <v>5.8176270999999993</v>
          </cell>
          <cell r="U24">
            <v>6.0951979000000005</v>
          </cell>
          <cell r="V24">
            <v>6.0581401999999995</v>
          </cell>
          <cell r="W24">
            <v>6.1233716999999999</v>
          </cell>
          <cell r="X24">
            <v>6.2478531999999998</v>
          </cell>
          <cell r="Y24">
            <v>6.3005171000000004</v>
          </cell>
          <cell r="Z24">
            <v>6.3638653999999999</v>
          </cell>
          <cell r="AA24">
            <v>6.5693815000000004</v>
          </cell>
          <cell r="AB24">
            <v>6.5124598999999996</v>
          </cell>
          <cell r="AC24">
            <v>6.6922407000000002</v>
          </cell>
          <cell r="AD24">
            <v>6.8228374000000001</v>
          </cell>
          <cell r="AE24">
            <v>6.7799772999999997</v>
          </cell>
          <cell r="AF24">
            <v>6.8314072999999995</v>
          </cell>
          <cell r="AG24">
            <v>6.8121394000000004</v>
          </cell>
          <cell r="AH24">
            <v>6.7864579999999997</v>
          </cell>
          <cell r="AI24">
            <v>6.8702087000000001</v>
          </cell>
          <cell r="AJ24">
            <v>7.0111886999999999</v>
          </cell>
          <cell r="AK24">
            <v>7.1608228</v>
          </cell>
          <cell r="AL24">
            <v>7.3286328000000003</v>
          </cell>
          <cell r="AM24">
            <v>7.3897801000000003</v>
          </cell>
          <cell r="AN24">
            <v>7.5527433000000004</v>
          </cell>
          <cell r="AO24">
            <v>7.5531836000000006</v>
          </cell>
          <cell r="AP24">
            <v>7.5363819999999997</v>
          </cell>
          <cell r="AQ24">
            <v>7.4649584000000004</v>
          </cell>
          <cell r="AR24">
            <v>7.4474906000000001</v>
          </cell>
          <cell r="AS24">
            <v>7.7618364</v>
          </cell>
          <cell r="AT24">
            <v>7.5920027000000001</v>
          </cell>
          <cell r="AU24">
            <v>7.8778139000000005</v>
          </cell>
          <cell r="AV24">
            <v>7.9667574999999999</v>
          </cell>
          <cell r="AW24">
            <v>8.0594596999999997</v>
          </cell>
          <cell r="AX24">
            <v>8.2925561000000005</v>
          </cell>
          <cell r="AY24">
            <v>8.6039151999999994</v>
          </cell>
          <cell r="AZ24">
            <v>8.7530745000000003</v>
          </cell>
          <cell r="BA24">
            <v>8.9270452999999996</v>
          </cell>
          <cell r="BB24">
            <v>9.061133400000001</v>
          </cell>
          <cell r="BC24">
            <v>8.8090629000000007</v>
          </cell>
          <cell r="BD24">
            <v>8.8431549</v>
          </cell>
          <cell r="BE24">
            <v>8.850636699999999</v>
          </cell>
          <cell r="BF24">
            <v>8.8556370999999992</v>
          </cell>
          <cell r="BG24">
            <v>9.0774135999999999</v>
          </cell>
          <cell r="BH24">
            <v>9.2758222000000004</v>
          </cell>
          <cell r="BI24">
            <v>9.4169446000000008</v>
          </cell>
          <cell r="BJ24">
            <v>9.4678902999999988</v>
          </cell>
          <cell r="BK24">
            <v>9.6369100999999997</v>
          </cell>
          <cell r="BL24">
            <v>9.9349964999999987</v>
          </cell>
          <cell r="BM24">
            <v>10.0049566</v>
          </cell>
          <cell r="BN24">
            <v>10.080384</v>
          </cell>
          <cell r="BO24">
            <v>10.2813622</v>
          </cell>
          <cell r="BP24">
            <v>10.4073811</v>
          </cell>
          <cell r="BQ24">
            <v>10.786142900000002</v>
          </cell>
          <cell r="BR24">
            <v>10.954724300000001</v>
          </cell>
          <cell r="BS24">
            <v>10.7991209</v>
          </cell>
          <cell r="BT24">
            <v>11.009619800000001</v>
          </cell>
          <cell r="BU24">
            <v>10.924304599999999</v>
          </cell>
          <cell r="BV24">
            <v>11.399496600000001</v>
          </cell>
          <cell r="BW24">
            <v>11.497753699999999</v>
          </cell>
          <cell r="BX24">
            <v>11.624851699999999</v>
          </cell>
          <cell r="BY24">
            <v>11.6520516</v>
          </cell>
          <cell r="BZ24">
            <v>11.697254300000001</v>
          </cell>
          <cell r="CA24">
            <v>11.815247300000001</v>
          </cell>
          <cell r="CB24">
            <v>11.5372916</v>
          </cell>
          <cell r="CC24">
            <v>11.424199099999999</v>
          </cell>
          <cell r="CD24">
            <v>11.2748852</v>
          </cell>
          <cell r="CE24">
            <v>11.329255699999999</v>
          </cell>
          <cell r="CF24">
            <v>11.320240500000001</v>
          </cell>
          <cell r="CG24">
            <v>11.446956800000001</v>
          </cell>
          <cell r="CH24">
            <v>11.0073819</v>
          </cell>
          <cell r="CI24">
            <v>11.4557149</v>
          </cell>
          <cell r="CJ24">
            <v>11.3715499</v>
          </cell>
          <cell r="CK24">
            <v>11.414557500000001</v>
          </cell>
          <cell r="CL24">
            <v>11.457983799999999</v>
          </cell>
          <cell r="CM24">
            <v>11.433256799999999</v>
          </cell>
          <cell r="CN24">
            <v>11.6692009</v>
          </cell>
          <cell r="CO24">
            <v>11.6836655</v>
          </cell>
          <cell r="CP24">
            <v>11.725693300000001</v>
          </cell>
          <cell r="CQ24">
            <v>12.0099754</v>
          </cell>
          <cell r="CR24">
            <v>12.1102416</v>
          </cell>
          <cell r="CS24">
            <v>12.211102</v>
          </cell>
          <cell r="CT24">
            <v>12.2508964</v>
          </cell>
          <cell r="CU24">
            <v>12.487671300000001</v>
          </cell>
          <cell r="CV24">
            <v>11.947648600000001</v>
          </cell>
          <cell r="CW24">
            <v>12.2823297</v>
          </cell>
          <cell r="CX24">
            <v>12.853036700000001</v>
          </cell>
          <cell r="CY24">
            <v>13.421529899999999</v>
          </cell>
          <cell r="CZ24">
            <v>14.053618700000001</v>
          </cell>
          <cell r="DA24">
            <v>14.279354</v>
          </cell>
          <cell r="DB24">
            <v>14.719937099999999</v>
          </cell>
          <cell r="DC24">
            <v>14.2495928</v>
          </cell>
          <cell r="DD24">
            <v>14.643259599999999</v>
          </cell>
          <cell r="DE24">
            <v>15.118632</v>
          </cell>
          <cell r="DF24">
            <v>15.407556699999999</v>
          </cell>
          <cell r="DG24">
            <v>15.128678799999999</v>
          </cell>
          <cell r="DH24">
            <v>15.2896725</v>
          </cell>
          <cell r="DI24">
            <v>15.337130199999999</v>
          </cell>
          <cell r="DJ24">
            <v>15.4581173</v>
          </cell>
          <cell r="DK24">
            <v>15.8809076</v>
          </cell>
          <cell r="DL24">
            <v>16.1499785</v>
          </cell>
          <cell r="DM24">
            <v>16.519681599999998</v>
          </cell>
          <cell r="DN24">
            <v>16.452682899999999</v>
          </cell>
          <cell r="DO24">
            <v>16.943058400000002</v>
          </cell>
          <cell r="DP24">
            <v>2.9805199734324219</v>
          </cell>
          <cell r="DQ24">
            <v>4.9544874595710846</v>
          </cell>
          <cell r="DR24">
            <v>0.14766948831372076</v>
          </cell>
        </row>
        <row r="25">
          <cell r="A25">
            <v>12</v>
          </cell>
          <cell r="B25" t="str">
            <v>Serviços Financeiros</v>
          </cell>
          <cell r="C25">
            <v>16.550963100000001</v>
          </cell>
          <cell r="D25">
            <v>16.6040016</v>
          </cell>
          <cell r="E25">
            <v>16.601904699999999</v>
          </cell>
          <cell r="F25">
            <v>15.2028713</v>
          </cell>
          <cell r="G25">
            <v>16.8115919</v>
          </cell>
          <cell r="H25">
            <v>16.772432599999998</v>
          </cell>
          <cell r="I25">
            <v>16.7833954</v>
          </cell>
          <cell r="J25">
            <v>16.7631187</v>
          </cell>
          <cell r="K25">
            <v>16.479417399999999</v>
          </cell>
          <cell r="L25">
            <v>16.536883000000003</v>
          </cell>
          <cell r="M25">
            <v>16.549626499999999</v>
          </cell>
          <cell r="N25">
            <v>16.572681299999999</v>
          </cell>
          <cell r="O25">
            <v>16.566352800000001</v>
          </cell>
          <cell r="P25">
            <v>16.6048896</v>
          </cell>
          <cell r="Q25">
            <v>16.588809600000001</v>
          </cell>
          <cell r="R25">
            <v>16.5702608</v>
          </cell>
          <cell r="S25">
            <v>16.919769599999999</v>
          </cell>
          <cell r="T25">
            <v>16.9186072</v>
          </cell>
          <cell r="U25">
            <v>16.933028399999998</v>
          </cell>
          <cell r="V25">
            <v>17.014276000000002</v>
          </cell>
          <cell r="W25">
            <v>16.933389699999999</v>
          </cell>
          <cell r="X25">
            <v>17.027618099999998</v>
          </cell>
          <cell r="Y25">
            <v>17.1739666</v>
          </cell>
          <cell r="Z25">
            <v>17.452458200000002</v>
          </cell>
          <cell r="AA25">
            <v>17.614526300000001</v>
          </cell>
          <cell r="AB25">
            <v>17.628408800000003</v>
          </cell>
          <cell r="AC25">
            <v>17.956302700000002</v>
          </cell>
          <cell r="AD25">
            <v>18.039765299999999</v>
          </cell>
          <cell r="AE25">
            <v>17.1579239</v>
          </cell>
          <cell r="AF25">
            <v>16.831750800000002</v>
          </cell>
          <cell r="AG25">
            <v>17.339995299999998</v>
          </cell>
          <cell r="AH25">
            <v>17.717920700000001</v>
          </cell>
          <cell r="AI25">
            <v>17.2613102</v>
          </cell>
          <cell r="AJ25">
            <v>18.7541148</v>
          </cell>
          <cell r="AK25">
            <v>17.407965900000001</v>
          </cell>
          <cell r="AL25">
            <v>18.340017800000002</v>
          </cell>
          <cell r="AM25">
            <v>18.670648099999998</v>
          </cell>
          <cell r="AN25">
            <v>18.8472969</v>
          </cell>
          <cell r="AO25">
            <v>19.189188099999999</v>
          </cell>
          <cell r="AP25">
            <v>19.2325734</v>
          </cell>
          <cell r="AQ25">
            <v>20.301751100000001</v>
          </cell>
          <cell r="AR25">
            <v>20.870958699999999</v>
          </cell>
          <cell r="AS25">
            <v>20.785129099999999</v>
          </cell>
          <cell r="AT25">
            <v>20.091900200000001</v>
          </cell>
          <cell r="AU25">
            <v>22.399777699999998</v>
          </cell>
          <cell r="AV25">
            <v>23.166708800000002</v>
          </cell>
          <cell r="AW25">
            <v>23.8314263</v>
          </cell>
          <cell r="AX25">
            <v>24.922451300000002</v>
          </cell>
          <cell r="AY25">
            <v>26.016031999999999</v>
          </cell>
          <cell r="AZ25">
            <v>26.742355700000001</v>
          </cell>
          <cell r="BA25">
            <v>27.155431199999999</v>
          </cell>
          <cell r="BB25">
            <v>26.772304699999999</v>
          </cell>
          <cell r="BC25">
            <v>28.198357000000001</v>
          </cell>
          <cell r="BD25">
            <v>28.8278429</v>
          </cell>
          <cell r="BE25">
            <v>29.2654499</v>
          </cell>
          <cell r="BF25">
            <v>29.784599799999999</v>
          </cell>
          <cell r="BG25">
            <v>30.530366900000001</v>
          </cell>
          <cell r="BH25">
            <v>31.1293893</v>
          </cell>
          <cell r="BI25">
            <v>32.136453799999998</v>
          </cell>
          <cell r="BJ25">
            <v>33.091980900000003</v>
          </cell>
          <cell r="BK25">
            <v>33.064688600000004</v>
          </cell>
          <cell r="BL25">
            <v>33.474987300000002</v>
          </cell>
          <cell r="BM25">
            <v>34.026697900000002</v>
          </cell>
          <cell r="BN25">
            <v>34.256183900000003</v>
          </cell>
          <cell r="BO25">
            <v>34.184054199999999</v>
          </cell>
          <cell r="BP25">
            <v>34.099330099999996</v>
          </cell>
          <cell r="BQ25">
            <v>34.089739899999998</v>
          </cell>
          <cell r="BR25">
            <v>34.577426799999998</v>
          </cell>
          <cell r="BS25">
            <v>34.349844299999994</v>
          </cell>
          <cell r="BT25">
            <v>35.268155400000005</v>
          </cell>
          <cell r="BU25">
            <v>35.203144899999998</v>
          </cell>
          <cell r="BV25">
            <v>34.622678899999997</v>
          </cell>
          <cell r="BW25">
            <v>34.805661699999995</v>
          </cell>
          <cell r="BX25">
            <v>34.652965900000005</v>
          </cell>
          <cell r="BY25">
            <v>34.587926099999997</v>
          </cell>
          <cell r="BZ25">
            <v>34.5724448</v>
          </cell>
          <cell r="CA25">
            <v>34.513608699999999</v>
          </cell>
          <cell r="CB25">
            <v>34.260486799999995</v>
          </cell>
          <cell r="CC25">
            <v>34.141926099999999</v>
          </cell>
          <cell r="CD25">
            <v>33.988327699999999</v>
          </cell>
          <cell r="CE25">
            <v>33.7524303</v>
          </cell>
          <cell r="CF25">
            <v>33.184683</v>
          </cell>
          <cell r="CG25">
            <v>32.7674442</v>
          </cell>
          <cell r="CH25">
            <v>32.502544</v>
          </cell>
          <cell r="CI25">
            <v>32.472061699999998</v>
          </cell>
          <cell r="CJ25">
            <v>32.705998399999999</v>
          </cell>
          <cell r="CK25">
            <v>32.564017899999996</v>
          </cell>
          <cell r="CL25">
            <v>32.9281851</v>
          </cell>
          <cell r="CM25">
            <v>32.845729700000007</v>
          </cell>
          <cell r="CN25">
            <v>33.197463400000004</v>
          </cell>
          <cell r="CO25">
            <v>33.096948699999999</v>
          </cell>
          <cell r="CP25">
            <v>32.855423500000001</v>
          </cell>
          <cell r="CQ25">
            <v>33.296408100000001</v>
          </cell>
          <cell r="CR25">
            <v>33.000881500000006</v>
          </cell>
          <cell r="CS25">
            <v>33.421446300000007</v>
          </cell>
          <cell r="CT25">
            <v>33.6543207</v>
          </cell>
          <cell r="CU25">
            <v>33.497847100000001</v>
          </cell>
          <cell r="CV25">
            <v>34.767628999999999</v>
          </cell>
          <cell r="CW25">
            <v>34.970417500000003</v>
          </cell>
          <cell r="CX25">
            <v>34.509646699999998</v>
          </cell>
          <cell r="CY25">
            <v>34.482437500000003</v>
          </cell>
          <cell r="CZ25">
            <v>34.197197800000005</v>
          </cell>
          <cell r="DA25">
            <v>33.8044826</v>
          </cell>
          <cell r="DB25">
            <v>34.222506000000003</v>
          </cell>
          <cell r="DC25">
            <v>33.905976299999999</v>
          </cell>
          <cell r="DD25">
            <v>33.6871577</v>
          </cell>
          <cell r="DE25">
            <v>34.240754800000005</v>
          </cell>
          <cell r="DF25">
            <v>34.631059300000004</v>
          </cell>
          <cell r="DG25">
            <v>36.140310400000004</v>
          </cell>
          <cell r="DH25">
            <v>36.400987600000001</v>
          </cell>
          <cell r="DI25">
            <v>36.724934599999997</v>
          </cell>
          <cell r="DJ25">
            <v>37.439892800000003</v>
          </cell>
          <cell r="DK25">
            <v>37.412914900000004</v>
          </cell>
          <cell r="DL25">
            <v>38.065465699999997</v>
          </cell>
          <cell r="DM25">
            <v>38.442729899999996</v>
          </cell>
          <cell r="DN25">
            <v>38.247483299999999</v>
          </cell>
          <cell r="DO25">
            <v>38.295632499999996</v>
          </cell>
          <cell r="DP25">
            <v>0.12588854441044361</v>
          </cell>
          <cell r="DQ25">
            <v>11.198405063491537</v>
          </cell>
          <cell r="DR25">
            <v>1.4097509131614911E-2</v>
          </cell>
        </row>
        <row r="26">
          <cell r="A26">
            <v>13</v>
          </cell>
          <cell r="B26" t="str">
            <v>Atividades Imobiliárias</v>
          </cell>
          <cell r="C26">
            <v>15.3807893</v>
          </cell>
          <cell r="D26">
            <v>15.466468800000001</v>
          </cell>
          <cell r="E26">
            <v>15.612948299999999</v>
          </cell>
          <cell r="F26">
            <v>15.2373946</v>
          </cell>
          <cell r="G26">
            <v>15.567112</v>
          </cell>
          <cell r="H26">
            <v>15.68666</v>
          </cell>
          <cell r="I26">
            <v>15.862991299999999</v>
          </cell>
          <cell r="J26">
            <v>16.1049848</v>
          </cell>
          <cell r="K26">
            <v>16.021407199999999</v>
          </cell>
          <cell r="L26">
            <v>16.172094900000001</v>
          </cell>
          <cell r="M26">
            <v>16.2643211</v>
          </cell>
          <cell r="N26">
            <v>16.382463399999999</v>
          </cell>
          <cell r="O26">
            <v>16.6281246</v>
          </cell>
          <cell r="P26">
            <v>16.595705000000002</v>
          </cell>
          <cell r="Q26">
            <v>16.604834</v>
          </cell>
          <cell r="R26">
            <v>16.5175999</v>
          </cell>
          <cell r="S26">
            <v>16.753615099999998</v>
          </cell>
          <cell r="T26">
            <v>17.003573599999999</v>
          </cell>
          <cell r="U26">
            <v>17.306601199999999</v>
          </cell>
          <cell r="V26">
            <v>17.724697199999998</v>
          </cell>
          <cell r="W26">
            <v>17.659253</v>
          </cell>
          <cell r="X26">
            <v>17.734244999999998</v>
          </cell>
          <cell r="Y26">
            <v>17.784320100000002</v>
          </cell>
          <cell r="Z26">
            <v>18.017417600000002</v>
          </cell>
          <cell r="AA26">
            <v>18.085086400000002</v>
          </cell>
          <cell r="AB26">
            <v>18.314868699999998</v>
          </cell>
          <cell r="AC26">
            <v>18.612728899999997</v>
          </cell>
          <cell r="AD26">
            <v>18.921485100000002</v>
          </cell>
          <cell r="AE26">
            <v>19.341428400000002</v>
          </cell>
          <cell r="AF26">
            <v>19.260081899999999</v>
          </cell>
          <cell r="AG26">
            <v>19.0783992</v>
          </cell>
          <cell r="AH26">
            <v>19.122697899999999</v>
          </cell>
          <cell r="AI26">
            <v>19.509798500000002</v>
          </cell>
          <cell r="AJ26">
            <v>20.053753400000002</v>
          </cell>
          <cell r="AK26">
            <v>20.685157700000001</v>
          </cell>
          <cell r="AL26">
            <v>20.7894662</v>
          </cell>
          <cell r="AM26">
            <v>20.780632900000001</v>
          </cell>
          <cell r="AN26">
            <v>20.906503900000001</v>
          </cell>
          <cell r="AO26">
            <v>21.165529600000003</v>
          </cell>
          <cell r="AP26">
            <v>21.430297900000003</v>
          </cell>
          <cell r="AQ26">
            <v>21.591363000000001</v>
          </cell>
          <cell r="AR26">
            <v>21.862761800000001</v>
          </cell>
          <cell r="AS26">
            <v>22.251124700000002</v>
          </cell>
          <cell r="AT26">
            <v>22.534180199999998</v>
          </cell>
          <cell r="AU26">
            <v>23.124149399999997</v>
          </cell>
          <cell r="AV26">
            <v>23.387241400000001</v>
          </cell>
          <cell r="AW26">
            <v>23.505154399999999</v>
          </cell>
          <cell r="AX26">
            <v>23.652617999999997</v>
          </cell>
          <cell r="AY26">
            <v>23.644564900000002</v>
          </cell>
          <cell r="AZ26">
            <v>23.742502599999998</v>
          </cell>
          <cell r="BA26">
            <v>23.9801924</v>
          </cell>
          <cell r="BB26">
            <v>23.619360499999999</v>
          </cell>
          <cell r="BC26">
            <v>24.0219895</v>
          </cell>
          <cell r="BD26">
            <v>24.247327800000001</v>
          </cell>
          <cell r="BE26">
            <v>24.5961043</v>
          </cell>
          <cell r="BF26">
            <v>24.950765899999997</v>
          </cell>
          <cell r="BG26">
            <v>25.150837299999999</v>
          </cell>
          <cell r="BH26">
            <v>25.551009499999999</v>
          </cell>
          <cell r="BI26">
            <v>25.835929100000001</v>
          </cell>
          <cell r="BJ26">
            <v>26.0551201</v>
          </cell>
          <cell r="BK26">
            <v>26.060194500000001</v>
          </cell>
          <cell r="BL26">
            <v>25.958650000000002</v>
          </cell>
          <cell r="BM26">
            <v>26.155504799999999</v>
          </cell>
          <cell r="BN26">
            <v>26.276962899999997</v>
          </cell>
          <cell r="BO26">
            <v>26.7565636</v>
          </cell>
          <cell r="BP26">
            <v>27.4680076</v>
          </cell>
          <cell r="BQ26">
            <v>27.668751199999999</v>
          </cell>
          <cell r="BR26">
            <v>27.888068799999999</v>
          </cell>
          <cell r="BS26">
            <v>28.647293300000001</v>
          </cell>
          <cell r="BT26">
            <v>28.8103716</v>
          </cell>
          <cell r="BU26">
            <v>28.972201400000003</v>
          </cell>
          <cell r="BV26">
            <v>29.0732724</v>
          </cell>
          <cell r="BW26">
            <v>29.084513699999999</v>
          </cell>
          <cell r="BX26">
            <v>28.995910899999998</v>
          </cell>
          <cell r="BY26">
            <v>29.0299762</v>
          </cell>
          <cell r="BZ26">
            <v>29.234081999999997</v>
          </cell>
          <cell r="CA26">
            <v>29.052095300000001</v>
          </cell>
          <cell r="CB26">
            <v>28.892632300000002</v>
          </cell>
          <cell r="CC26">
            <v>28.956221899999999</v>
          </cell>
          <cell r="CD26">
            <v>28.990774000000002</v>
          </cell>
          <cell r="CE26">
            <v>29.082101600000001</v>
          </cell>
          <cell r="CF26">
            <v>29.016642600000001</v>
          </cell>
          <cell r="CG26">
            <v>28.937860300000001</v>
          </cell>
          <cell r="CH26">
            <v>28.946418399999999</v>
          </cell>
          <cell r="CI26">
            <v>29.0955461</v>
          </cell>
          <cell r="CJ26">
            <v>29.3213635</v>
          </cell>
          <cell r="CK26">
            <v>29.4763038</v>
          </cell>
          <cell r="CL26">
            <v>29.606565999999997</v>
          </cell>
          <cell r="CM26">
            <v>29.984646900000001</v>
          </cell>
          <cell r="CN26">
            <v>30.275757500000001</v>
          </cell>
          <cell r="CO26">
            <v>30.4805922</v>
          </cell>
          <cell r="CP26">
            <v>30.7732174</v>
          </cell>
          <cell r="CQ26">
            <v>30.899045699999999</v>
          </cell>
          <cell r="CR26">
            <v>31.228537299999999</v>
          </cell>
          <cell r="CS26">
            <v>31.235624399999999</v>
          </cell>
          <cell r="CT26">
            <v>31.094539400000002</v>
          </cell>
          <cell r="CU26">
            <v>31.445912100000001</v>
          </cell>
          <cell r="CV26">
            <v>31.513966199999999</v>
          </cell>
          <cell r="CW26">
            <v>31.728946100000002</v>
          </cell>
          <cell r="CX26">
            <v>31.9572419</v>
          </cell>
          <cell r="CY26">
            <v>32.101558300000001</v>
          </cell>
          <cell r="CZ26">
            <v>32.195941699999999</v>
          </cell>
          <cell r="DA26">
            <v>32.176931199999999</v>
          </cell>
          <cell r="DB26">
            <v>32.505460999999997</v>
          </cell>
          <cell r="DC26">
            <v>32.323761099999999</v>
          </cell>
          <cell r="DD26">
            <v>32.649251599999999</v>
          </cell>
          <cell r="DE26">
            <v>32.992531100000001</v>
          </cell>
          <cell r="DF26">
            <v>33.314704599999999</v>
          </cell>
          <cell r="DG26">
            <v>33.362686199999999</v>
          </cell>
          <cell r="DH26">
            <v>33.600750599999998</v>
          </cell>
          <cell r="DI26">
            <v>34.034984900000005</v>
          </cell>
          <cell r="DJ26">
            <v>34.229718800000001</v>
          </cell>
          <cell r="DK26">
            <v>34.591131599999997</v>
          </cell>
          <cell r="DL26">
            <v>34.859328099999999</v>
          </cell>
          <cell r="DM26">
            <v>35.1823926</v>
          </cell>
          <cell r="DN26">
            <v>35.271129500000001</v>
          </cell>
          <cell r="DO26">
            <v>35.546247399999999</v>
          </cell>
          <cell r="DP26">
            <v>0.78000876042258938</v>
          </cell>
          <cell r="DQ26">
            <v>10.39443014480262</v>
          </cell>
          <cell r="DR26">
            <v>8.1077465725466868E-2</v>
          </cell>
        </row>
        <row r="27">
          <cell r="A27">
            <v>14</v>
          </cell>
          <cell r="B27" t="str">
            <v>Outros Serviços</v>
          </cell>
          <cell r="C27">
            <v>23.0003545</v>
          </cell>
          <cell r="D27">
            <v>23.083059899999999</v>
          </cell>
          <cell r="E27">
            <v>23.156420300000001</v>
          </cell>
          <cell r="F27">
            <v>23.031965400000001</v>
          </cell>
          <cell r="G27">
            <v>23.474453399999998</v>
          </cell>
          <cell r="H27">
            <v>23.6049474</v>
          </cell>
          <cell r="I27">
            <v>23.777073300000001</v>
          </cell>
          <cell r="J27">
            <v>24.251415400000003</v>
          </cell>
          <cell r="K27">
            <v>23.722545399999998</v>
          </cell>
          <cell r="L27">
            <v>24.086796500000002</v>
          </cell>
          <cell r="M27">
            <v>24.173107699999999</v>
          </cell>
          <cell r="N27">
            <v>24.189089599999999</v>
          </cell>
          <cell r="O27">
            <v>24.105643499999999</v>
          </cell>
          <cell r="P27">
            <v>24.1743278</v>
          </cell>
          <cell r="Q27">
            <v>24.372621899999999</v>
          </cell>
          <cell r="R27">
            <v>24.6667329</v>
          </cell>
          <cell r="S27">
            <v>24.970780599999998</v>
          </cell>
          <cell r="T27">
            <v>25.047372800000002</v>
          </cell>
          <cell r="U27">
            <v>25.1816879</v>
          </cell>
          <cell r="V27">
            <v>25.156024000000002</v>
          </cell>
          <cell r="W27">
            <v>24.789398300000002</v>
          </cell>
          <cell r="X27">
            <v>25.2841679</v>
          </cell>
          <cell r="Y27">
            <v>25.0409182</v>
          </cell>
          <cell r="Z27">
            <v>25.015407</v>
          </cell>
          <cell r="AA27">
            <v>25.953668699999998</v>
          </cell>
          <cell r="AB27">
            <v>26.055529600000003</v>
          </cell>
          <cell r="AC27">
            <v>26.1506744</v>
          </cell>
          <cell r="AD27">
            <v>26.4392417</v>
          </cell>
          <cell r="AE27">
            <v>26.583107899999998</v>
          </cell>
          <cell r="AF27">
            <v>25.9165411</v>
          </cell>
          <cell r="AG27">
            <v>26.1235775</v>
          </cell>
          <cell r="AH27">
            <v>25.961076600000002</v>
          </cell>
          <cell r="AI27">
            <v>25.937689600000002</v>
          </cell>
          <cell r="AJ27">
            <v>26.908099100000001</v>
          </cell>
          <cell r="AK27">
            <v>27.255201</v>
          </cell>
          <cell r="AL27">
            <v>27.9163213</v>
          </cell>
          <cell r="AM27">
            <v>27.924174599999997</v>
          </cell>
          <cell r="AN27">
            <v>28.328487000000003</v>
          </cell>
          <cell r="AO27">
            <v>28.644676100000002</v>
          </cell>
          <cell r="AP27">
            <v>28.805885100000001</v>
          </cell>
          <cell r="AQ27">
            <v>29.091189699999997</v>
          </cell>
          <cell r="AR27">
            <v>29.254013799999999</v>
          </cell>
          <cell r="AS27">
            <v>29.653184899999999</v>
          </cell>
          <cell r="AT27">
            <v>30.023674500000002</v>
          </cell>
          <cell r="AU27">
            <v>30.489917800000001</v>
          </cell>
          <cell r="AV27">
            <v>30.394386999999998</v>
          </cell>
          <cell r="AW27">
            <v>30.475565600000003</v>
          </cell>
          <cell r="AX27">
            <v>30.827098699999997</v>
          </cell>
          <cell r="AY27">
            <v>31.297018699999999</v>
          </cell>
          <cell r="AZ27">
            <v>32.070246300000001</v>
          </cell>
          <cell r="BA27">
            <v>32.249092699999999</v>
          </cell>
          <cell r="BB27">
            <v>31.975693</v>
          </cell>
          <cell r="BC27">
            <v>32.670454700000001</v>
          </cell>
          <cell r="BD27">
            <v>32.582772599999998</v>
          </cell>
          <cell r="BE27">
            <v>33.102815</v>
          </cell>
          <cell r="BF27">
            <v>33.425793899999995</v>
          </cell>
          <cell r="BG27">
            <v>33.525603099999998</v>
          </cell>
          <cell r="BH27">
            <v>33.665657399999994</v>
          </cell>
          <cell r="BI27">
            <v>34.144998000000001</v>
          </cell>
          <cell r="BJ27">
            <v>34.731983</v>
          </cell>
          <cell r="BK27">
            <v>35.3665533</v>
          </cell>
          <cell r="BL27">
            <v>35.7098777</v>
          </cell>
          <cell r="BM27">
            <v>35.711852299999997</v>
          </cell>
          <cell r="BN27">
            <v>35.714150099999998</v>
          </cell>
          <cell r="BO27">
            <v>35.969008299999999</v>
          </cell>
          <cell r="BP27">
            <v>36.576412699999999</v>
          </cell>
          <cell r="BQ27">
            <v>36.994753100000004</v>
          </cell>
          <cell r="BR27">
            <v>37.647166800000001</v>
          </cell>
          <cell r="BS27">
            <v>37.036015899999995</v>
          </cell>
          <cell r="BT27">
            <v>37.093389900000005</v>
          </cell>
          <cell r="BU27">
            <v>37.639476899999998</v>
          </cell>
          <cell r="BV27">
            <v>38.126006200000006</v>
          </cell>
          <cell r="BW27">
            <v>38.429951500000001</v>
          </cell>
          <cell r="BX27">
            <v>38.232883300000005</v>
          </cell>
          <cell r="BY27">
            <v>38.108103300000003</v>
          </cell>
          <cell r="BZ27">
            <v>37.987289799999999</v>
          </cell>
          <cell r="CA27">
            <v>37.646534899999999</v>
          </cell>
          <cell r="CB27">
            <v>37.056666400000005</v>
          </cell>
          <cell r="CC27">
            <v>36.1479474</v>
          </cell>
          <cell r="CD27">
            <v>36.259959499999994</v>
          </cell>
          <cell r="CE27">
            <v>36.251088300000006</v>
          </cell>
          <cell r="CF27">
            <v>36.3246331</v>
          </cell>
          <cell r="CG27">
            <v>36.167178</v>
          </cell>
          <cell r="CH27">
            <v>36.014834199999996</v>
          </cell>
          <cell r="CI27">
            <v>36.0870769</v>
          </cell>
          <cell r="CJ27">
            <v>36.5311083</v>
          </cell>
          <cell r="CK27">
            <v>36.8014577</v>
          </cell>
          <cell r="CL27">
            <v>36.6831435</v>
          </cell>
          <cell r="CM27">
            <v>37.364030800000002</v>
          </cell>
          <cell r="CN27">
            <v>37.693358699999997</v>
          </cell>
          <cell r="CO27">
            <v>38.114298099999999</v>
          </cell>
          <cell r="CP27">
            <v>37.917348599999997</v>
          </cell>
          <cell r="CQ27">
            <v>38.681785499999997</v>
          </cell>
          <cell r="CR27">
            <v>38.705739000000001</v>
          </cell>
          <cell r="CS27">
            <v>38.6845061</v>
          </cell>
          <cell r="CT27">
            <v>39.184714100000001</v>
          </cell>
          <cell r="CU27">
            <v>37.905329700000003</v>
          </cell>
          <cell r="CV27">
            <v>31.618744</v>
          </cell>
          <cell r="CW27">
            <v>34.404537400000002</v>
          </cell>
          <cell r="CX27">
            <v>36.540453999999997</v>
          </cell>
          <cell r="CY27">
            <v>37.124125999999997</v>
          </cell>
          <cell r="CZ27">
            <v>37.563428699999996</v>
          </cell>
          <cell r="DA27">
            <v>39.2663419</v>
          </cell>
          <cell r="DB27">
            <v>39.545984499999996</v>
          </cell>
          <cell r="DC27">
            <v>41.308709100000002</v>
          </cell>
          <cell r="DD27">
            <v>42.609199500000003</v>
          </cell>
          <cell r="DE27">
            <v>43.510243799999998</v>
          </cell>
          <cell r="DF27">
            <v>43.653003599999998</v>
          </cell>
          <cell r="DG27">
            <v>43.605667800000006</v>
          </cell>
          <cell r="DH27">
            <v>44.0183988</v>
          </cell>
          <cell r="DI27">
            <v>44.28895</v>
          </cell>
          <cell r="DJ27">
            <v>44.978376400000002</v>
          </cell>
          <cell r="DK27">
            <v>45.5535122</v>
          </cell>
          <cell r="DL27">
            <v>46.260953700000002</v>
          </cell>
          <cell r="DM27">
            <v>46.949573700000002</v>
          </cell>
          <cell r="DN27">
            <v>46.891058599999994</v>
          </cell>
          <cell r="DO27">
            <v>47.257196100000002</v>
          </cell>
          <cell r="DP27">
            <v>0.78082583531183047</v>
          </cell>
          <cell r="DQ27">
            <v>13.818944604000277</v>
          </cell>
          <cell r="DR27">
            <v>0.10790188963546429</v>
          </cell>
        </row>
        <row r="28">
          <cell r="A28">
            <v>15</v>
          </cell>
          <cell r="B28" t="str">
            <v>Serviços Públicos</v>
          </cell>
          <cell r="C28">
            <v>26.086820599999999</v>
          </cell>
          <cell r="D28">
            <v>26.618027699999999</v>
          </cell>
          <cell r="E28">
            <v>26.751604999999998</v>
          </cell>
          <cell r="F28">
            <v>26.592082900000001</v>
          </cell>
          <cell r="G28">
            <v>26.6171361</v>
          </cell>
          <cell r="H28">
            <v>26.429905699999999</v>
          </cell>
          <cell r="I28">
            <v>26.5103884</v>
          </cell>
          <cell r="J28">
            <v>26.755649200000001</v>
          </cell>
          <cell r="K28">
            <v>26.983042399999999</v>
          </cell>
          <cell r="L28">
            <v>27.236718400000001</v>
          </cell>
          <cell r="M28">
            <v>27.4515177</v>
          </cell>
          <cell r="N28">
            <v>27.713133500000001</v>
          </cell>
          <cell r="O28">
            <v>28.093314700000001</v>
          </cell>
          <cell r="P28">
            <v>28.177883600000001</v>
          </cell>
          <cell r="Q28">
            <v>28.292024700000002</v>
          </cell>
          <cell r="R28">
            <v>28.413041099999997</v>
          </cell>
          <cell r="S28">
            <v>28.129088800000002</v>
          </cell>
          <cell r="T28">
            <v>28.573560000000001</v>
          </cell>
          <cell r="U28">
            <v>28.823288300000002</v>
          </cell>
          <cell r="V28">
            <v>29.1435964</v>
          </cell>
          <cell r="W28">
            <v>29.277992900000001</v>
          </cell>
          <cell r="X28">
            <v>29.6495143</v>
          </cell>
          <cell r="Y28">
            <v>29.955206199999999</v>
          </cell>
          <cell r="Z28">
            <v>30.062728500000002</v>
          </cell>
          <cell r="AA28">
            <v>30.333944500000001</v>
          </cell>
          <cell r="AB28">
            <v>30.420051400000002</v>
          </cell>
          <cell r="AC28">
            <v>30.612179999999999</v>
          </cell>
          <cell r="AD28">
            <v>30.806118099999999</v>
          </cell>
          <cell r="AE28">
            <v>30.909144000000001</v>
          </cell>
          <cell r="AF28">
            <v>31.386251000000001</v>
          </cell>
          <cell r="AG28">
            <v>31.7004637</v>
          </cell>
          <cell r="AH28">
            <v>32.103470199999997</v>
          </cell>
          <cell r="AI28">
            <v>32.825977299999998</v>
          </cell>
          <cell r="AJ28">
            <v>32.340089400000004</v>
          </cell>
          <cell r="AK28">
            <v>32.729523899999997</v>
          </cell>
          <cell r="AL28">
            <v>33.002570900000002</v>
          </cell>
          <cell r="AM28">
            <v>33.025151400000006</v>
          </cell>
          <cell r="AN28">
            <v>33.098781199999998</v>
          </cell>
          <cell r="AO28">
            <v>33.2483261</v>
          </cell>
          <cell r="AP28">
            <v>33.332610299999999</v>
          </cell>
          <cell r="AQ28">
            <v>34.049095200000004</v>
          </cell>
          <cell r="AR28">
            <v>34.354666399999999</v>
          </cell>
          <cell r="AS28">
            <v>34.586379299999997</v>
          </cell>
          <cell r="AT28">
            <v>34.893665300000002</v>
          </cell>
          <cell r="AU28">
            <v>35.082169900000004</v>
          </cell>
          <cell r="AV28">
            <v>35.186707499999997</v>
          </cell>
          <cell r="AW28">
            <v>35.3006727</v>
          </cell>
          <cell r="AX28">
            <v>35.187765899999995</v>
          </cell>
          <cell r="AY28">
            <v>34.700892399999994</v>
          </cell>
          <cell r="AZ28">
            <v>35.3293873</v>
          </cell>
          <cell r="BA28">
            <v>35.542827100000004</v>
          </cell>
          <cell r="BB28">
            <v>35.667476700000002</v>
          </cell>
          <cell r="BC28">
            <v>36.193112399999997</v>
          </cell>
          <cell r="BD28">
            <v>36.457176599999997</v>
          </cell>
          <cell r="BE28">
            <v>36.716411399999998</v>
          </cell>
          <cell r="BF28">
            <v>37.139327999999999</v>
          </cell>
          <cell r="BG28">
            <v>37.159065300000002</v>
          </cell>
          <cell r="BH28">
            <v>37.317452400000001</v>
          </cell>
          <cell r="BI28">
            <v>37.519500099999995</v>
          </cell>
          <cell r="BJ28">
            <v>37.765975300000001</v>
          </cell>
          <cell r="BK28">
            <v>38.047570499999999</v>
          </cell>
          <cell r="BL28">
            <v>38.162254799999999</v>
          </cell>
          <cell r="BM28">
            <v>38.143683700000004</v>
          </cell>
          <cell r="BN28">
            <v>38.356284200000005</v>
          </cell>
          <cell r="BO28">
            <v>38.164069699999999</v>
          </cell>
          <cell r="BP28">
            <v>38.889155100000004</v>
          </cell>
          <cell r="BQ28">
            <v>38.608573400000004</v>
          </cell>
          <cell r="BR28">
            <v>38.639421199999994</v>
          </cell>
          <cell r="BS28">
            <v>39.339500899999997</v>
          </cell>
          <cell r="BT28">
            <v>39.361229000000002</v>
          </cell>
          <cell r="BU28">
            <v>39.6741016</v>
          </cell>
          <cell r="BV28">
            <v>39.712650500000002</v>
          </cell>
          <cell r="BW28">
            <v>39.411670100000002</v>
          </cell>
          <cell r="BX28">
            <v>39.650031999999996</v>
          </cell>
          <cell r="BY28">
            <v>39.566881000000002</v>
          </cell>
          <cell r="BZ28">
            <v>39.610690499999997</v>
          </cell>
          <cell r="CA28">
            <v>39.671074300000001</v>
          </cell>
          <cell r="CB28">
            <v>39.528208200000002</v>
          </cell>
          <cell r="CC28">
            <v>39.672096700000004</v>
          </cell>
          <cell r="CD28">
            <v>39.7740127</v>
          </cell>
          <cell r="CE28">
            <v>39.396051899999996</v>
          </cell>
          <cell r="CF28">
            <v>39.833852099999994</v>
          </cell>
          <cell r="CG28">
            <v>39.827062299999994</v>
          </cell>
          <cell r="CH28">
            <v>39.628674099999998</v>
          </cell>
          <cell r="CI28">
            <v>39.575077100000001</v>
          </cell>
          <cell r="CJ28">
            <v>39.815857300000005</v>
          </cell>
          <cell r="CK28">
            <v>39.970388299999996</v>
          </cell>
          <cell r="CL28">
            <v>39.930729200000002</v>
          </cell>
          <cell r="CM28">
            <v>39.9254873</v>
          </cell>
          <cell r="CN28">
            <v>39.852263600000001</v>
          </cell>
          <cell r="CO28">
            <v>39.939926700000001</v>
          </cell>
          <cell r="CP28">
            <v>39.627135600000003</v>
          </cell>
          <cell r="CQ28">
            <v>39.835450299999998</v>
          </cell>
          <cell r="CR28">
            <v>39.710433900000005</v>
          </cell>
          <cell r="CS28">
            <v>39.509125999999995</v>
          </cell>
          <cell r="CT28">
            <v>39.622180999999998</v>
          </cell>
          <cell r="CU28">
            <v>39.223599499999999</v>
          </cell>
          <cell r="CV28">
            <v>36.168691700000004</v>
          </cell>
          <cell r="CW28">
            <v>37.353750500000004</v>
          </cell>
          <cell r="CX28">
            <v>38.311316500000004</v>
          </cell>
          <cell r="CY28">
            <v>38.2721059</v>
          </cell>
          <cell r="CZ28">
            <v>38.5504441</v>
          </cell>
          <cell r="DA28">
            <v>38.993238099999999</v>
          </cell>
          <cell r="DB28">
            <v>39.678382899999995</v>
          </cell>
          <cell r="DC28">
            <v>39.721420799999997</v>
          </cell>
          <cell r="DD28">
            <v>39.161556699999998</v>
          </cell>
          <cell r="DE28">
            <v>39.705864999999996</v>
          </cell>
          <cell r="DF28">
            <v>39.530792900000002</v>
          </cell>
          <cell r="DG28">
            <v>39.847296900000003</v>
          </cell>
          <cell r="DH28">
            <v>40.1914035</v>
          </cell>
          <cell r="DI28">
            <v>40.331437000000001</v>
          </cell>
          <cell r="DJ28">
            <v>40.275090900000002</v>
          </cell>
          <cell r="DK28">
            <v>40.535738299999998</v>
          </cell>
          <cell r="DL28">
            <v>40.700078099999999</v>
          </cell>
          <cell r="DM28">
            <v>40.876774100000006</v>
          </cell>
          <cell r="DN28">
            <v>40.897690499999996</v>
          </cell>
          <cell r="DO28">
            <v>41.128936800000005</v>
          </cell>
          <cell r="DP28">
            <v>0.56542630445113673</v>
          </cell>
          <cell r="DQ28">
            <v>12.026919626334506</v>
          </cell>
          <cell r="DR28">
            <v>6.8003367182491656E-2</v>
          </cell>
        </row>
        <row r="29">
          <cell r="B29" t="str">
            <v>Impostos + Resíduo</v>
          </cell>
          <cell r="C29">
            <v>23.083912999999995</v>
          </cell>
          <cell r="D29">
            <v>23.791732800000005</v>
          </cell>
          <cell r="E29">
            <v>24.684596800000008</v>
          </cell>
          <cell r="F29">
            <v>26.75610930000002</v>
          </cell>
          <cell r="G29">
            <v>25.599092600000006</v>
          </cell>
          <cell r="H29">
            <v>26.186436299999997</v>
          </cell>
          <cell r="I29">
            <v>26.58610939999997</v>
          </cell>
          <cell r="J29">
            <v>26.683813799999996</v>
          </cell>
          <cell r="K29">
            <v>25.807193799999965</v>
          </cell>
          <cell r="L29">
            <v>26.038054600000009</v>
          </cell>
          <cell r="M29">
            <v>26.115455399999973</v>
          </cell>
          <cell r="N29">
            <v>25.649941000000013</v>
          </cell>
          <cell r="O29">
            <v>24.557136899999989</v>
          </cell>
          <cell r="P29">
            <v>25.159647100000001</v>
          </cell>
          <cell r="Q29">
            <v>25.243812400000024</v>
          </cell>
          <cell r="R29">
            <v>25.941595800000016</v>
          </cell>
          <cell r="S29">
            <v>26.464354700000001</v>
          </cell>
          <cell r="T29">
            <v>27.057018199999987</v>
          </cell>
          <cell r="U29">
            <v>27.378959199999969</v>
          </cell>
          <cell r="V29">
            <v>27.576415000000026</v>
          </cell>
          <cell r="W29">
            <v>28.398088399999978</v>
          </cell>
          <cell r="X29">
            <v>27.455416899999989</v>
          </cell>
          <cell r="Y29">
            <v>26.996751799999998</v>
          </cell>
          <cell r="Z29">
            <v>26.250899700000019</v>
          </cell>
          <cell r="AA29">
            <v>26.785125800000031</v>
          </cell>
          <cell r="AB29">
            <v>27.229873700000013</v>
          </cell>
          <cell r="AC29">
            <v>27.380492599999997</v>
          </cell>
          <cell r="AD29">
            <v>27.314913199999978</v>
          </cell>
          <cell r="AE29">
            <v>27.659150599999975</v>
          </cell>
          <cell r="AF29">
            <v>27.139190299999996</v>
          </cell>
          <cell r="AG29">
            <v>26.983898000000011</v>
          </cell>
          <cell r="AH29">
            <v>27.590798400000011</v>
          </cell>
          <cell r="AI29">
            <v>27.964189000000005</v>
          </cell>
          <cell r="AJ29">
            <v>29.023527999999999</v>
          </cell>
          <cell r="AK29">
            <v>29.356209299999989</v>
          </cell>
          <cell r="AL29">
            <v>29.61656880000001</v>
          </cell>
          <cell r="AM29">
            <v>29.646459199999981</v>
          </cell>
          <cell r="AN29">
            <v>30.432763599999987</v>
          </cell>
          <cell r="AO29">
            <v>30.459647400000023</v>
          </cell>
          <cell r="AP29">
            <v>31.241938099999999</v>
          </cell>
          <cell r="AQ29">
            <v>31.491863600000016</v>
          </cell>
          <cell r="AR29">
            <v>32.202166299999988</v>
          </cell>
          <cell r="AS29">
            <v>32.631781099999984</v>
          </cell>
          <cell r="AT29">
            <v>32.445540500000021</v>
          </cell>
          <cell r="AU29">
            <v>33.351527199999964</v>
          </cell>
          <cell r="AV29">
            <v>34.613939500000015</v>
          </cell>
          <cell r="AW29">
            <v>34.727485299999984</v>
          </cell>
          <cell r="AX29">
            <v>35.755080300000003</v>
          </cell>
          <cell r="AY29">
            <v>36.240417999999977</v>
          </cell>
          <cell r="AZ29">
            <v>37.48245</v>
          </cell>
          <cell r="BA29">
            <v>38.315919000000008</v>
          </cell>
          <cell r="BB29">
            <v>36.529836399999994</v>
          </cell>
          <cell r="BC29">
            <v>35.396863600000017</v>
          </cell>
          <cell r="BD29">
            <v>36.491181700000027</v>
          </cell>
          <cell r="BE29">
            <v>37.687316899999956</v>
          </cell>
          <cell r="BF29">
            <v>38.982861800000052</v>
          </cell>
          <cell r="BG29">
            <v>40.335936499999974</v>
          </cell>
          <cell r="BH29">
            <v>40.726655699999981</v>
          </cell>
          <cell r="BI29">
            <v>41.526227900000038</v>
          </cell>
          <cell r="BJ29">
            <v>42.193294499999951</v>
          </cell>
          <cell r="BK29">
            <v>43.113308899999993</v>
          </cell>
          <cell r="BL29">
            <v>43.646159100000006</v>
          </cell>
          <cell r="BM29">
            <v>43.362032700000043</v>
          </cell>
          <cell r="BN29">
            <v>43.872428899999989</v>
          </cell>
          <cell r="BO29">
            <v>43.815331900000018</v>
          </cell>
          <cell r="BP29">
            <v>44.706645499999979</v>
          </cell>
          <cell r="BQ29">
            <v>45.345817600000032</v>
          </cell>
          <cell r="BR29">
            <v>45.942133099999978</v>
          </cell>
          <cell r="BS29">
            <v>45.986761699999988</v>
          </cell>
          <cell r="BT29">
            <v>46.776116399999978</v>
          </cell>
          <cell r="BU29">
            <v>46.988907100000006</v>
          </cell>
          <cell r="BV29">
            <v>46.97298219999999</v>
          </cell>
          <cell r="BW29">
            <v>47.568222299999945</v>
          </cell>
          <cell r="BX29">
            <v>46.767425200000048</v>
          </cell>
          <cell r="BY29">
            <v>46.684087599999998</v>
          </cell>
          <cell r="BZ29">
            <v>47.172882099999981</v>
          </cell>
          <cell r="CA29">
            <v>46.38325130000004</v>
          </cell>
          <cell r="CB29">
            <v>44.880590699999971</v>
          </cell>
          <cell r="CC29">
            <v>43.498353400000042</v>
          </cell>
          <cell r="CD29">
            <v>42.690795899999983</v>
          </cell>
          <cell r="CE29">
            <v>41.968483999999989</v>
          </cell>
          <cell r="CF29">
            <v>42.111628900000028</v>
          </cell>
          <cell r="CG29">
            <v>41.685102400000005</v>
          </cell>
          <cell r="CH29">
            <v>41.793839700000007</v>
          </cell>
          <cell r="CI29">
            <v>42.003029500000025</v>
          </cell>
          <cell r="CJ29">
            <v>42.671222099999966</v>
          </cell>
          <cell r="CK29">
            <v>43.015503300000034</v>
          </cell>
          <cell r="CL29">
            <v>43.312419900000009</v>
          </cell>
          <cell r="CM29">
            <v>43.462685600000015</v>
          </cell>
          <cell r="CN29">
            <v>43.231093200000032</v>
          </cell>
          <cell r="CO29">
            <v>43.789656299999962</v>
          </cell>
          <cell r="CP29">
            <v>43.463840999999974</v>
          </cell>
          <cell r="CQ29">
            <v>44.193677900000012</v>
          </cell>
          <cell r="CR29">
            <v>44.780736199999978</v>
          </cell>
          <cell r="CS29">
            <v>44.635320900000011</v>
          </cell>
          <cell r="CT29">
            <v>44.9160799</v>
          </cell>
          <cell r="CU29">
            <v>43.961003099999971</v>
          </cell>
          <cell r="CV29">
            <v>39.035225100000019</v>
          </cell>
          <cell r="CW29">
            <v>42.823656100000022</v>
          </cell>
          <cell r="CX29">
            <v>45.271782700000017</v>
          </cell>
          <cell r="CY29">
            <v>45.786171200000013</v>
          </cell>
          <cell r="CZ29">
            <v>45.188911700000006</v>
          </cell>
          <cell r="DA29">
            <v>45.327219500000012</v>
          </cell>
          <cell r="DB29">
            <v>45.873548599999992</v>
          </cell>
          <cell r="DC29">
            <v>45.931642299999965</v>
          </cell>
          <cell r="DD29">
            <v>46.560510799999975</v>
          </cell>
          <cell r="DE29">
            <v>46.814598499999988</v>
          </cell>
          <cell r="DF29">
            <v>47.503977200000008</v>
          </cell>
          <cell r="DG29">
            <v>47.391237600000011</v>
          </cell>
          <cell r="DH29">
            <v>47.907990500000039</v>
          </cell>
          <cell r="DI29">
            <v>47.899719699999935</v>
          </cell>
          <cell r="DJ29">
            <v>48.139854299999968</v>
          </cell>
          <cell r="DK29">
            <v>49.179525199999944</v>
          </cell>
          <cell r="DL29">
            <v>49.966043999999954</v>
          </cell>
          <cell r="DM29">
            <v>50.346561899999983</v>
          </cell>
          <cell r="DN29">
            <v>50.52013850000003</v>
          </cell>
          <cell r="DO29">
            <v>50.979973099999995</v>
          </cell>
          <cell r="DP29">
            <v>0.9102005925814467</v>
          </cell>
          <cell r="DQ29">
            <v>14.907558685698753</v>
          </cell>
          <cell r="DR29">
            <v>0.13568868749665697</v>
          </cell>
          <cell r="DS29">
            <v>0.31602288535263395</v>
          </cell>
        </row>
        <row r="30"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K30"/>
          <cell r="DL30"/>
          <cell r="DM30"/>
          <cell r="DN30"/>
          <cell r="DO30"/>
          <cell r="DP30" t="e">
            <v>#DIV/0!</v>
          </cell>
          <cell r="DQ30">
            <v>0</v>
          </cell>
          <cell r="DR30" t="e">
            <v>#DIV/0!</v>
          </cell>
        </row>
        <row r="31">
          <cell r="B31" t="str">
            <v>Setor Terciário Privado</v>
          </cell>
          <cell r="C31">
            <v>78.543403699999999</v>
          </cell>
          <cell r="D31">
            <v>78.283068499999999</v>
          </cell>
          <cell r="E31">
            <v>79.4789387</v>
          </cell>
          <cell r="F31">
            <v>77.439004100000005</v>
          </cell>
          <cell r="G31">
            <v>79.977105800000004</v>
          </cell>
          <cell r="H31">
            <v>80.7459542</v>
          </cell>
          <cell r="I31">
            <v>81.16718370000001</v>
          </cell>
          <cell r="J31">
            <v>82.236534599999999</v>
          </cell>
          <cell r="K31">
            <v>80.925645899999992</v>
          </cell>
          <cell r="L31">
            <v>81.865375</v>
          </cell>
          <cell r="M31">
            <v>82.315003399999995</v>
          </cell>
          <cell r="N31">
            <v>82.115203600000001</v>
          </cell>
          <cell r="O31">
            <v>82.56904990000001</v>
          </cell>
          <cell r="P31">
            <v>82.649633199999997</v>
          </cell>
          <cell r="Q31">
            <v>82.670442000000008</v>
          </cell>
          <cell r="R31">
            <v>83.70394619999999</v>
          </cell>
          <cell r="S31">
            <v>85.777721499999998</v>
          </cell>
          <cell r="T31">
            <v>85.901090400000001</v>
          </cell>
          <cell r="U31">
            <v>87.088783699999993</v>
          </cell>
          <cell r="V31">
            <v>88.068082300000015</v>
          </cell>
          <cell r="W31">
            <v>87.32920080000001</v>
          </cell>
          <cell r="X31">
            <v>88.377096300000005</v>
          </cell>
          <cell r="Y31">
            <v>88.06876650000001</v>
          </cell>
          <cell r="Z31">
            <v>88.391915099999991</v>
          </cell>
          <cell r="AA31">
            <v>89.631600800000001</v>
          </cell>
          <cell r="AB31">
            <v>90.435969799999995</v>
          </cell>
          <cell r="AC31">
            <v>91.517344699999995</v>
          </cell>
          <cell r="AD31">
            <v>92.006771000000015</v>
          </cell>
          <cell r="AE31">
            <v>91.270412700000008</v>
          </cell>
          <cell r="AF31">
            <v>90.296053099999995</v>
          </cell>
          <cell r="AG31">
            <v>91.123921599999989</v>
          </cell>
          <cell r="AH31">
            <v>91.948528400000015</v>
          </cell>
          <cell r="AI31">
            <v>93.281430600000022</v>
          </cell>
          <cell r="AJ31">
            <v>95.823924599999998</v>
          </cell>
          <cell r="AK31">
            <v>96.695066199999985</v>
          </cell>
          <cell r="AL31">
            <v>98.562637800000005</v>
          </cell>
          <cell r="AM31">
            <v>98.620678400000003</v>
          </cell>
          <cell r="AN31">
            <v>100.18953020000001</v>
          </cell>
          <cell r="AO31">
            <v>100.91637339999998</v>
          </cell>
          <cell r="AP31">
            <v>101.82164300000002</v>
          </cell>
          <cell r="AQ31">
            <v>103.32450359999999</v>
          </cell>
          <cell r="AR31">
            <v>103.98509370000001</v>
          </cell>
          <cell r="AS31">
            <v>105.57365059999998</v>
          </cell>
          <cell r="AT31">
            <v>106.46933419999999</v>
          </cell>
          <cell r="AU31">
            <v>109.9100526</v>
          </cell>
          <cell r="AV31">
            <v>111.3901948</v>
          </cell>
          <cell r="AW31">
            <v>112.45706939999999</v>
          </cell>
          <cell r="AX31">
            <v>115.05185950000001</v>
          </cell>
          <cell r="AY31">
            <v>117.90822660000001</v>
          </cell>
          <cell r="AZ31">
            <v>119.7708672</v>
          </cell>
          <cell r="BA31">
            <v>121.34511389999997</v>
          </cell>
          <cell r="BB31">
            <v>117.73246479999997</v>
          </cell>
          <cell r="BC31">
            <v>117.99937389999999</v>
          </cell>
          <cell r="BD31">
            <v>119.7307419</v>
          </cell>
          <cell r="BE31">
            <v>122.29287350000001</v>
          </cell>
          <cell r="BF31">
            <v>124.17429469999999</v>
          </cell>
          <cell r="BG31">
            <v>126.61198539999998</v>
          </cell>
          <cell r="BH31">
            <v>128.2975582</v>
          </cell>
          <cell r="BI31">
            <v>130.53095050000002</v>
          </cell>
          <cell r="BJ31">
            <v>132.16195980000001</v>
          </cell>
          <cell r="BK31">
            <v>133.41766810000001</v>
          </cell>
          <cell r="BL31">
            <v>134.590442</v>
          </cell>
          <cell r="BM31">
            <v>134.69097100000002</v>
          </cell>
          <cell r="BN31">
            <v>135.15863569999999</v>
          </cell>
          <cell r="BO31">
            <v>136.927864</v>
          </cell>
          <cell r="BP31">
            <v>138.0421863</v>
          </cell>
          <cell r="BQ31">
            <v>139.99864980000001</v>
          </cell>
          <cell r="BR31">
            <v>141.23276419999999</v>
          </cell>
          <cell r="BS31">
            <v>140.52924250000001</v>
          </cell>
          <cell r="BT31">
            <v>143.13800889999999</v>
          </cell>
          <cell r="BU31">
            <v>143.9064525</v>
          </cell>
          <cell r="BV31">
            <v>144.44939099999999</v>
          </cell>
          <cell r="BW31">
            <v>145.3509329</v>
          </cell>
          <cell r="BX31">
            <v>144.20611769999999</v>
          </cell>
          <cell r="BY31">
            <v>144.728644</v>
          </cell>
          <cell r="BZ31">
            <v>144.87601409999999</v>
          </cell>
          <cell r="CA31">
            <v>142.80933920000001</v>
          </cell>
          <cell r="CB31">
            <v>140.2859436</v>
          </cell>
          <cell r="CC31">
            <v>138.27873690000001</v>
          </cell>
          <cell r="CD31">
            <v>137.36481839999999</v>
          </cell>
          <cell r="CE31">
            <v>137.2208061</v>
          </cell>
          <cell r="CF31">
            <v>136.1081337</v>
          </cell>
          <cell r="CG31">
            <v>135.0662189</v>
          </cell>
          <cell r="CH31">
            <v>134.28088759999997</v>
          </cell>
          <cell r="CI31">
            <v>134.9035093</v>
          </cell>
          <cell r="CJ31">
            <v>136.64864650000001</v>
          </cell>
          <cell r="CK31">
            <v>137.41412309999998</v>
          </cell>
          <cell r="CL31">
            <v>138.25029040000001</v>
          </cell>
          <cell r="CM31">
            <v>139.31842710000001</v>
          </cell>
          <cell r="CN31">
            <v>140.3275678</v>
          </cell>
          <cell r="CO31">
            <v>141.07376500000001</v>
          </cell>
          <cell r="CP31">
            <v>141.1497272</v>
          </cell>
          <cell r="CQ31">
            <v>142.352339</v>
          </cell>
          <cell r="CR31">
            <v>143.05673279999999</v>
          </cell>
          <cell r="CS31">
            <v>143.65149270000001</v>
          </cell>
          <cell r="CT31">
            <v>144.28458649999999</v>
          </cell>
          <cell r="CU31">
            <v>143.74830969999999</v>
          </cell>
          <cell r="CV31">
            <v>128.99602039999999</v>
          </cell>
          <cell r="CW31">
            <v>138.1466494</v>
          </cell>
          <cell r="CX31">
            <v>142.75828100000001</v>
          </cell>
          <cell r="CY31">
            <v>144.0031462</v>
          </cell>
          <cell r="CZ31">
            <v>144.5729316</v>
          </cell>
          <cell r="DA31">
            <v>146.32195000000002</v>
          </cell>
          <cell r="DB31">
            <v>148.15323549999999</v>
          </cell>
          <cell r="DC31">
            <v>149.64185479999998</v>
          </cell>
          <cell r="DD31">
            <v>152.58774089999997</v>
          </cell>
          <cell r="DE31">
            <v>154.41438540000001</v>
          </cell>
          <cell r="DF31">
            <v>155.36692290000002</v>
          </cell>
          <cell r="DG31">
            <v>156.19135849999998</v>
          </cell>
          <cell r="DH31">
            <v>157.49625269999999</v>
          </cell>
          <cell r="DI31">
            <v>157.9765988</v>
          </cell>
          <cell r="DJ31">
            <v>159.31541309999997</v>
          </cell>
          <cell r="DK31">
            <v>162.48812599999999</v>
          </cell>
          <cell r="DL31">
            <v>164.00659580000001</v>
          </cell>
          <cell r="DM31">
            <v>165.37879179999999</v>
          </cell>
          <cell r="DN31">
            <v>165.7380058</v>
          </cell>
          <cell r="DO31">
            <v>166.15557869999998</v>
          </cell>
          <cell r="DP31">
            <v>0.2519475831656024</v>
          </cell>
          <cell r="DQ31">
            <v>48.587197870186543</v>
          </cell>
          <cell r="DR31">
            <v>0.12241427076182404</v>
          </cell>
        </row>
        <row r="32">
          <cell r="B32" t="str">
            <v>Demanda Doméstica</v>
          </cell>
          <cell r="C32">
            <v>182.42450319999998</v>
          </cell>
          <cell r="D32">
            <v>186.0764245</v>
          </cell>
          <cell r="E32">
            <v>191.72048730000003</v>
          </cell>
          <cell r="F32">
            <v>193.70530550000001</v>
          </cell>
          <cell r="G32">
            <v>195.66220090000002</v>
          </cell>
          <cell r="H32">
            <v>196.14998930000002</v>
          </cell>
          <cell r="I32">
            <v>195.19148310000003</v>
          </cell>
          <cell r="J32">
            <v>195.428935</v>
          </cell>
          <cell r="K32">
            <v>196.54318229999998</v>
          </cell>
          <cell r="L32">
            <v>196.66095689999997</v>
          </cell>
          <cell r="M32">
            <v>196.96688470000001</v>
          </cell>
          <cell r="N32">
            <v>193.39910650000002</v>
          </cell>
          <cell r="O32">
            <v>192.06551189999999</v>
          </cell>
          <cell r="P32">
            <v>192.17392340000001</v>
          </cell>
          <cell r="Q32">
            <v>193.05646139999999</v>
          </cell>
          <cell r="R32">
            <v>196.63200379999998</v>
          </cell>
          <cell r="S32">
            <v>196.43515550000001</v>
          </cell>
          <cell r="T32">
            <v>199.2105664</v>
          </cell>
          <cell r="U32">
            <v>200.51463420000002</v>
          </cell>
          <cell r="V32">
            <v>203.49494799999999</v>
          </cell>
          <cell r="W32">
            <v>205.06454780000001</v>
          </cell>
          <cell r="X32">
            <v>204.85505020000002</v>
          </cell>
          <cell r="Y32">
            <v>200.21950959999998</v>
          </cell>
          <cell r="Z32">
            <v>199.52909629999999</v>
          </cell>
          <cell r="AA32">
            <v>203.82228409999999</v>
          </cell>
          <cell r="AB32">
            <v>205.7813554</v>
          </cell>
          <cell r="AC32">
            <v>205.07719470000001</v>
          </cell>
          <cell r="AD32">
            <v>205.2657538</v>
          </cell>
          <cell r="AE32">
            <v>204.39666210000001</v>
          </cell>
          <cell r="AF32">
            <v>201.06998069999997</v>
          </cell>
          <cell r="AG32">
            <v>202.3446351</v>
          </cell>
          <cell r="AH32">
            <v>205.99940280000001</v>
          </cell>
          <cell r="AI32">
            <v>207.4035978</v>
          </cell>
          <cell r="AJ32">
            <v>211.86888549999998</v>
          </cell>
          <cell r="AK32">
            <v>215.14429360000003</v>
          </cell>
          <cell r="AL32">
            <v>217.44743779999999</v>
          </cell>
          <cell r="AM32">
            <v>216.59358210000002</v>
          </cell>
          <cell r="AN32">
            <v>219.36883549999999</v>
          </cell>
          <cell r="AO32">
            <v>221.81280350000003</v>
          </cell>
          <cell r="AP32">
            <v>223.78612810000001</v>
          </cell>
          <cell r="AQ32">
            <v>228.01162770000002</v>
          </cell>
          <cell r="AR32">
            <v>229.92729199999999</v>
          </cell>
          <cell r="AS32">
            <v>232.19303309999998</v>
          </cell>
          <cell r="AT32">
            <v>237.23986529999999</v>
          </cell>
          <cell r="AU32">
            <v>242.1789842</v>
          </cell>
          <cell r="AV32">
            <v>247.03630900000002</v>
          </cell>
          <cell r="AW32">
            <v>248.40854009999998</v>
          </cell>
          <cell r="AX32">
            <v>253.9472595</v>
          </cell>
          <cell r="AY32">
            <v>260.2406474</v>
          </cell>
          <cell r="AZ32">
            <v>264.25155510000002</v>
          </cell>
          <cell r="BA32">
            <v>271.37176849999997</v>
          </cell>
          <cell r="BB32">
            <v>262.55662569999998</v>
          </cell>
          <cell r="BC32">
            <v>260.44190609999998</v>
          </cell>
          <cell r="BD32">
            <v>267.65393719999997</v>
          </cell>
          <cell r="BE32">
            <v>276.6573808</v>
          </cell>
          <cell r="BF32">
            <v>283.44716119999998</v>
          </cell>
          <cell r="BG32">
            <v>287.68086160000001</v>
          </cell>
          <cell r="BH32">
            <v>290.627881</v>
          </cell>
          <cell r="BI32">
            <v>296.5982156</v>
          </cell>
          <cell r="BJ32">
            <v>301.21655079999999</v>
          </cell>
          <cell r="BK32">
            <v>304.9789912</v>
          </cell>
          <cell r="BL32">
            <v>309.10222240000002</v>
          </cell>
          <cell r="BM32">
            <v>308.7611296</v>
          </cell>
          <cell r="BN32">
            <v>309.847712</v>
          </cell>
          <cell r="BO32">
            <v>313.31825170000002</v>
          </cell>
          <cell r="BP32">
            <v>315.18270610000002</v>
          </cell>
          <cell r="BQ32">
            <v>316.79414550000001</v>
          </cell>
          <cell r="BR32">
            <v>320.83906469999999</v>
          </cell>
          <cell r="BS32">
            <v>322.40283959999999</v>
          </cell>
          <cell r="BT32">
            <v>329.30323879999997</v>
          </cell>
          <cell r="BU32">
            <v>330.2342453</v>
          </cell>
          <cell r="BV32">
            <v>329.98913850000002</v>
          </cell>
          <cell r="BW32">
            <v>332.85455289999993</v>
          </cell>
          <cell r="BX32">
            <v>329.05053619999995</v>
          </cell>
          <cell r="BY32">
            <v>327.93971479999999</v>
          </cell>
          <cell r="BZ32">
            <v>330.46132620000003</v>
          </cell>
          <cell r="CA32">
            <v>324.53221599999995</v>
          </cell>
          <cell r="CB32">
            <v>315.84080220000004</v>
          </cell>
          <cell r="CC32">
            <v>308.89901699999996</v>
          </cell>
          <cell r="CD32">
            <v>304.10000600000001</v>
          </cell>
          <cell r="CE32">
            <v>301.27035219999999</v>
          </cell>
          <cell r="CF32">
            <v>300.89830490000003</v>
          </cell>
          <cell r="CG32">
            <v>296.99991519999998</v>
          </cell>
          <cell r="CH32">
            <v>295.49796249999997</v>
          </cell>
          <cell r="CI32">
            <v>296.51219889999999</v>
          </cell>
          <cell r="CJ32">
            <v>299.85785499999997</v>
          </cell>
          <cell r="CK32">
            <v>301.89003730000002</v>
          </cell>
          <cell r="CL32">
            <v>304.62799649999999</v>
          </cell>
          <cell r="CM32">
            <v>306.19252470000004</v>
          </cell>
          <cell r="CN32">
            <v>306.73329669999998</v>
          </cell>
          <cell r="CO32">
            <v>311.00254460000002</v>
          </cell>
          <cell r="CP32">
            <v>309.61412080000002</v>
          </cell>
          <cell r="CQ32">
            <v>312.04100720000002</v>
          </cell>
          <cell r="CR32">
            <v>315.52572759999998</v>
          </cell>
          <cell r="CS32">
            <v>318.11507460000001</v>
          </cell>
          <cell r="CT32">
            <v>316.0740983</v>
          </cell>
          <cell r="CU32">
            <v>316.71967339999998</v>
          </cell>
          <cell r="CV32">
            <v>280.17492329999999</v>
          </cell>
          <cell r="CW32">
            <v>299.9338927</v>
          </cell>
          <cell r="CX32">
            <v>315.24168350000002</v>
          </cell>
          <cell r="CY32">
            <v>319.35721660000002</v>
          </cell>
          <cell r="CZ32">
            <v>314.25763389999997</v>
          </cell>
          <cell r="DA32">
            <v>318.02830999999998</v>
          </cell>
          <cell r="DB32">
            <v>320.46990010000002</v>
          </cell>
          <cell r="DC32">
            <v>321.52632410000001</v>
          </cell>
          <cell r="DD32">
            <v>327.10538200000002</v>
          </cell>
          <cell r="DE32">
            <v>331.89274560000001</v>
          </cell>
          <cell r="DF32">
            <v>332.36481689999999</v>
          </cell>
          <cell r="DG32">
            <v>331.73531100000002</v>
          </cell>
          <cell r="DH32">
            <v>335.08695159999996</v>
          </cell>
          <cell r="DI32">
            <v>336.21693280000005</v>
          </cell>
          <cell r="DJ32">
            <v>338.75474349999996</v>
          </cell>
          <cell r="DK32">
            <v>346.43084089999996</v>
          </cell>
          <cell r="DL32">
            <v>349.65919400000001</v>
          </cell>
          <cell r="DM32">
            <v>355.06932319999999</v>
          </cell>
          <cell r="DN32">
            <v>353.7386831</v>
          </cell>
          <cell r="DO32">
            <v>358.18579830000004</v>
          </cell>
          <cell r="DP32">
            <v>1.2571752574605597</v>
          </cell>
          <cell r="DQ32">
            <v>104.74065567015975</v>
          </cell>
          <cell r="DR32">
            <v>1.3167736075872092</v>
          </cell>
        </row>
        <row r="33">
          <cell r="B33" t="str">
            <v>Demanda Doméstica Privada</v>
          </cell>
          <cell r="C33">
            <v>145.79625659999999</v>
          </cell>
          <cell r="D33">
            <v>148.85637260000001</v>
          </cell>
          <cell r="E33">
            <v>153.20674100000002</v>
          </cell>
          <cell r="F33">
            <v>161.0130283</v>
          </cell>
          <cell r="G33">
            <v>158.60100009999999</v>
          </cell>
          <cell r="H33">
            <v>159.23752690000001</v>
          </cell>
          <cell r="I33">
            <v>158.85710830000002</v>
          </cell>
          <cell r="J33">
            <v>158.86254199999999</v>
          </cell>
          <cell r="K33">
            <v>159.07281889999999</v>
          </cell>
          <cell r="L33">
            <v>158.9416986</v>
          </cell>
          <cell r="M33">
            <v>158.59324320000002</v>
          </cell>
          <cell r="N33">
            <v>155.33908639999999</v>
          </cell>
          <cell r="O33">
            <v>154.39833190000002</v>
          </cell>
          <cell r="P33">
            <v>154.0963428</v>
          </cell>
          <cell r="Q33">
            <v>154.1874636</v>
          </cell>
          <cell r="R33">
            <v>157.06609039999998</v>
          </cell>
          <cell r="S33">
            <v>157.51356269999999</v>
          </cell>
          <cell r="T33">
            <v>160.65720099999999</v>
          </cell>
          <cell r="U33">
            <v>162.48168319999999</v>
          </cell>
          <cell r="V33">
            <v>165.06610889999999</v>
          </cell>
          <cell r="W33">
            <v>165.75269839999999</v>
          </cell>
          <cell r="X33">
            <v>165.47023670000002</v>
          </cell>
          <cell r="Y33">
            <v>160.81733009999999</v>
          </cell>
          <cell r="Z33">
            <v>159.67529309999998</v>
          </cell>
          <cell r="AA33">
            <v>162.8666254</v>
          </cell>
          <cell r="AB33">
            <v>164.8113706</v>
          </cell>
          <cell r="AC33">
            <v>164.02317679999999</v>
          </cell>
          <cell r="AD33">
            <v>164.2678813</v>
          </cell>
          <cell r="AE33">
            <v>163.73545390000001</v>
          </cell>
          <cell r="AF33">
            <v>160.00689399999999</v>
          </cell>
          <cell r="AG33">
            <v>160.47085580000001</v>
          </cell>
          <cell r="AH33">
            <v>163.03763220000002</v>
          </cell>
          <cell r="AI33">
            <v>165.2405244</v>
          </cell>
          <cell r="AJ33">
            <v>168.17369209999998</v>
          </cell>
          <cell r="AK33">
            <v>171.47268690000001</v>
          </cell>
          <cell r="AL33">
            <v>173.96031209999998</v>
          </cell>
          <cell r="AM33">
            <v>172.86676260000002</v>
          </cell>
          <cell r="AN33">
            <v>175.411586</v>
          </cell>
          <cell r="AO33">
            <v>177.39649630000002</v>
          </cell>
          <cell r="AP33">
            <v>179.3841195</v>
          </cell>
          <cell r="AQ33">
            <v>183.0023837</v>
          </cell>
          <cell r="AR33">
            <v>184.9026575</v>
          </cell>
          <cell r="AS33">
            <v>186.64168539999997</v>
          </cell>
          <cell r="AT33">
            <v>190.01956609999999</v>
          </cell>
          <cell r="AU33">
            <v>195.27992230000001</v>
          </cell>
          <cell r="AV33">
            <v>199.00829340000001</v>
          </cell>
          <cell r="AW33">
            <v>200.63768229999999</v>
          </cell>
          <cell r="AX33">
            <v>206.42006169999999</v>
          </cell>
          <cell r="AY33">
            <v>211.9415066</v>
          </cell>
          <cell r="AZ33">
            <v>216.01394319999997</v>
          </cell>
          <cell r="BA33">
            <v>221.72894250000002</v>
          </cell>
          <cell r="BB33">
            <v>214.60441780000002</v>
          </cell>
          <cell r="BC33">
            <v>210.60427509999997</v>
          </cell>
          <cell r="BD33">
            <v>218.41050630000001</v>
          </cell>
          <cell r="BE33">
            <v>226.87016929999999</v>
          </cell>
          <cell r="BF33">
            <v>232.48557260000001</v>
          </cell>
          <cell r="BG33">
            <v>236.3061381</v>
          </cell>
          <cell r="BH33">
            <v>238.9367574</v>
          </cell>
          <cell r="BI33">
            <v>244.403098</v>
          </cell>
          <cell r="BJ33">
            <v>248.83162650000003</v>
          </cell>
          <cell r="BK33">
            <v>252.18207849999999</v>
          </cell>
          <cell r="BL33">
            <v>255.79117760000003</v>
          </cell>
          <cell r="BM33">
            <v>255.65857750000004</v>
          </cell>
          <cell r="BN33">
            <v>256.86373249999997</v>
          </cell>
          <cell r="BO33">
            <v>259.27361860000002</v>
          </cell>
          <cell r="BP33">
            <v>260.82552459999999</v>
          </cell>
          <cell r="BQ33">
            <v>262.71201439999999</v>
          </cell>
          <cell r="BR33">
            <v>266.27048830000001</v>
          </cell>
          <cell r="BS33">
            <v>268.30088190000004</v>
          </cell>
          <cell r="BT33">
            <v>274.34310719999996</v>
          </cell>
          <cell r="BU33">
            <v>274.88803289999998</v>
          </cell>
          <cell r="BV33">
            <v>274.05847110000002</v>
          </cell>
          <cell r="BW33">
            <v>277.58707340000001</v>
          </cell>
          <cell r="BX33">
            <v>273.42738359999998</v>
          </cell>
          <cell r="BY33">
            <v>272.0823876</v>
          </cell>
          <cell r="BZ33">
            <v>275.06876519999997</v>
          </cell>
          <cell r="CA33">
            <v>269.39475069999997</v>
          </cell>
          <cell r="CB33">
            <v>261.13843359999998</v>
          </cell>
          <cell r="CC33">
            <v>254.09521409999999</v>
          </cell>
          <cell r="CD33">
            <v>249.78014690000001</v>
          </cell>
          <cell r="CE33">
            <v>246.15026610000001</v>
          </cell>
          <cell r="CF33">
            <v>245.93409829999999</v>
          </cell>
          <cell r="CG33">
            <v>242.24768890000001</v>
          </cell>
          <cell r="CH33">
            <v>240.88376680000002</v>
          </cell>
          <cell r="CI33">
            <v>242.20707610000002</v>
          </cell>
          <cell r="CJ33">
            <v>245.45516329999998</v>
          </cell>
          <cell r="CK33">
            <v>247.54462419999999</v>
          </cell>
          <cell r="CL33">
            <v>249.7177954</v>
          </cell>
          <cell r="CM33">
            <v>251.30831910000001</v>
          </cell>
          <cell r="CN33">
            <v>251.7131976</v>
          </cell>
          <cell r="CO33">
            <v>255.75634789999998</v>
          </cell>
          <cell r="CP33">
            <v>255.10271840000001</v>
          </cell>
          <cell r="CQ33">
            <v>257.2910948</v>
          </cell>
          <cell r="CR33">
            <v>260.81896599999999</v>
          </cell>
          <cell r="CS33">
            <v>263.5179177</v>
          </cell>
          <cell r="CT33">
            <v>261.54175150000003</v>
          </cell>
          <cell r="CU33">
            <v>261.94494780000002</v>
          </cell>
          <cell r="CV33">
            <v>229.8467612</v>
          </cell>
          <cell r="CW33">
            <v>247.79661700000003</v>
          </cell>
          <cell r="CX33">
            <v>261.95351719999996</v>
          </cell>
          <cell r="CY33">
            <v>265.61432439999999</v>
          </cell>
          <cell r="CZ33">
            <v>259.81892590000001</v>
          </cell>
          <cell r="DA33">
            <v>262.75062309999998</v>
          </cell>
          <cell r="DB33">
            <v>264.62474939999998</v>
          </cell>
          <cell r="DC33">
            <v>265.63810490000003</v>
          </cell>
          <cell r="DD33">
            <v>271.66663690000001</v>
          </cell>
          <cell r="DE33">
            <v>275.20018729999998</v>
          </cell>
          <cell r="DF33">
            <v>276.3852574</v>
          </cell>
          <cell r="DG33">
            <v>274.98967900000002</v>
          </cell>
          <cell r="DH33">
            <v>276.91582080000001</v>
          </cell>
          <cell r="DI33">
            <v>277.58346399999999</v>
          </cell>
          <cell r="DJ33">
            <v>279.84621340000001</v>
          </cell>
          <cell r="DK33">
            <v>287.39691540000001</v>
          </cell>
          <cell r="DL33">
            <v>290.77819740000001</v>
          </cell>
          <cell r="DM33">
            <v>295.73871969999999</v>
          </cell>
          <cell r="DN33">
            <v>294.09696059999999</v>
          </cell>
          <cell r="DO33">
            <v>298.50276930000001</v>
          </cell>
          <cell r="DP33">
            <v>1.4980803239215845</v>
          </cell>
          <cell r="DQ33">
            <v>87.288150239987985</v>
          </cell>
          <cell r="DR33">
            <v>1.3076466038603713</v>
          </cell>
        </row>
        <row r="34">
          <cell r="B34" t="str">
            <v>PIB ex-Agro</v>
          </cell>
          <cell r="C34">
            <v>168.91329089999999</v>
          </cell>
          <cell r="D34">
            <v>168.98996009999999</v>
          </cell>
          <cell r="E34">
            <v>174.77282480000002</v>
          </cell>
          <cell r="F34">
            <v>172.10470660000001</v>
          </cell>
          <cell r="G34">
            <v>174.96978089999999</v>
          </cell>
          <cell r="H34">
            <v>176.57478569999998</v>
          </cell>
          <cell r="I34">
            <v>178.27648899999997</v>
          </cell>
          <cell r="J34">
            <v>179.63307309999999</v>
          </cell>
          <cell r="K34">
            <v>176.23638549999995</v>
          </cell>
          <cell r="L34">
            <v>178.48635630000001</v>
          </cell>
          <cell r="M34">
            <v>178.74620979999997</v>
          </cell>
          <cell r="N34">
            <v>177.06135760000001</v>
          </cell>
          <cell r="O34">
            <v>176.0623473</v>
          </cell>
          <cell r="P34">
            <v>177.40543579999999</v>
          </cell>
          <cell r="Q34">
            <v>177.59415300000003</v>
          </cell>
          <cell r="R34">
            <v>180.2516717</v>
          </cell>
          <cell r="S34">
            <v>182.97549480000001</v>
          </cell>
          <cell r="T34">
            <v>184.64469919999999</v>
          </cell>
          <cell r="U34">
            <v>186.66074429999995</v>
          </cell>
          <cell r="V34">
            <v>188.82802630000003</v>
          </cell>
          <cell r="W34">
            <v>189.2799095</v>
          </cell>
          <cell r="X34">
            <v>188.92889599999998</v>
          </cell>
          <cell r="Y34">
            <v>187.16202680000001</v>
          </cell>
          <cell r="Z34">
            <v>186.81833260000002</v>
          </cell>
          <cell r="AA34">
            <v>190.45792000000003</v>
          </cell>
          <cell r="AB34">
            <v>192.38194620000002</v>
          </cell>
          <cell r="AC34">
            <v>194.10210959999998</v>
          </cell>
          <cell r="AD34">
            <v>196.05295129999999</v>
          </cell>
          <cell r="AE34">
            <v>193.37665379999999</v>
          </cell>
          <cell r="AF34">
            <v>192.6767777</v>
          </cell>
          <cell r="AG34">
            <v>195.19342280000001</v>
          </cell>
          <cell r="AH34">
            <v>197.55711350000001</v>
          </cell>
          <cell r="AI34">
            <v>200.75267060000002</v>
          </cell>
          <cell r="AJ34">
            <v>204.979173</v>
          </cell>
          <cell r="AK34">
            <v>208.3077912</v>
          </cell>
          <cell r="AL34">
            <v>210.62606590000001</v>
          </cell>
          <cell r="AM34">
            <v>210.17174869999997</v>
          </cell>
          <cell r="AN34">
            <v>213.75164589999997</v>
          </cell>
          <cell r="AO34">
            <v>213.53967489999999</v>
          </cell>
          <cell r="AP34">
            <v>215.91972550000003</v>
          </cell>
          <cell r="AQ34">
            <v>218.96987440000001</v>
          </cell>
          <cell r="AR34">
            <v>219.95034729999998</v>
          </cell>
          <cell r="AS34">
            <v>223.01776119999997</v>
          </cell>
          <cell r="AT34">
            <v>225.43756660000003</v>
          </cell>
          <cell r="AU34">
            <v>230.32944189999995</v>
          </cell>
          <cell r="AV34">
            <v>234.90454940000001</v>
          </cell>
          <cell r="AW34">
            <v>236.35740259999997</v>
          </cell>
          <cell r="AX34">
            <v>240.27642940000001</v>
          </cell>
          <cell r="AY34">
            <v>244.62715669999997</v>
          </cell>
          <cell r="AZ34">
            <v>248.73411000000002</v>
          </cell>
          <cell r="BA34">
            <v>252.85691059999999</v>
          </cell>
          <cell r="BB34">
            <v>243.00098839999998</v>
          </cell>
          <cell r="BC34">
            <v>239.38785419999999</v>
          </cell>
          <cell r="BD34">
            <v>244.66678200000001</v>
          </cell>
          <cell r="BE34">
            <v>250.80513489999996</v>
          </cell>
          <cell r="BF34">
            <v>256.58940650000005</v>
          </cell>
          <cell r="BG34">
            <v>261.0243514</v>
          </cell>
          <cell r="BH34">
            <v>264.99163139999996</v>
          </cell>
          <cell r="BI34">
            <v>268.28981160000001</v>
          </cell>
          <cell r="BJ34">
            <v>271.71374809999998</v>
          </cell>
          <cell r="BK34">
            <v>274.47270580000003</v>
          </cell>
          <cell r="BL34">
            <v>278.06766100000004</v>
          </cell>
          <cell r="BM34">
            <v>277.24780760000004</v>
          </cell>
          <cell r="BN34">
            <v>278.26513560000001</v>
          </cell>
          <cell r="BO34">
            <v>280.02836600000001</v>
          </cell>
          <cell r="BP34">
            <v>281.38893969999998</v>
          </cell>
          <cell r="BQ34">
            <v>284.66159290000007</v>
          </cell>
          <cell r="BR34">
            <v>286.00598839999998</v>
          </cell>
          <cell r="BS34">
            <v>286.20687359999999</v>
          </cell>
          <cell r="BT34">
            <v>291.49669189999997</v>
          </cell>
          <cell r="BU34">
            <v>293.0289113</v>
          </cell>
          <cell r="BV34">
            <v>293.09707709999998</v>
          </cell>
          <cell r="BW34">
            <v>294.39351469999997</v>
          </cell>
          <cell r="BX34">
            <v>291.05193320000006</v>
          </cell>
          <cell r="BY34">
            <v>291.11893079999999</v>
          </cell>
          <cell r="BZ34">
            <v>292.27974619999998</v>
          </cell>
          <cell r="CA34">
            <v>288.26996590000005</v>
          </cell>
          <cell r="CB34">
            <v>282.36356739999997</v>
          </cell>
          <cell r="CC34">
            <v>277.99389670000005</v>
          </cell>
          <cell r="CD34">
            <v>275.38993859999999</v>
          </cell>
          <cell r="CE34">
            <v>273.988542</v>
          </cell>
          <cell r="CF34">
            <v>273.20840200000004</v>
          </cell>
          <cell r="CG34">
            <v>271.11265449999996</v>
          </cell>
          <cell r="CH34">
            <v>269.29804569999999</v>
          </cell>
          <cell r="CI34">
            <v>270.56409410000003</v>
          </cell>
          <cell r="CJ34">
            <v>273.33260769999998</v>
          </cell>
          <cell r="CK34">
            <v>274.71974160000002</v>
          </cell>
          <cell r="CL34">
            <v>276.4609236</v>
          </cell>
          <cell r="CM34">
            <v>277.84529240000006</v>
          </cell>
          <cell r="CN34">
            <v>277.85722370000002</v>
          </cell>
          <cell r="CO34">
            <v>279.69611529999997</v>
          </cell>
          <cell r="CP34">
            <v>278.89818289999994</v>
          </cell>
          <cell r="CQ34">
            <v>280.50867619999997</v>
          </cell>
          <cell r="CR34">
            <v>282.01427889999997</v>
          </cell>
          <cell r="CS34">
            <v>282.26759670000001</v>
          </cell>
          <cell r="CT34">
            <v>283.43104460000001</v>
          </cell>
          <cell r="CU34">
            <v>280.49991719999997</v>
          </cell>
          <cell r="CV34">
            <v>251.48608270000003</v>
          </cell>
          <cell r="CW34">
            <v>272.80023300000005</v>
          </cell>
          <cell r="CX34">
            <v>282.22490650000003</v>
          </cell>
          <cell r="CY34">
            <v>284.87865350000004</v>
          </cell>
          <cell r="CZ34">
            <v>284.27297829999998</v>
          </cell>
          <cell r="DA34">
            <v>285.89341560000003</v>
          </cell>
          <cell r="DB34">
            <v>287.53453039999999</v>
          </cell>
          <cell r="DC34">
            <v>290.90478059999998</v>
          </cell>
          <cell r="DD34">
            <v>294.80580529999997</v>
          </cell>
          <cell r="DE34">
            <v>297.66940720000002</v>
          </cell>
          <cell r="DF34">
            <v>298.78108359999999</v>
          </cell>
          <cell r="DG34">
            <v>299.92458360000001</v>
          </cell>
          <cell r="DH34">
            <v>302.58969490000004</v>
          </cell>
          <cell r="DI34">
            <v>303.57568509999993</v>
          </cell>
          <cell r="DJ34">
            <v>305.85683629999994</v>
          </cell>
          <cell r="DK34">
            <v>310.66734229999992</v>
          </cell>
          <cell r="DL34">
            <v>313.63687199999998</v>
          </cell>
          <cell r="DM34">
            <v>316.07683639999999</v>
          </cell>
          <cell r="DN34">
            <v>316.72912910000002</v>
          </cell>
          <cell r="DO34">
            <v>317.80360289999999</v>
          </cell>
          <cell r="DP34">
            <v>0.33924060065240269</v>
          </cell>
          <cell r="DQ34">
            <v>92.932098090068465</v>
          </cell>
          <cell r="DR34">
            <v>0.3152634077596283</v>
          </cell>
        </row>
        <row r="35">
          <cell r="B35" t="str">
            <v>Mais cíclicos</v>
          </cell>
          <cell r="C35">
            <v>86.600730800000008</v>
          </cell>
          <cell r="D35">
            <v>85.248726899999994</v>
          </cell>
          <cell r="E35">
            <v>89.874899400000004</v>
          </cell>
          <cell r="F35">
            <v>87.048871599999998</v>
          </cell>
          <cell r="G35">
            <v>89.120744000000002</v>
          </cell>
          <cell r="H35">
            <v>90.375003199999995</v>
          </cell>
          <cell r="I35">
            <v>91.306431799999999</v>
          </cell>
          <cell r="J35">
            <v>91.967989899999992</v>
          </cell>
          <cell r="K35">
            <v>89.537340799999996</v>
          </cell>
          <cell r="L35">
            <v>90.776420200000004</v>
          </cell>
          <cell r="M35">
            <v>90.822430400000016</v>
          </cell>
          <cell r="N35">
            <v>88.985827600000007</v>
          </cell>
          <cell r="O35">
            <v>88.35916730000001</v>
          </cell>
          <cell r="P35">
            <v>88.931105500000001</v>
          </cell>
          <cell r="Q35">
            <v>89.035039799999993</v>
          </cell>
          <cell r="R35">
            <v>90.884005999999999</v>
          </cell>
          <cell r="S35">
            <v>92.339135400000004</v>
          </cell>
          <cell r="T35">
            <v>93.025124800000015</v>
          </cell>
          <cell r="U35">
            <v>93.910933900000003</v>
          </cell>
          <cell r="V35">
            <v>94.999823100000015</v>
          </cell>
          <cell r="W35">
            <v>94.988331699999989</v>
          </cell>
          <cell r="X35">
            <v>94.655653799999996</v>
          </cell>
          <cell r="Y35">
            <v>92.954821699999997</v>
          </cell>
          <cell r="Z35">
            <v>92.842122299999986</v>
          </cell>
          <cell r="AA35">
            <v>94.897091099999997</v>
          </cell>
          <cell r="AB35">
            <v>96.174937600000007</v>
          </cell>
          <cell r="AC35">
            <v>96.636897300000001</v>
          </cell>
          <cell r="AD35">
            <v>98.265183199999996</v>
          </cell>
          <cell r="AE35">
            <v>95.159647200000009</v>
          </cell>
          <cell r="AF35">
            <v>95.123780100000005</v>
          </cell>
          <cell r="AG35">
            <v>97.008872999999994</v>
          </cell>
          <cell r="AH35">
            <v>97.707718599999993</v>
          </cell>
          <cell r="AI35">
            <v>99.700318499999995</v>
          </cell>
          <cell r="AJ35">
            <v>102.03039620000001</v>
          </cell>
          <cell r="AK35">
            <v>104.69606800000001</v>
          </cell>
          <cell r="AL35">
            <v>105.53462289999999</v>
          </cell>
          <cell r="AM35">
            <v>104.7955846</v>
          </cell>
          <cell r="AN35">
            <v>107.09910260000001</v>
          </cell>
          <cell r="AO35">
            <v>105.81143819999998</v>
          </cell>
          <cell r="AP35">
            <v>106.8350032</v>
          </cell>
          <cell r="AQ35">
            <v>108.108755</v>
          </cell>
          <cell r="AR35">
            <v>107.13444699999999</v>
          </cell>
          <cell r="AS35">
            <v>108.99142919999998</v>
          </cell>
          <cell r="AT35">
            <v>111.20638579999998</v>
          </cell>
          <cell r="AU35">
            <v>113.17117210000001</v>
          </cell>
          <cell r="AV35">
            <v>115.16368769999998</v>
          </cell>
          <cell r="AW35">
            <v>115.83370390000002</v>
          </cell>
          <cell r="AX35">
            <v>117.61318789999999</v>
          </cell>
          <cell r="AY35">
            <v>120.27620599999999</v>
          </cell>
          <cell r="AZ35">
            <v>122.4238661</v>
          </cell>
          <cell r="BA35">
            <v>124.41768910000002</v>
          </cell>
          <cell r="BB35">
            <v>118.0083927</v>
          </cell>
          <cell r="BC35">
            <v>114.43319320000001</v>
          </cell>
          <cell r="BD35">
            <v>117.2465047</v>
          </cell>
          <cell r="BE35">
            <v>120.99686119999998</v>
          </cell>
          <cell r="BF35">
            <v>124.6144841</v>
          </cell>
          <cell r="BG35">
            <v>126.48459269999999</v>
          </cell>
          <cell r="BH35">
            <v>128.50783509999999</v>
          </cell>
          <cell r="BI35">
            <v>129.45813099999998</v>
          </cell>
          <cell r="BJ35">
            <v>131.435711</v>
          </cell>
          <cell r="BK35">
            <v>133.24391729999999</v>
          </cell>
          <cell r="BL35">
            <v>135.50974440000002</v>
          </cell>
          <cell r="BM35">
            <v>134.56492739999999</v>
          </cell>
          <cell r="BN35">
            <v>134.6067438</v>
          </cell>
          <cell r="BO35">
            <v>135.71640400000001</v>
          </cell>
          <cell r="BP35">
            <v>135.32979609999998</v>
          </cell>
          <cell r="BQ35">
            <v>138.13854300000003</v>
          </cell>
          <cell r="BR35">
            <v>138.098445</v>
          </cell>
          <cell r="BS35">
            <v>137.86814680000001</v>
          </cell>
          <cell r="BT35">
            <v>141.59727520000001</v>
          </cell>
          <cell r="BU35">
            <v>142.0357559</v>
          </cell>
          <cell r="BV35">
            <v>141.89651760000004</v>
          </cell>
          <cell r="BW35">
            <v>143.05485909999999</v>
          </cell>
          <cell r="BX35">
            <v>139.53465059999999</v>
          </cell>
          <cell r="BY35">
            <v>139.20131520000001</v>
          </cell>
          <cell r="BZ35">
            <v>139.26235389999999</v>
          </cell>
          <cell r="CA35">
            <v>136.9598459</v>
          </cell>
          <cell r="CB35">
            <v>132.67830000000001</v>
          </cell>
          <cell r="CC35">
            <v>130.07997510000001</v>
          </cell>
          <cell r="CD35">
            <v>128.78243379999998</v>
          </cell>
          <cell r="CE35">
            <v>127.94544930000001</v>
          </cell>
          <cell r="CF35">
            <v>127.7273764</v>
          </cell>
          <cell r="CG35">
            <v>126.2764258</v>
          </cell>
          <cell r="CH35">
            <v>124.4612857</v>
          </cell>
          <cell r="CI35">
            <v>125.6913995</v>
          </cell>
          <cell r="CJ35">
            <v>126.4607053</v>
          </cell>
          <cell r="CK35">
            <v>127.30637759999999</v>
          </cell>
          <cell r="CL35">
            <v>128.21006610000001</v>
          </cell>
          <cell r="CM35">
            <v>128.78473199999999</v>
          </cell>
          <cell r="CN35">
            <v>128.96648770000002</v>
          </cell>
          <cell r="CO35">
            <v>130.02734100000001</v>
          </cell>
          <cell r="CP35">
            <v>129.54139129999999</v>
          </cell>
          <cell r="CQ35">
            <v>130.5947061</v>
          </cell>
          <cell r="CR35">
            <v>131.79129030000001</v>
          </cell>
          <cell r="CS35">
            <v>131.70455329999999</v>
          </cell>
          <cell r="CT35">
            <v>132.06137609999999</v>
          </cell>
          <cell r="CU35">
            <v>129.73004870000003</v>
          </cell>
          <cell r="CV35">
            <v>112.03192419999999</v>
          </cell>
          <cell r="CW35">
            <v>126.13671780000001</v>
          </cell>
          <cell r="CX35">
            <v>131.84301740000001</v>
          </cell>
          <cell r="CY35">
            <v>133.83049509999998</v>
          </cell>
          <cell r="CZ35">
            <v>133.45322479999999</v>
          </cell>
          <cell r="DA35">
            <v>134.96852569999999</v>
          </cell>
          <cell r="DB35">
            <v>134.80159129999998</v>
          </cell>
          <cell r="DC35">
            <v>138.66630170000002</v>
          </cell>
          <cell r="DD35">
            <v>141.8135517</v>
          </cell>
          <cell r="DE35">
            <v>143.5140586</v>
          </cell>
          <cell r="DF35">
            <v>143.33035820000001</v>
          </cell>
          <cell r="DG35">
            <v>142.97372330000002</v>
          </cell>
          <cell r="DH35">
            <v>143.9637783</v>
          </cell>
          <cell r="DI35">
            <v>144.09033369999997</v>
          </cell>
          <cell r="DJ35">
            <v>145.51963559999999</v>
          </cell>
          <cell r="DK35">
            <v>147.6334756</v>
          </cell>
          <cell r="DL35">
            <v>150.36489879999999</v>
          </cell>
          <cell r="DM35">
            <v>151.52170990000002</v>
          </cell>
          <cell r="DN35">
            <v>151.92940829999998</v>
          </cell>
          <cell r="DO35">
            <v>152.4773878</v>
          </cell>
          <cell r="DP35">
            <v>0.36068033577672054</v>
          </cell>
          <cell r="DQ35">
            <v>44.587422641667636</v>
          </cell>
          <cell r="DR35">
            <v>0.16081806569815235</v>
          </cell>
        </row>
        <row r="36">
          <cell r="B36" t="str">
            <v>Menos cíclicos</v>
          </cell>
          <cell r="C36">
            <v>67.588587000000004</v>
          </cell>
          <cell r="D36">
            <v>68.377634099999995</v>
          </cell>
          <cell r="E36">
            <v>69.056787299999996</v>
          </cell>
          <cell r="F36">
            <v>69.302252500000009</v>
          </cell>
          <cell r="G36">
            <v>69.155459699999994</v>
          </cell>
          <cell r="H36">
            <v>68.940533299999998</v>
          </cell>
          <cell r="I36">
            <v>69.535995999999997</v>
          </cell>
          <cell r="J36">
            <v>70.788819600000011</v>
          </cell>
          <cell r="K36">
            <v>69.562650699999992</v>
          </cell>
          <cell r="L36">
            <v>71.165885900000006</v>
          </cell>
          <cell r="M36">
            <v>71.206995300000003</v>
          </cell>
          <cell r="N36">
            <v>71.389638699999992</v>
          </cell>
          <cell r="O36">
            <v>72.401000500000009</v>
          </cell>
          <cell r="P36">
            <v>72.614907200000005</v>
          </cell>
          <cell r="Q36">
            <v>72.773474100000001</v>
          </cell>
          <cell r="R36">
            <v>73.201620300000002</v>
          </cell>
          <cell r="S36">
            <v>73.458001899999999</v>
          </cell>
          <cell r="T36">
            <v>74.143226900000002</v>
          </cell>
          <cell r="U36">
            <v>74.672704499999995</v>
          </cell>
          <cell r="V36">
            <v>75.6667767</v>
          </cell>
          <cell r="W36">
            <v>75.8881844</v>
          </cell>
          <cell r="X36">
            <v>76.471580299999999</v>
          </cell>
          <cell r="Y36">
            <v>77.239226099999996</v>
          </cell>
          <cell r="Z36">
            <v>78.481743500000007</v>
          </cell>
          <cell r="AA36">
            <v>78.758681500000009</v>
          </cell>
          <cell r="AB36">
            <v>79.416412900000012</v>
          </cell>
          <cell r="AC36">
            <v>81.026751599999997</v>
          </cell>
          <cell r="AD36">
            <v>81.963608999999991</v>
          </cell>
          <cell r="AE36">
            <v>81.872440799999993</v>
          </cell>
          <cell r="AF36">
            <v>81.952417800000006</v>
          </cell>
          <cell r="AG36">
            <v>82.267823199999995</v>
          </cell>
          <cell r="AH36">
            <v>83.504704799999999</v>
          </cell>
          <cell r="AI36">
            <v>84.087477500000006</v>
          </cell>
          <cell r="AJ36">
            <v>85.894534800000002</v>
          </cell>
          <cell r="AK36">
            <v>85.590491700000001</v>
          </cell>
          <cell r="AL36">
            <v>86.771403700000008</v>
          </cell>
          <cell r="AM36">
            <v>87.412542500000001</v>
          </cell>
          <cell r="AN36">
            <v>88.103759999999994</v>
          </cell>
          <cell r="AO36">
            <v>88.195313999999996</v>
          </cell>
          <cell r="AP36">
            <v>88.734008399999993</v>
          </cell>
          <cell r="AQ36">
            <v>91.165867800000001</v>
          </cell>
          <cell r="AR36">
            <v>92.453517599999998</v>
          </cell>
          <cell r="AS36">
            <v>93.601932799999986</v>
          </cell>
          <cell r="AT36">
            <v>93.639824000000004</v>
          </cell>
          <cell r="AU36">
            <v>96.494222199999996</v>
          </cell>
          <cell r="AV36">
            <v>97.351599999999991</v>
          </cell>
          <cell r="AW36">
            <v>99.241232300000007</v>
          </cell>
          <cell r="AX36">
            <v>100.39928369999998</v>
          </cell>
          <cell r="AY36">
            <v>101.07844639999999</v>
          </cell>
          <cell r="AZ36">
            <v>102.98518920000001</v>
          </cell>
          <cell r="BA36">
            <v>104.1809743</v>
          </cell>
          <cell r="BB36">
            <v>102.83119579999999</v>
          </cell>
          <cell r="BC36">
            <v>104.74553969999999</v>
          </cell>
          <cell r="BD36">
            <v>105.75162470000001</v>
          </cell>
          <cell r="BE36">
            <v>106.9654299</v>
          </cell>
          <cell r="BF36">
            <v>108.9427159</v>
          </cell>
          <cell r="BG36">
            <v>110.3495179</v>
          </cell>
          <cell r="BH36">
            <v>111.92337220000002</v>
          </cell>
          <cell r="BI36">
            <v>113.078821</v>
          </cell>
          <cell r="BJ36">
            <v>114.82958680000002</v>
          </cell>
          <cell r="BK36">
            <v>115.4228439</v>
          </cell>
          <cell r="BL36">
            <v>115.7291862</v>
          </cell>
          <cell r="BM36">
            <v>117.26116390000001</v>
          </cell>
          <cell r="BN36">
            <v>118.7149612</v>
          </cell>
          <cell r="BO36">
            <v>115.47885439999999</v>
          </cell>
          <cell r="BP36">
            <v>118.4884271</v>
          </cell>
          <cell r="BQ36">
            <v>120.14447060000001</v>
          </cell>
          <cell r="BR36">
            <v>120.01155749999998</v>
          </cell>
          <cell r="BS36">
            <v>121.30227729999999</v>
          </cell>
          <cell r="BT36">
            <v>122.9526271</v>
          </cell>
          <cell r="BU36">
            <v>123.34989420000001</v>
          </cell>
          <cell r="BV36">
            <v>123.1892028</v>
          </cell>
          <cell r="BW36">
            <v>123.24558519999999</v>
          </cell>
          <cell r="BX36">
            <v>123.0204413</v>
          </cell>
          <cell r="BY36">
            <v>123.33826239999999</v>
          </cell>
          <cell r="BZ36">
            <v>124.13140110000001</v>
          </cell>
          <cell r="CA36">
            <v>124.44659830000001</v>
          </cell>
          <cell r="CB36">
            <v>123.34104260000001</v>
          </cell>
          <cell r="CC36">
            <v>123.24786349999999</v>
          </cell>
          <cell r="CD36">
            <v>123.54910719999999</v>
          </cell>
          <cell r="CE36">
            <v>121.69623350000001</v>
          </cell>
          <cell r="CF36">
            <v>121.52772379999999</v>
          </cell>
          <cell r="CG36">
            <v>121.39277999999999</v>
          </cell>
          <cell r="CH36">
            <v>121.8376327</v>
          </cell>
          <cell r="CI36">
            <v>124.1322366</v>
          </cell>
          <cell r="CJ36">
            <v>124.20747080000001</v>
          </cell>
          <cell r="CK36">
            <v>123.86004799999999</v>
          </cell>
          <cell r="CL36">
            <v>124.4463923</v>
          </cell>
          <cell r="CM36">
            <v>125.12801410000002</v>
          </cell>
          <cell r="CN36">
            <v>125.80527050000001</v>
          </cell>
          <cell r="CO36">
            <v>126.3151596</v>
          </cell>
          <cell r="CP36">
            <v>126.44913080000001</v>
          </cell>
          <cell r="CQ36">
            <v>126.08791439999999</v>
          </cell>
          <cell r="CR36">
            <v>126.1500168</v>
          </cell>
          <cell r="CS36">
            <v>127.00596180000001</v>
          </cell>
          <cell r="CT36">
            <v>127.49966859999999</v>
          </cell>
          <cell r="CU36">
            <v>127.55659550000001</v>
          </cell>
          <cell r="CV36">
            <v>125.88766520000001</v>
          </cell>
          <cell r="CW36">
            <v>127.27965830000001</v>
          </cell>
          <cell r="CX36">
            <v>128.05848220000001</v>
          </cell>
          <cell r="CY36">
            <v>128.95586159999999</v>
          </cell>
          <cell r="CZ36">
            <v>128.04774810000001</v>
          </cell>
          <cell r="DA36">
            <v>126.9050034</v>
          </cell>
          <cell r="DB36">
            <v>131.31215169999999</v>
          </cell>
          <cell r="DC36">
            <v>128.5660101</v>
          </cell>
          <cell r="DD36">
            <v>128.09313710000001</v>
          </cell>
          <cell r="DE36">
            <v>130.62712970000001</v>
          </cell>
          <cell r="DF36">
            <v>131.9994222</v>
          </cell>
          <cell r="DG36">
            <v>136.99643140000001</v>
          </cell>
          <cell r="DH36">
            <v>137.2022604</v>
          </cell>
          <cell r="DI36">
            <v>137.3072344</v>
          </cell>
          <cell r="DJ36">
            <v>137.36728100000002</v>
          </cell>
          <cell r="DK36">
            <v>138.68839439999999</v>
          </cell>
          <cell r="DL36">
            <v>139.65631459999997</v>
          </cell>
          <cell r="DM36">
            <v>140.85508490000001</v>
          </cell>
          <cell r="DN36">
            <v>139.73743309999998</v>
          </cell>
          <cell r="DO36">
            <v>143.12063740000002</v>
          </cell>
          <cell r="DP36">
            <v>2.4211152480373244</v>
          </cell>
          <cell r="DQ36">
            <v>41.851322616235592</v>
          </cell>
          <cell r="DR36">
            <v>1.0132687533669731</v>
          </cell>
        </row>
        <row r="38">
          <cell r="B38" t="str">
            <v>Seviços ex-comércio</v>
          </cell>
          <cell r="C38">
            <v>90.405227699999998</v>
          </cell>
          <cell r="D38">
            <v>91.055592000000004</v>
          </cell>
          <cell r="E38">
            <v>91.764519899999996</v>
          </cell>
          <cell r="F38">
            <v>89.398495499999996</v>
          </cell>
          <cell r="G38">
            <v>92.083157</v>
          </cell>
          <cell r="H38">
            <v>92.456806300000011</v>
          </cell>
          <cell r="I38">
            <v>92.942492000000001</v>
          </cell>
          <cell r="J38">
            <v>94.099278400000003</v>
          </cell>
          <cell r="K38">
            <v>93.133772699999994</v>
          </cell>
          <cell r="L38">
            <v>94.138944800000004</v>
          </cell>
          <cell r="M38">
            <v>95.079047199999991</v>
          </cell>
          <cell r="N38">
            <v>95.456209099999995</v>
          </cell>
          <cell r="O38">
            <v>95.980569300000013</v>
          </cell>
          <cell r="P38">
            <v>96.086799200000002</v>
          </cell>
          <cell r="Q38">
            <v>96.404602400000002</v>
          </cell>
          <cell r="R38">
            <v>97.176008699999997</v>
          </cell>
          <cell r="S38">
            <v>98.237886900000007</v>
          </cell>
          <cell r="T38">
            <v>99.3434867</v>
          </cell>
          <cell r="U38">
            <v>100.2771506</v>
          </cell>
          <cell r="V38">
            <v>101.04886550000001</v>
          </cell>
          <cell r="W38">
            <v>100.7200356</v>
          </cell>
          <cell r="X38">
            <v>101.88701359999999</v>
          </cell>
          <cell r="Y38">
            <v>102.2016739</v>
          </cell>
          <cell r="Z38">
            <v>102.94392470000001</v>
          </cell>
          <cell r="AA38">
            <v>104.72285910000001</v>
          </cell>
          <cell r="AB38">
            <v>105.12001710000001</v>
          </cell>
          <cell r="AC38">
            <v>106.29073629999999</v>
          </cell>
          <cell r="AD38">
            <v>107.21274550000001</v>
          </cell>
          <cell r="AE38">
            <v>106.5952219</v>
          </cell>
          <cell r="AF38">
            <v>106.2224502</v>
          </cell>
          <cell r="AG38">
            <v>107.2209082</v>
          </cell>
          <cell r="AH38">
            <v>107.95768340000001</v>
          </cell>
          <cell r="AI38">
            <v>108.735423</v>
          </cell>
          <cell r="AJ38">
            <v>111.42570270000002</v>
          </cell>
          <cell r="AK38">
            <v>111.62103329999999</v>
          </cell>
          <cell r="AL38">
            <v>113.87772029999999</v>
          </cell>
          <cell r="AM38">
            <v>114.39607230000001</v>
          </cell>
          <cell r="AN38">
            <v>115.38885529999999</v>
          </cell>
          <cell r="AO38">
            <v>116.3656606</v>
          </cell>
          <cell r="AP38">
            <v>116.99803799999999</v>
          </cell>
          <cell r="AQ38">
            <v>119.32312450000001</v>
          </cell>
          <cell r="AR38">
            <v>120.4979551</v>
          </cell>
          <cell r="AS38">
            <v>121.76887389999999</v>
          </cell>
          <cell r="AT38">
            <v>122.00023189999999</v>
          </cell>
          <cell r="AU38">
            <v>125.99585260000001</v>
          </cell>
          <cell r="AV38">
            <v>127.1471286</v>
          </cell>
          <cell r="AW38">
            <v>128.2141915</v>
          </cell>
          <cell r="AX38">
            <v>130.26864149999997</v>
          </cell>
          <cell r="AY38">
            <v>131.8820317</v>
          </cell>
          <cell r="AZ38">
            <v>134.44682299999999</v>
          </cell>
          <cell r="BA38">
            <v>135.6641793</v>
          </cell>
          <cell r="BB38">
            <v>134.5128856</v>
          </cell>
          <cell r="BC38">
            <v>136.9998913</v>
          </cell>
          <cell r="BD38">
            <v>138.10815450000001</v>
          </cell>
          <cell r="BE38">
            <v>139.8974418</v>
          </cell>
          <cell r="BF38">
            <v>141.8507487</v>
          </cell>
          <cell r="BG38">
            <v>143.43208089999999</v>
          </cell>
          <cell r="BH38">
            <v>145.06138250000001</v>
          </cell>
          <cell r="BI38">
            <v>147.23925729999999</v>
          </cell>
          <cell r="BJ38">
            <v>149.4121198</v>
          </cell>
          <cell r="BK38">
            <v>150.67362220000001</v>
          </cell>
          <cell r="BL38">
            <v>151.76848230000002</v>
          </cell>
          <cell r="BM38">
            <v>152.476484</v>
          </cell>
          <cell r="BN38">
            <v>153.20792269999998</v>
          </cell>
          <cell r="BO38">
            <v>153.85976099999999</v>
          </cell>
          <cell r="BP38">
            <v>156.022006</v>
          </cell>
          <cell r="BQ38">
            <v>156.98627200000001</v>
          </cell>
          <cell r="BR38">
            <v>158.4550371</v>
          </cell>
          <cell r="BS38">
            <v>158.75460809999998</v>
          </cell>
          <cell r="BT38">
            <v>160.67028230000003</v>
          </cell>
          <cell r="BU38">
            <v>161.3705812</v>
          </cell>
          <cell r="BV38">
            <v>161.85377930000001</v>
          </cell>
          <cell r="BW38">
            <v>162.24340269999999</v>
          </cell>
          <cell r="BX38">
            <v>162.11861829999998</v>
          </cell>
          <cell r="BY38">
            <v>162.00550709999999</v>
          </cell>
          <cell r="BZ38">
            <v>162.1933512</v>
          </cell>
          <cell r="CA38">
            <v>161.52771719999998</v>
          </cell>
          <cell r="CB38">
            <v>159.94155799999999</v>
          </cell>
          <cell r="CC38">
            <v>158.94751159999998</v>
          </cell>
          <cell r="CD38">
            <v>158.76829290000001</v>
          </cell>
          <cell r="CE38">
            <v>158.11689960000001</v>
          </cell>
          <cell r="CF38">
            <v>157.96889970000001</v>
          </cell>
          <cell r="CG38">
            <v>157.2159662</v>
          </cell>
          <cell r="CH38">
            <v>156.09452010000001</v>
          </cell>
          <cell r="CI38">
            <v>156.8437926</v>
          </cell>
          <cell r="CJ38">
            <v>157.9907087</v>
          </cell>
          <cell r="CK38">
            <v>158.48197909999999</v>
          </cell>
          <cell r="CL38">
            <v>158.92112989999998</v>
          </cell>
          <cell r="CM38">
            <v>159.89437279999999</v>
          </cell>
          <cell r="CN38">
            <v>161.03976569999998</v>
          </cell>
          <cell r="CO38">
            <v>161.8304803</v>
          </cell>
          <cell r="CP38">
            <v>161.3672133</v>
          </cell>
          <cell r="CQ38">
            <v>163.16537499999998</v>
          </cell>
          <cell r="CR38">
            <v>163.19312859999999</v>
          </cell>
          <cell r="CS38">
            <v>163.51605649999999</v>
          </cell>
          <cell r="CT38">
            <v>164.16905480000003</v>
          </cell>
          <cell r="CU38">
            <v>162.68016700000001</v>
          </cell>
          <cell r="CV38">
            <v>152.50954150000001</v>
          </cell>
          <cell r="CW38">
            <v>157.89401200000003</v>
          </cell>
          <cell r="CX38">
            <v>161.8298747</v>
          </cell>
          <cell r="CY38">
            <v>163.20143109999998</v>
          </cell>
          <cell r="CZ38">
            <v>164.31527589999999</v>
          </cell>
          <cell r="DA38">
            <v>166.30535370000001</v>
          </cell>
          <cell r="DB38">
            <v>168.6528472</v>
          </cell>
          <cell r="DC38">
            <v>169.75199740000002</v>
          </cell>
          <cell r="DD38">
            <v>171.17310320000001</v>
          </cell>
          <cell r="DE38">
            <v>174.11367849999999</v>
          </cell>
          <cell r="DF38">
            <v>175.1611316</v>
          </cell>
          <cell r="DG38">
            <v>176.75778919999999</v>
          </cell>
          <cell r="DH38">
            <v>178.28040610000002</v>
          </cell>
          <cell r="DI38">
            <v>179.3714037</v>
          </cell>
          <cell r="DJ38">
            <v>180.9242663</v>
          </cell>
          <cell r="DK38">
            <v>182.69932309999999</v>
          </cell>
          <cell r="DL38">
            <v>184.869621</v>
          </cell>
          <cell r="DM38">
            <v>186.83556810000002</v>
          </cell>
          <cell r="DN38">
            <v>186.64540529999999</v>
          </cell>
          <cell r="DO38">
            <v>188.00300770000001</v>
          </cell>
        </row>
        <row r="39">
          <cell r="B39" t="str">
            <v>Serviços ex-comércio (46.9%)</v>
          </cell>
          <cell r="C39">
            <v>55.290029986041532</v>
          </cell>
          <cell r="D39">
            <v>55.68777979060124</v>
          </cell>
          <cell r="E39">
            <v>56.121345922186151</v>
          </cell>
          <cell r="F39">
            <v>54.674332697930907</v>
          </cell>
          <cell r="G39">
            <v>56.31621800272697</v>
          </cell>
          <cell r="H39">
            <v>56.544734445048405</v>
          </cell>
          <cell r="I39">
            <v>56.84177010990954</v>
          </cell>
          <cell r="J39">
            <v>57.549237547032583</v>
          </cell>
          <cell r="K39">
            <v>56.958753562170131</v>
          </cell>
          <cell r="L39">
            <v>57.573496724308448</v>
          </cell>
          <cell r="M39">
            <v>58.148444558723881</v>
          </cell>
          <cell r="N39">
            <v>58.379109236985535</v>
          </cell>
          <cell r="O39">
            <v>58.69979745291144</v>
          </cell>
          <cell r="P39">
            <v>58.764765536127861</v>
          </cell>
          <cell r="Q39">
            <v>58.959127620099025</v>
          </cell>
          <cell r="R39">
            <v>59.430904292129036</v>
          </cell>
          <cell r="S39">
            <v>60.080327771425516</v>
          </cell>
          <cell r="T39">
            <v>60.756490507251037</v>
          </cell>
          <cell r="U39">
            <v>61.327500683777416</v>
          </cell>
          <cell r="V39">
            <v>61.799466089398258</v>
          </cell>
          <cell r="W39">
            <v>61.598360296139944</v>
          </cell>
          <cell r="X39">
            <v>62.312060712084474</v>
          </cell>
          <cell r="Y39">
            <v>62.504500661244819</v>
          </cell>
          <cell r="Z39">
            <v>62.958446412317393</v>
          </cell>
          <cell r="AA39">
            <v>64.04640712898734</v>
          </cell>
          <cell r="AB39">
            <v>64.289301022270422</v>
          </cell>
          <cell r="AC39">
            <v>65.005289481345258</v>
          </cell>
          <cell r="AD39">
            <v>65.569171876338743</v>
          </cell>
          <cell r="AE39">
            <v>65.19150678738626</v>
          </cell>
          <cell r="AF39">
            <v>64.963527067680886</v>
          </cell>
          <cell r="AG39">
            <v>65.574164020479614</v>
          </cell>
          <cell r="AH39">
            <v>66.024761004053957</v>
          </cell>
          <cell r="AI39">
            <v>66.500410995756056</v>
          </cell>
          <cell r="AJ39">
            <v>68.145732279359663</v>
          </cell>
          <cell r="AK39">
            <v>68.265192569499391</v>
          </cell>
          <cell r="AL39">
            <v>69.645337225659688</v>
          </cell>
          <cell r="AM39">
            <v>69.962350946574475</v>
          </cell>
          <cell r="AN39">
            <v>70.56951718282113</v>
          </cell>
          <cell r="AO39">
            <v>71.166911777155249</v>
          </cell>
          <cell r="AP39">
            <v>71.553661153247958</v>
          </cell>
          <cell r="AQ39">
            <v>72.975637576245688</v>
          </cell>
          <cell r="AR39">
            <v>73.694140485370255</v>
          </cell>
          <cell r="AS39">
            <v>74.471409016732224</v>
          </cell>
          <cell r="AT39">
            <v>74.612902944494436</v>
          </cell>
          <cell r="AU39">
            <v>77.056544688851773</v>
          </cell>
          <cell r="AV39">
            <v>77.760642075492271</v>
          </cell>
          <cell r="AW39">
            <v>78.413236413662304</v>
          </cell>
          <cell r="AX39">
            <v>79.669696963507491</v>
          </cell>
          <cell r="AY39">
            <v>80.656414156822933</v>
          </cell>
          <cell r="AZ39">
            <v>82.224989243603432</v>
          </cell>
          <cell r="BA39">
            <v>82.969500020724084</v>
          </cell>
          <cell r="BB39">
            <v>82.265391809117418</v>
          </cell>
          <cell r="BC39">
            <v>83.786394777936408</v>
          </cell>
          <cell r="BD39">
            <v>84.464186395958365</v>
          </cell>
          <cell r="BE39">
            <v>85.558478739305258</v>
          </cell>
          <cell r="BF39">
            <v>86.75308219112469</v>
          </cell>
          <cell r="BG39">
            <v>87.720193352506044</v>
          </cell>
          <cell r="BH39">
            <v>88.716641639979414</v>
          </cell>
          <cell r="BI39">
            <v>90.048586330140779</v>
          </cell>
          <cell r="BJ39">
            <v>91.377465597822166</v>
          </cell>
          <cell r="BK39">
            <v>92.148975247185788</v>
          </cell>
          <cell r="BL39">
            <v>92.818569797186797</v>
          </cell>
          <cell r="BM39">
            <v>93.251569483367192</v>
          </cell>
          <cell r="BN39">
            <v>93.698902770222574</v>
          </cell>
          <cell r="BO39">
            <v>94.097554043715803</v>
          </cell>
          <cell r="BP39">
            <v>95.419939860649819</v>
          </cell>
          <cell r="BQ39">
            <v>96.009665669774904</v>
          </cell>
          <cell r="BR39">
            <v>96.907933043105686</v>
          </cell>
          <cell r="BS39">
            <v>97.091144678033601</v>
          </cell>
          <cell r="BT39">
            <v>98.262732722841861</v>
          </cell>
          <cell r="BU39">
            <v>98.691021530527607</v>
          </cell>
          <cell r="BV39">
            <v>98.986535828957926</v>
          </cell>
          <cell r="BW39">
            <v>99.224821711503878</v>
          </cell>
          <cell r="BX39">
            <v>99.148506067007233</v>
          </cell>
          <cell r="BY39">
            <v>99.079329518273681</v>
          </cell>
          <cell r="BZ39">
            <v>99.194211214674766</v>
          </cell>
          <cell r="CA39">
            <v>98.787122766848981</v>
          </cell>
          <cell r="CB39">
            <v>97.81705950876335</v>
          </cell>
          <cell r="CC39">
            <v>97.209120602333087</v>
          </cell>
          <cell r="CD39">
            <v>97.099514028143147</v>
          </cell>
          <cell r="CE39">
            <v>96.70113490775401</v>
          </cell>
          <cell r="CF39">
            <v>96.610621127554424</v>
          </cell>
          <cell r="CG39">
            <v>96.150142050717847</v>
          </cell>
          <cell r="CH39">
            <v>95.464288034592983</v>
          </cell>
          <cell r="CI39">
            <v>95.922528117015943</v>
          </cell>
          <cell r="CJ39">
            <v>96.623959075974469</v>
          </cell>
          <cell r="CK39">
            <v>96.924410231712827</v>
          </cell>
          <cell r="CL39">
            <v>97.192986082005078</v>
          </cell>
          <cell r="CM39">
            <v>97.788201983714515</v>
          </cell>
          <cell r="CN39">
            <v>98.488701384003065</v>
          </cell>
          <cell r="CO39">
            <v>98.972286626324205</v>
          </cell>
          <cell r="CP39">
            <v>98.688961790214719</v>
          </cell>
          <cell r="CQ39">
            <v>99.788681539194997</v>
          </cell>
          <cell r="CR39">
            <v>99.805655086137591</v>
          </cell>
          <cell r="CS39">
            <v>100.00315133418177</v>
          </cell>
          <cell r="CT39">
            <v>100.40251204048565</v>
          </cell>
          <cell r="CU39">
            <v>99.491938026104279</v>
          </cell>
          <cell r="CV39">
            <v>93.271786789520434</v>
          </cell>
          <cell r="CW39">
            <v>96.5648213073015</v>
          </cell>
          <cell r="CX39">
            <v>98.971916253470653</v>
          </cell>
          <cell r="CY39">
            <v>99.810732729163746</v>
          </cell>
          <cell r="CZ39">
            <v>100.49193794216491</v>
          </cell>
          <cell r="DA39">
            <v>101.70902974134364</v>
          </cell>
          <cell r="DB39">
            <v>103.14470983760688</v>
          </cell>
          <cell r="DC39">
            <v>103.81692812700527</v>
          </cell>
          <cell r="DD39">
            <v>104.6860480252049</v>
          </cell>
          <cell r="DE39">
            <v>106.48444509415238</v>
          </cell>
          <cell r="DF39">
            <v>107.12504647065855</v>
          </cell>
          <cell r="DG39">
            <v>108.10153034031246</v>
          </cell>
          <cell r="DH39">
            <v>109.03273239798126</v>
          </cell>
          <cell r="DI39">
            <v>109.69996472019683</v>
          </cell>
          <cell r="DJ39">
            <v>110.64966444334905</v>
          </cell>
          <cell r="DK39">
            <v>111.7352536973754</v>
          </cell>
          <cell r="DL39">
            <v>113.06256450696527</v>
          </cell>
          <cell r="DM39">
            <v>114.26489845241667</v>
          </cell>
          <cell r="DN39">
            <v>114.14859868544831</v>
          </cell>
          <cell r="DO39">
            <v>114.97888117369344</v>
          </cell>
        </row>
        <row r="41">
          <cell r="A41"/>
          <cell r="B41" t="str">
            <v>Impostos SA</v>
          </cell>
          <cell r="C41">
            <v>23509.019107158601</v>
          </cell>
          <cell r="D41">
            <v>23948.4329936959</v>
          </cell>
          <cell r="E41">
            <v>24590.7619845029</v>
          </cell>
          <cell r="F41">
            <v>26385.0854304575</v>
          </cell>
          <cell r="G41">
            <v>25945.4649119807</v>
          </cell>
          <cell r="H41">
            <v>26336.647949107901</v>
          </cell>
          <cell r="I41">
            <v>26661.898321292701</v>
          </cell>
          <cell r="J41">
            <v>26431.274783923898</v>
          </cell>
          <cell r="K41">
            <v>26054.992440855302</v>
          </cell>
          <cell r="L41">
            <v>26079.3173188699</v>
          </cell>
          <cell r="M41">
            <v>26054.317308811202</v>
          </cell>
          <cell r="N41">
            <v>25408.024264492298</v>
          </cell>
          <cell r="O41">
            <v>24563.6772267001</v>
          </cell>
          <cell r="P41">
            <v>24971.580410802599</v>
          </cell>
          <cell r="Q41">
            <v>25011.288833105202</v>
          </cell>
          <cell r="R41">
            <v>25839.293170361099</v>
          </cell>
          <cell r="S41">
            <v>26491.072723139601</v>
          </cell>
          <cell r="T41">
            <v>26820.804721670302</v>
          </cell>
          <cell r="U41">
            <v>27220.562343668302</v>
          </cell>
          <cell r="V41">
            <v>27658.992187358999</v>
          </cell>
          <cell r="W41">
            <v>27989.647229127801</v>
          </cell>
          <cell r="X41">
            <v>27222.514216127802</v>
          </cell>
          <cell r="Y41">
            <v>26841.340374774401</v>
          </cell>
          <cell r="Z41">
            <v>26312.594452355301</v>
          </cell>
          <cell r="AA41">
            <v>26668.452223406999</v>
          </cell>
          <cell r="AB41">
            <v>26989.507988225199</v>
          </cell>
          <cell r="AC41">
            <v>27233.617950295498</v>
          </cell>
          <cell r="AD41">
            <v>27432.3443577363</v>
          </cell>
          <cell r="AE41">
            <v>27472.596142490202</v>
          </cell>
          <cell r="AF41">
            <v>26971.018451100899</v>
          </cell>
          <cell r="AG41">
            <v>26954.442267553401</v>
          </cell>
          <cell r="AH41">
            <v>27567.638718178801</v>
          </cell>
          <cell r="AI41">
            <v>28098.0410958141</v>
          </cell>
          <cell r="AJ41">
            <v>28794.612234501001</v>
          </cell>
          <cell r="AK41">
            <v>29311.519325722598</v>
          </cell>
          <cell r="AL41">
            <v>29480.063723818301</v>
          </cell>
          <cell r="AM41">
            <v>29741.638242954701</v>
          </cell>
          <cell r="AN41">
            <v>30101.303565898499</v>
          </cell>
          <cell r="AO41">
            <v>30387.711175265798</v>
          </cell>
          <cell r="AP41">
            <v>30956.796345555402</v>
          </cell>
          <cell r="AQ41">
            <v>31374.497626509299</v>
          </cell>
          <cell r="AR41">
            <v>31814.720114514799</v>
          </cell>
          <cell r="AS41">
            <v>32513.918583410901</v>
          </cell>
          <cell r="AT41">
            <v>32151.113109863902</v>
          </cell>
          <cell r="AU41">
            <v>33209.897438801701</v>
          </cell>
          <cell r="AV41">
            <v>34215.294470630703</v>
          </cell>
          <cell r="AW41">
            <v>34578.963110495097</v>
          </cell>
          <cell r="AX41">
            <v>35240.460874517099</v>
          </cell>
          <cell r="AY41">
            <v>36232.192257504103</v>
          </cell>
          <cell r="AZ41">
            <v>37093.2380548414</v>
          </cell>
          <cell r="BA41">
            <v>37995.192619225403</v>
          </cell>
          <cell r="BB41">
            <v>36022.886769005003</v>
          </cell>
          <cell r="BC41">
            <v>35154.303392787398</v>
          </cell>
          <cell r="BD41">
            <v>36223.365745199597</v>
          </cell>
          <cell r="BE41">
            <v>37341.320507183598</v>
          </cell>
          <cell r="BF41">
            <v>38450.9474200685</v>
          </cell>
          <cell r="BG41">
            <v>39774.034104754799</v>
          </cell>
          <cell r="BH41">
            <v>40358.640917648503</v>
          </cell>
          <cell r="BI41">
            <v>41183.842141640598</v>
          </cell>
          <cell r="BJ41">
            <v>41714.011925263003</v>
          </cell>
          <cell r="BK41">
            <v>42486.075051175401</v>
          </cell>
          <cell r="BL41">
            <v>43132.696624180702</v>
          </cell>
          <cell r="BM41">
            <v>43049.105087131204</v>
          </cell>
          <cell r="BN41">
            <v>43320.302781026498</v>
          </cell>
          <cell r="BO41">
            <v>43540.863126459502</v>
          </cell>
          <cell r="BP41">
            <v>44181.6827879841</v>
          </cell>
          <cell r="BQ41">
            <v>44927.341943159801</v>
          </cell>
          <cell r="BR41">
            <v>45426.361819023703</v>
          </cell>
          <cell r="BS41">
            <v>45270.474766286497</v>
          </cell>
          <cell r="BT41">
            <v>46255.852848497903</v>
          </cell>
          <cell r="BU41">
            <v>46615.040482611599</v>
          </cell>
          <cell r="BV41">
            <v>46514.477454013802</v>
          </cell>
          <cell r="BW41">
            <v>46755.487361849198</v>
          </cell>
          <cell r="BX41">
            <v>46253.924145139499</v>
          </cell>
          <cell r="BY41">
            <v>46293.726415514502</v>
          </cell>
          <cell r="BZ41">
            <v>46749.106647569497</v>
          </cell>
          <cell r="CA41">
            <v>45572.875720066098</v>
          </cell>
          <cell r="CB41">
            <v>44262.305009548902</v>
          </cell>
          <cell r="CC41">
            <v>42981.964100324301</v>
          </cell>
          <cell r="CD41">
            <v>42100.278701293697</v>
          </cell>
          <cell r="CE41">
            <v>41561.683058122901</v>
          </cell>
          <cell r="CF41">
            <v>41436.731338185898</v>
          </cell>
          <cell r="CG41">
            <v>41145.242262427601</v>
          </cell>
          <cell r="CH41">
            <v>41107.936532827604</v>
          </cell>
          <cell r="CI41">
            <v>41338.178252076803</v>
          </cell>
          <cell r="CJ41">
            <v>41909.6612820671</v>
          </cell>
          <cell r="CK41">
            <v>42481.722077125902</v>
          </cell>
          <cell r="CL41">
            <v>42648.123680491801</v>
          </cell>
          <cell r="CM41">
            <v>42822.080763246799</v>
          </cell>
          <cell r="CN41">
            <v>42453.822072995397</v>
          </cell>
          <cell r="CO41">
            <v>43281.180758043003</v>
          </cell>
          <cell r="CP41">
            <v>42760.409494599</v>
          </cell>
          <cell r="CQ41">
            <v>43554.645533759402</v>
          </cell>
          <cell r="CR41">
            <v>43996.583850112598</v>
          </cell>
          <cell r="CS41">
            <v>44250.172535102101</v>
          </cell>
          <cell r="CT41">
            <v>44113.658590300402</v>
          </cell>
          <cell r="CU41">
            <v>43732.4156774445</v>
          </cell>
          <cell r="CV41">
            <v>38360.880439163797</v>
          </cell>
          <cell r="CW41">
            <v>42395.810243615102</v>
          </cell>
          <cell r="CX41">
            <v>44455.251962805502</v>
          </cell>
          <cell r="CY41">
            <v>45211.402787972402</v>
          </cell>
          <cell r="CZ41">
            <v>44442.006782254</v>
          </cell>
          <cell r="DA41">
            <v>44956.500792860999</v>
          </cell>
          <cell r="DB41">
            <v>45113.706614663803</v>
          </cell>
          <cell r="DC41">
            <v>45378.1791898296</v>
          </cell>
          <cell r="DD41">
            <v>45899.856100965699</v>
          </cell>
          <cell r="DE41">
            <v>46343.039567713997</v>
          </cell>
          <cell r="DF41">
            <v>46602.3902403186</v>
          </cell>
          <cell r="DG41">
            <v>46729.242341052399</v>
          </cell>
          <cell r="DH41">
            <v>47180.3582602229</v>
          </cell>
          <cell r="DI41">
            <v>47242.6457765909</v>
          </cell>
          <cell r="DJ41">
            <v>47292.651621113699</v>
          </cell>
          <cell r="DK41">
            <v>48782.1115125387</v>
          </cell>
          <cell r="DL41">
            <v>49470.167593563303</v>
          </cell>
          <cell r="DM41">
            <v>49929.636013385199</v>
          </cell>
          <cell r="DN41">
            <v>49984.604607254099</v>
          </cell>
          <cell r="DO41">
            <v>50159.244591893999</v>
          </cell>
        </row>
        <row r="43">
          <cell r="C43">
            <v>13.398444695144523</v>
          </cell>
          <cell r="D43">
            <v>13.489146010653648</v>
          </cell>
          <cell r="E43">
            <v>13.357288833944079</v>
          </cell>
          <cell r="F43">
            <v>14.469847151179327</v>
          </cell>
          <cell r="G43">
            <v>14.077269755558703</v>
          </cell>
          <cell r="H43">
            <v>14.21914576330513</v>
          </cell>
          <cell r="I43">
            <v>14.215392712684771</v>
          </cell>
          <cell r="J43">
            <v>13.975166209598319</v>
          </cell>
          <cell r="K43">
            <v>14.052415352344708</v>
          </cell>
          <cell r="L43">
            <v>13.830049845971025</v>
          </cell>
          <cell r="M43">
            <v>13.821027434131722</v>
          </cell>
          <cell r="N43">
            <v>13.634826666348765</v>
          </cell>
          <cell r="O43">
            <v>13.155468660024978</v>
          </cell>
          <cell r="P43">
            <v>13.30465587877856</v>
          </cell>
          <cell r="Q43">
            <v>13.327491297628718</v>
          </cell>
          <cell r="R43">
            <v>13.576350024666418</v>
          </cell>
          <cell r="S43">
            <v>13.771606560960217</v>
          </cell>
          <cell r="T43">
            <v>13.748672055210861</v>
          </cell>
          <cell r="U43">
            <v>13.788311988609566</v>
          </cell>
          <cell r="V43">
            <v>13.840760071005425</v>
          </cell>
          <cell r="W43">
            <v>13.961577663598767</v>
          </cell>
          <cell r="X43">
            <v>13.641100869827644</v>
          </cell>
          <cell r="Y43">
            <v>13.518180268802038</v>
          </cell>
          <cell r="Z43">
            <v>13.294354927674098</v>
          </cell>
          <cell r="AA43">
            <v>13.146779053305716</v>
          </cell>
          <cell r="AB43">
            <v>13.272274924147517</v>
          </cell>
          <cell r="AC43">
            <v>13.211025977560038</v>
          </cell>
          <cell r="AD43">
            <v>13.173854795665099</v>
          </cell>
          <cell r="AE43">
            <v>13.250436466446308</v>
          </cell>
          <cell r="AF43">
            <v>13.116865556101393</v>
          </cell>
          <cell r="AG43">
            <v>12.989468976751445</v>
          </cell>
          <cell r="AH43">
            <v>13.149046810099604</v>
          </cell>
          <cell r="AI43">
            <v>13.220015791960035</v>
          </cell>
          <cell r="AJ43">
            <v>13.17875259881327</v>
          </cell>
          <cell r="AK43">
            <v>13.250891571725553</v>
          </cell>
          <cell r="AL43">
            <v>13.227094178386519</v>
          </cell>
          <cell r="AM43">
            <v>13.228511873345258</v>
          </cell>
          <cell r="AN43">
            <v>13.24155605301123</v>
          </cell>
          <cell r="AO43">
            <v>13.450070569331348</v>
          </cell>
          <cell r="AP43">
            <v>13.527680088329946</v>
          </cell>
          <cell r="AQ43">
            <v>13.497609086450316</v>
          </cell>
          <cell r="AR43">
            <v>13.637451088508378</v>
          </cell>
          <cell r="AS43">
            <v>13.709460806855356</v>
          </cell>
          <cell r="AT43">
            <v>13.399531239970036</v>
          </cell>
          <cell r="AU43">
            <v>13.591565765592541</v>
          </cell>
          <cell r="AV43">
            <v>13.765286050383278</v>
          </cell>
          <cell r="AW43">
            <v>13.769609356086418</v>
          </cell>
          <cell r="AX43">
            <v>13.826831939320453</v>
          </cell>
          <cell r="AY43">
            <v>14.039138864616191</v>
          </cell>
          <cell r="AZ43">
            <v>14.083891485730444</v>
          </cell>
          <cell r="BA43">
            <v>14.197651516404594</v>
          </cell>
          <cell r="BB43">
            <v>13.988298337910047</v>
          </cell>
          <cell r="BC43">
            <v>13.848103367280581</v>
          </cell>
          <cell r="BD43">
            <v>14.011380670601033</v>
          </cell>
          <cell r="BE43">
            <v>14.114678647118744</v>
          </cell>
          <cell r="BF43">
            <v>14.169451582589577</v>
          </cell>
          <cell r="BG43">
            <v>14.358908178654017</v>
          </cell>
          <cell r="BH43">
            <v>14.386987304630178</v>
          </cell>
          <cell r="BI43">
            <v>14.553262396225913</v>
          </cell>
          <cell r="BJ43">
            <v>14.533497950449526</v>
          </cell>
          <cell r="BK43">
            <v>14.606338263688755</v>
          </cell>
          <cell r="BL43">
            <v>14.678800953916721</v>
          </cell>
          <cell r="BM43">
            <v>14.683666382300908</v>
          </cell>
          <cell r="BN43">
            <v>14.639603613613044</v>
          </cell>
          <cell r="BO43">
            <v>14.933587696219512</v>
          </cell>
          <cell r="BP43">
            <v>14.88042615151538</v>
          </cell>
          <cell r="BQ43">
            <v>14.872180330629506</v>
          </cell>
          <cell r="BR43">
            <v>15.037417907523135</v>
          </cell>
          <cell r="BS43">
            <v>14.910267748763644</v>
          </cell>
          <cell r="BT43">
            <v>15.019792002435601</v>
          </cell>
          <cell r="BU43">
            <v>15.06725990621349</v>
          </cell>
          <cell r="BV43">
            <v>15.011376861616982</v>
          </cell>
          <cell r="BW43">
            <v>14.966543386640149</v>
          </cell>
          <cell r="BX43">
            <v>15.022903080849328</v>
          </cell>
          <cell r="BY43">
            <v>15.045575569835837</v>
          </cell>
          <cell r="BZ43">
            <v>15.11491966040181</v>
          </cell>
          <cell r="CA43">
            <v>14.854799835467865</v>
          </cell>
          <cell r="CB43">
            <v>14.772004295167074</v>
          </cell>
          <cell r="CC43">
            <v>14.585948574398186</v>
          </cell>
          <cell r="CD43">
            <v>14.397794807202072</v>
          </cell>
          <cell r="CE43">
            <v>14.423673285849706</v>
          </cell>
          <cell r="CF43">
            <v>14.33534536765071</v>
          </cell>
          <cell r="CG43">
            <v>14.314123362383164</v>
          </cell>
          <cell r="CH43">
            <v>14.314196795127243</v>
          </cell>
          <cell r="CI43">
            <v>14.252679699125261</v>
          </cell>
          <cell r="CJ43">
            <v>14.327432454835082</v>
          </cell>
          <cell r="CK43">
            <v>14.487485547196377</v>
          </cell>
          <cell r="CL43">
            <v>14.466570610706878</v>
          </cell>
          <cell r="CM43">
            <v>14.442168096385874</v>
          </cell>
          <cell r="CN43">
            <v>14.330516126606231</v>
          </cell>
          <cell r="CO43">
            <v>14.469707670989223</v>
          </cell>
          <cell r="CP43">
            <v>14.335135339116681</v>
          </cell>
          <cell r="CQ43">
            <v>14.554969921648176</v>
          </cell>
          <cell r="CR43">
            <v>14.621244217271828</v>
          </cell>
          <cell r="CS43">
            <v>14.702783158019022</v>
          </cell>
          <cell r="CT43">
            <v>14.529430681547781</v>
          </cell>
          <cell r="CU43">
            <v>14.739837700103283</v>
          </cell>
          <cell r="CV43">
            <v>14.190617267482267</v>
          </cell>
          <cell r="CW43">
            <v>14.532540940997549</v>
          </cell>
          <cell r="CX43">
            <v>14.675042750052224</v>
          </cell>
          <cell r="CY43">
            <v>14.792143219664702</v>
          </cell>
          <cell r="CZ43">
            <v>14.643941615185712</v>
          </cell>
          <cell r="DA43">
            <v>14.793463727712567</v>
          </cell>
          <cell r="DB43">
            <v>14.65214741291849</v>
          </cell>
          <cell r="DC43">
            <v>14.629562755619324</v>
          </cell>
          <cell r="DD43">
            <v>14.631345697189355</v>
          </cell>
          <cell r="DE43">
            <v>14.623406240304748</v>
          </cell>
          <cell r="DF43">
            <v>14.646845647913597</v>
          </cell>
          <cell r="DG43">
            <v>14.482171484727003</v>
          </cell>
          <cell r="DH43">
            <v>14.505712789242613</v>
          </cell>
          <cell r="DI43">
            <v>14.512413961415568</v>
          </cell>
          <cell r="DJ43">
            <v>14.488181461937492</v>
          </cell>
          <cell r="DK43">
            <v>14.802440912174376</v>
          </cell>
          <cell r="DL43">
            <v>14.793203980846648</v>
          </cell>
          <cell r="DM43">
            <v>14.81214434804966</v>
          </cell>
          <cell r="DN43">
            <v>14.820578180241537</v>
          </cell>
          <cell r="DO43">
            <v>14.667561336629612</v>
          </cell>
        </row>
        <row r="45">
          <cell r="B45" t="str">
            <v>Deflator</v>
          </cell>
          <cell r="C45">
            <v>115.336168250941</v>
          </cell>
          <cell r="D45">
            <v>118.10488468159799</v>
          </cell>
          <cell r="E45">
            <v>121.44045266339501</v>
          </cell>
          <cell r="F45">
            <v>124.325156024408</v>
          </cell>
          <cell r="G45">
            <v>125.747209697092</v>
          </cell>
          <cell r="H45">
            <v>129.85937374945399</v>
          </cell>
          <cell r="I45">
            <v>131.430796922284</v>
          </cell>
          <cell r="J45">
            <v>132.76295556219401</v>
          </cell>
          <cell r="K45">
            <v>134.394560217855</v>
          </cell>
          <cell r="L45">
            <v>135.28380903625799</v>
          </cell>
          <cell r="M45">
            <v>136.215063720323</v>
          </cell>
          <cell r="N45">
            <v>135.54802006409699</v>
          </cell>
          <cell r="O45">
            <v>142.49842171473699</v>
          </cell>
          <cell r="P45">
            <v>145.52973220556001</v>
          </cell>
          <cell r="Q45">
            <v>149.13581453675201</v>
          </cell>
          <cell r="R45">
            <v>152.722402378335</v>
          </cell>
          <cell r="S45">
            <v>147.783329250581</v>
          </cell>
          <cell r="T45">
            <v>155.80104815712099</v>
          </cell>
          <cell r="U45">
            <v>159.13772134789201</v>
          </cell>
          <cell r="V45">
            <v>161.367911581318</v>
          </cell>
          <cell r="W45">
            <v>164.238230912999</v>
          </cell>
          <cell r="X45">
            <v>167.30247699897501</v>
          </cell>
          <cell r="Y45">
            <v>171.23224452201501</v>
          </cell>
          <cell r="Z45">
            <v>172.247747830533</v>
          </cell>
          <cell r="AA45">
            <v>174.01454991090301</v>
          </cell>
          <cell r="AB45">
            <v>178.43818662160601</v>
          </cell>
          <cell r="AC45">
            <v>184.019854367828</v>
          </cell>
          <cell r="AD45">
            <v>191.20281321915499</v>
          </cell>
          <cell r="AE45">
            <v>207.50072012549401</v>
          </cell>
          <cell r="AF45">
            <v>209.97192268373999</v>
          </cell>
          <cell r="AG45">
            <v>212.09552677279299</v>
          </cell>
          <cell r="AH45">
            <v>214.26132385390699</v>
          </cell>
          <cell r="AI45">
            <v>218.96270728784</v>
          </cell>
          <cell r="AJ45">
            <v>222.76422378494999</v>
          </cell>
          <cell r="AK45">
            <v>228.23944487559899</v>
          </cell>
          <cell r="AL45">
            <v>230.47766675026699</v>
          </cell>
          <cell r="AM45">
            <v>233.96508568666599</v>
          </cell>
          <cell r="AN45">
            <v>239.965018447814</v>
          </cell>
          <cell r="AO45">
            <v>241.138347929345</v>
          </cell>
          <cell r="AP45">
            <v>245.86101673363501</v>
          </cell>
          <cell r="AQ45">
            <v>249.40846270289299</v>
          </cell>
          <cell r="AR45">
            <v>250.59659313652199</v>
          </cell>
          <cell r="AS45">
            <v>253.72587867258201</v>
          </cell>
          <cell r="AT45">
            <v>258.34587381523801</v>
          </cell>
          <cell r="AU45">
            <v>261.81571840882498</v>
          </cell>
          <cell r="AV45">
            <v>265.635732912874</v>
          </cell>
          <cell r="AW45">
            <v>266.96039426009099</v>
          </cell>
          <cell r="AX45">
            <v>269.765653063581</v>
          </cell>
          <cell r="AY45">
            <v>275.39645299935302</v>
          </cell>
          <cell r="AZ45">
            <v>282.55573077230201</v>
          </cell>
          <cell r="BA45">
            <v>288.489412934494</v>
          </cell>
          <cell r="BB45">
            <v>293.25508045751798</v>
          </cell>
          <cell r="BC45">
            <v>294.41252523660501</v>
          </cell>
          <cell r="BD45">
            <v>300.230469847385</v>
          </cell>
          <cell r="BE45">
            <v>307.11124011478802</v>
          </cell>
          <cell r="BF45">
            <v>311.01172198687698</v>
          </cell>
          <cell r="BG45">
            <v>315.554501498116</v>
          </cell>
          <cell r="BH45">
            <v>321.27176795488401</v>
          </cell>
          <cell r="BI45">
            <v>325.79266574802102</v>
          </cell>
          <cell r="BJ45">
            <v>331.40481747558903</v>
          </cell>
          <cell r="BK45">
            <v>338.25521810408901</v>
          </cell>
          <cell r="BL45">
            <v>343.78882692448201</v>
          </cell>
          <cell r="BM45">
            <v>351.30432019485102</v>
          </cell>
          <cell r="BN45">
            <v>358.44769654824597</v>
          </cell>
          <cell r="BO45">
            <v>365.64507914167802</v>
          </cell>
          <cell r="BP45">
            <v>372.368002653053</v>
          </cell>
          <cell r="BQ45">
            <v>381.20565884573602</v>
          </cell>
          <cell r="BR45">
            <v>387.979827155875</v>
          </cell>
          <cell r="BS45">
            <v>393.90829837460899</v>
          </cell>
          <cell r="BT45">
            <v>401.43859150720101</v>
          </cell>
          <cell r="BU45">
            <v>407.52689960005398</v>
          </cell>
          <cell r="BV45">
            <v>418.18353485375201</v>
          </cell>
          <cell r="BW45">
            <v>427.12581821847499</v>
          </cell>
          <cell r="BX45">
            <v>435.866648873852</v>
          </cell>
          <cell r="BY45">
            <v>441.49774082492399</v>
          </cell>
          <cell r="BZ45">
            <v>448.602396000417</v>
          </cell>
          <cell r="CA45">
            <v>460.704200422079</v>
          </cell>
          <cell r="CB45">
            <v>470.883934388348</v>
          </cell>
          <cell r="CC45">
            <v>483.66634284894002</v>
          </cell>
          <cell r="CD45">
            <v>494.32336942211299</v>
          </cell>
          <cell r="CE45">
            <v>508.16414209523998</v>
          </cell>
          <cell r="CF45">
            <v>518.54965173010203</v>
          </cell>
          <cell r="CG45">
            <v>527.37005131907495</v>
          </cell>
          <cell r="CH45">
            <v>531.10971856052799</v>
          </cell>
          <cell r="CI45">
            <v>533.83002546171804</v>
          </cell>
          <cell r="CJ45">
            <v>536.39733392728704</v>
          </cell>
          <cell r="CK45">
            <v>538.91739561756106</v>
          </cell>
          <cell r="CL45">
            <v>546.66081189797205</v>
          </cell>
          <cell r="CM45">
            <v>551.35669878464603</v>
          </cell>
          <cell r="CN45">
            <v>557.87950701329305</v>
          </cell>
          <cell r="CO45">
            <v>564.76944224708404</v>
          </cell>
          <cell r="CP45">
            <v>569.96406299430305</v>
          </cell>
          <cell r="CQ45">
            <v>572.61914002149501</v>
          </cell>
          <cell r="CR45">
            <v>580.91878252314905</v>
          </cell>
          <cell r="CS45">
            <v>585.58750996616504</v>
          </cell>
          <cell r="CT45">
            <v>587.52875767673197</v>
          </cell>
          <cell r="CU45">
            <v>598.56306898728303</v>
          </cell>
          <cell r="CV45">
            <v>594.76033937734701</v>
          </cell>
          <cell r="CW45">
            <v>609.43882479004799</v>
          </cell>
          <cell r="CX45">
            <v>629.206499733648</v>
          </cell>
          <cell r="CY45">
            <v>645.84561669094501</v>
          </cell>
          <cell r="CZ45">
            <v>663.78272729048103</v>
          </cell>
          <cell r="DA45">
            <v>691.23598149609199</v>
          </cell>
          <cell r="DB45">
            <v>718.057528639672</v>
          </cell>
          <cell r="DC45">
            <v>727.39266171758698</v>
          </cell>
          <cell r="DD45">
            <v>752.82739537843099</v>
          </cell>
          <cell r="DE45">
            <v>759.65760578059405</v>
          </cell>
          <cell r="DF45">
            <v>762.57200290520302</v>
          </cell>
          <cell r="DG45">
            <v>775.26205034175996</v>
          </cell>
          <cell r="DH45">
            <v>787.03637631689799</v>
          </cell>
          <cell r="DI45">
            <v>791.00603324665201</v>
          </cell>
          <cell r="DJ45">
            <v>797.95485627891003</v>
          </cell>
          <cell r="DK45">
            <v>804.65846216699003</v>
          </cell>
          <cell r="DL45">
            <v>811.40075240320402</v>
          </cell>
          <cell r="DM45">
            <v>821.10374772282603</v>
          </cell>
          <cell r="DN45">
            <v>834.39745893774602</v>
          </cell>
          <cell r="DO45">
            <v>834.39745893774602</v>
          </cell>
        </row>
        <row r="47">
          <cell r="C47">
            <v>167.03693329999999</v>
          </cell>
          <cell r="D47">
            <v>168.9950221</v>
          </cell>
          <cell r="E47">
            <v>175.09966630000002</v>
          </cell>
          <cell r="F47">
            <v>171.21461630000002</v>
          </cell>
          <cell r="G47">
            <v>175.29782130000001</v>
          </cell>
          <cell r="H47">
            <v>176.34065799999999</v>
          </cell>
          <cell r="I47">
            <v>178.38976809999997</v>
          </cell>
          <cell r="J47">
            <v>179.17110680000002</v>
          </cell>
          <cell r="K47">
            <v>176.55455999999998</v>
          </cell>
          <cell r="L47">
            <v>178.59991800000003</v>
          </cell>
          <cell r="M47">
            <v>178.80400329999998</v>
          </cell>
          <cell r="N47">
            <v>176.8388396</v>
          </cell>
          <cell r="O47">
            <v>176.81142659999998</v>
          </cell>
          <cell r="P47">
            <v>177.61063709999999</v>
          </cell>
          <cell r="Q47">
            <v>177.53744450000002</v>
          </cell>
          <cell r="R47">
            <v>179.80628680000001</v>
          </cell>
          <cell r="S47">
            <v>181.90367499999999</v>
          </cell>
          <cell r="T47">
            <v>184.66193049999998</v>
          </cell>
          <cell r="U47">
            <v>187.09690029999999</v>
          </cell>
          <cell r="V47">
            <v>189.45356650000002</v>
          </cell>
          <cell r="W47">
            <v>189.76832959999999</v>
          </cell>
          <cell r="X47">
            <v>188.83350039999999</v>
          </cell>
          <cell r="Y47">
            <v>187.58571859999998</v>
          </cell>
          <cell r="Z47">
            <v>186.38043690000003</v>
          </cell>
          <cell r="AA47">
            <v>191.64353290000003</v>
          </cell>
          <cell r="AB47">
            <v>191.87834090000001</v>
          </cell>
          <cell r="AC47">
            <v>193.86342739999998</v>
          </cell>
          <cell r="AD47">
            <v>195.60407709999998</v>
          </cell>
          <cell r="AE47">
            <v>194.4127651</v>
          </cell>
          <cell r="AF47">
            <v>192.70533140000001</v>
          </cell>
          <cell r="AG47">
            <v>194.9664559</v>
          </cell>
          <cell r="AH47">
            <v>196.89473120000002</v>
          </cell>
          <cell r="AI47">
            <v>199.6303522</v>
          </cell>
          <cell r="AJ47">
            <v>205.3583821</v>
          </cell>
          <cell r="AK47">
            <v>208.07079469999999</v>
          </cell>
          <cell r="AL47">
            <v>209.89726589999998</v>
          </cell>
          <cell r="AM47">
            <v>211.52286949999998</v>
          </cell>
          <cell r="AN47">
            <v>213.8431946</v>
          </cell>
          <cell r="AO47">
            <v>213.08376610000002</v>
          </cell>
          <cell r="AP47">
            <v>215.8804533</v>
          </cell>
          <cell r="AQ47">
            <v>219.04527770000001</v>
          </cell>
          <cell r="AR47">
            <v>219.73530819999999</v>
          </cell>
          <cell r="AS47">
            <v>223.0248852</v>
          </cell>
          <cell r="AT47">
            <v>225.73005980000002</v>
          </cell>
          <cell r="AU47">
            <v>230.35750609999999</v>
          </cell>
          <cell r="AV47">
            <v>234.86625080000002</v>
          </cell>
          <cell r="AW47">
            <v>236.39652579999998</v>
          </cell>
          <cell r="AX47">
            <v>240.13609700000001</v>
          </cell>
          <cell r="AY47">
            <v>243.36537329999999</v>
          </cell>
          <cell r="AZ47">
            <v>248.1824106</v>
          </cell>
          <cell r="BA47">
            <v>252.13496989999999</v>
          </cell>
          <cell r="BB47">
            <v>242.65129479999999</v>
          </cell>
          <cell r="BC47">
            <v>239.38746029999999</v>
          </cell>
          <cell r="BD47">
            <v>244.22261890000001</v>
          </cell>
          <cell r="BE47">
            <v>250.12067689999998</v>
          </cell>
          <cell r="BF47">
            <v>256.29844090000006</v>
          </cell>
          <cell r="BG47">
            <v>261.6428507</v>
          </cell>
          <cell r="BH47">
            <v>264.80995969999998</v>
          </cell>
          <cell r="BI47">
            <v>267.63591620000005</v>
          </cell>
          <cell r="BJ47">
            <v>271.38074109999997</v>
          </cell>
          <cell r="BK47">
            <v>274.87113699999998</v>
          </cell>
          <cell r="BL47">
            <v>278.00857080000003</v>
          </cell>
          <cell r="BM47">
            <v>276.53974500000004</v>
          </cell>
          <cell r="BN47">
            <v>278.42957180000002</v>
          </cell>
          <cell r="BO47">
            <v>277.51000959999999</v>
          </cell>
          <cell r="BP47">
            <v>281.12726739999999</v>
          </cell>
          <cell r="BQ47">
            <v>284.52485230000002</v>
          </cell>
          <cell r="BR47">
            <v>285.41865330000002</v>
          </cell>
          <cell r="BS47">
            <v>286.81096510000003</v>
          </cell>
          <cell r="BT47">
            <v>290.60247429999998</v>
          </cell>
          <cell r="BU47">
            <v>292.06716519999998</v>
          </cell>
          <cell r="BV47">
            <v>292.3099527</v>
          </cell>
          <cell r="BW47">
            <v>294.72443759999999</v>
          </cell>
          <cell r="BX47">
            <v>290.52301820000002</v>
          </cell>
          <cell r="BY47">
            <v>289.94449370000001</v>
          </cell>
          <cell r="BZ47">
            <v>291.05582420000002</v>
          </cell>
          <cell r="CA47">
            <v>288.14420270000005</v>
          </cell>
          <cell r="CB47">
            <v>281.54027269999995</v>
          </cell>
          <cell r="CC47">
            <v>276.72184010000001</v>
          </cell>
          <cell r="CD47">
            <v>274.02798319999999</v>
          </cell>
          <cell r="CE47">
            <v>271.10237539999997</v>
          </cell>
          <cell r="CF47">
            <v>271.99571870000005</v>
          </cell>
          <cell r="CG47">
            <v>270.10506079999999</v>
          </cell>
          <cell r="CH47">
            <v>268.97242679999999</v>
          </cell>
          <cell r="CI47">
            <v>269.66510750000003</v>
          </cell>
          <cell r="CJ47">
            <v>272.80189669999999</v>
          </cell>
          <cell r="CK47">
            <v>273.95983600000005</v>
          </cell>
          <cell r="CL47">
            <v>275.40006349999999</v>
          </cell>
          <cell r="CM47">
            <v>276.7757221</v>
          </cell>
          <cell r="CN47">
            <v>276.427345</v>
          </cell>
          <cell r="CO47">
            <v>278.8835363</v>
          </cell>
          <cell r="CP47">
            <v>277.69831340000002</v>
          </cell>
          <cell r="CQ47">
            <v>279.54898439999999</v>
          </cell>
          <cell r="CR47">
            <v>280.93161120000002</v>
          </cell>
          <cell r="CS47">
            <v>280.53370849999999</v>
          </cell>
          <cell r="CT47">
            <v>282.98012519999997</v>
          </cell>
          <cell r="CU47">
            <v>275.75285859999997</v>
          </cell>
          <cell r="CV47">
            <v>249.25863220000005</v>
          </cell>
          <cell r="CW47">
            <v>270.93934820000004</v>
          </cell>
          <cell r="CX47">
            <v>281.9941488</v>
          </cell>
          <cell r="CY47">
            <v>283.9586625</v>
          </cell>
          <cell r="CZ47">
            <v>282.91938289999996</v>
          </cell>
          <cell r="DA47">
            <v>284.48802160000002</v>
          </cell>
          <cell r="DB47">
            <v>285.45568460000004</v>
          </cell>
          <cell r="DC47">
            <v>289.96050589999999</v>
          </cell>
          <cell r="DD47">
            <v>293.55980209999996</v>
          </cell>
          <cell r="DE47">
            <v>295.68335679999996</v>
          </cell>
          <cell r="DF47">
            <v>296.15285</v>
          </cell>
          <cell r="DG47">
            <v>297.61551689999999</v>
          </cell>
          <cell r="DH47">
            <v>300.90962790000003</v>
          </cell>
          <cell r="DI47">
            <v>301.98698589999998</v>
          </cell>
          <cell r="DJ47">
            <v>303.77767679999999</v>
          </cell>
          <cell r="DK47">
            <v>306.18013539999993</v>
          </cell>
          <cell r="DL47">
            <v>311.0442362</v>
          </cell>
          <cell r="DM47">
            <v>313.39189959999999</v>
          </cell>
          <cell r="DN47">
            <v>314.61777610000001</v>
          </cell>
          <cell r="DO47">
            <v>316.5539655</v>
          </cell>
        </row>
        <row r="48">
          <cell r="C48">
            <v>97.919164200037685</v>
          </cell>
          <cell r="D48">
            <v>99.067020634764589</v>
          </cell>
          <cell r="E48">
            <v>102.64564032080148</v>
          </cell>
          <cell r="F48">
            <v>100.36817484439622</v>
          </cell>
          <cell r="G48">
            <v>102.76180128950898</v>
          </cell>
          <cell r="H48">
            <v>103.37312536044199</v>
          </cell>
          <cell r="I48">
            <v>104.57433963312917</v>
          </cell>
          <cell r="J48">
            <v>105.03237026713114</v>
          </cell>
          <cell r="K48">
            <v>103.49851741983223</v>
          </cell>
          <cell r="L48">
            <v>104.69753216401554</v>
          </cell>
          <cell r="M48">
            <v>104.81716954963262</v>
          </cell>
          <cell r="N48">
            <v>103.66516571899086</v>
          </cell>
          <cell r="O48">
            <v>103.6490958714716</v>
          </cell>
          <cell r="P48">
            <v>104.11760318080627</v>
          </cell>
          <cell r="Q48">
            <v>104.07469675241326</v>
          </cell>
          <cell r="R48">
            <v>105.40472082151349</v>
          </cell>
          <cell r="S48">
            <v>106.63423632739364</v>
          </cell>
          <cell r="T48">
            <v>108.25116060799618</v>
          </cell>
          <cell r="U48">
            <v>109.67857071998685</v>
          </cell>
          <cell r="V48">
            <v>111.06007827070339</v>
          </cell>
          <cell r="W48">
            <v>111.24459638333933</v>
          </cell>
          <cell r="X48">
            <v>110.69658767577171</v>
          </cell>
          <cell r="Y48">
            <v>109.96512219358053</v>
          </cell>
          <cell r="Z48">
            <v>109.25857080786017</v>
          </cell>
          <cell r="AA48">
            <v>112.34386428902683</v>
          </cell>
          <cell r="AB48">
            <v>112.48151171018839</v>
          </cell>
          <cell r="AC48">
            <v>113.6451945383188</v>
          </cell>
          <cell r="AD48">
            <v>114.66558542087249</v>
          </cell>
          <cell r="AE48">
            <v>113.9672232500826</v>
          </cell>
          <cell r="AF48">
            <v>112.96630400708678</v>
          </cell>
          <cell r="AG48">
            <v>114.29180380415609</v>
          </cell>
          <cell r="AH48">
            <v>115.42218318788473</v>
          </cell>
          <cell r="AI48">
            <v>117.02583883814128</v>
          </cell>
          <cell r="AJ48">
            <v>120.3836824553578</v>
          </cell>
          <cell r="AK48">
            <v>121.97373304782548</v>
          </cell>
          <cell r="AL48">
            <v>123.04443357977446</v>
          </cell>
          <cell r="AM48">
            <v>123.99738298256726</v>
          </cell>
          <cell r="AN48">
            <v>125.35758692055687</v>
          </cell>
          <cell r="AO48">
            <v>124.91240032307469</v>
          </cell>
          <cell r="AP48">
            <v>126.55185375258125</v>
          </cell>
          <cell r="AQ48">
            <v>128.40711386760805</v>
          </cell>
          <cell r="AR48">
            <v>128.81161847923897</v>
          </cell>
          <cell r="AS48">
            <v>130.74001014716518</v>
          </cell>
          <cell r="AT48">
            <v>132.32581773243396</v>
          </cell>
          <cell r="AU48">
            <v>135.0384853151341</v>
          </cell>
          <cell r="AV48">
            <v>137.68156851771195</v>
          </cell>
          <cell r="AW48">
            <v>138.57863508877435</v>
          </cell>
          <cell r="AX48">
            <v>140.77081905154432</v>
          </cell>
          <cell r="AY48">
            <v>142.66386168600812</v>
          </cell>
          <cell r="AZ48">
            <v>145.48766991223593</v>
          </cell>
          <cell r="BA48">
            <v>147.80471019465045</v>
          </cell>
          <cell r="BB48">
            <v>142.24525983244297</v>
          </cell>
          <cell r="BC48">
            <v>140.33195874379538</v>
          </cell>
          <cell r="BD48">
            <v>143.16638990541338</v>
          </cell>
          <cell r="BE48">
            <v>146.6239061466035</v>
          </cell>
          <cell r="BF48">
            <v>150.24538958475216</v>
          </cell>
          <cell r="BG48">
            <v>153.37835024452789</v>
          </cell>
          <cell r="BH48">
            <v>155.23494962098695</v>
          </cell>
          <cell r="BI48">
            <v>156.89156108456484</v>
          </cell>
          <cell r="BJ48">
            <v>159.08682483276178</v>
          </cell>
          <cell r="BK48">
            <v>161.1329390812879</v>
          </cell>
          <cell r="BL48">
            <v>162.97214247995896</v>
          </cell>
          <cell r="BM48">
            <v>162.11109820759356</v>
          </cell>
          <cell r="BN48">
            <v>163.21893859404554</v>
          </cell>
          <cell r="BO48">
            <v>162.67987959508611</v>
          </cell>
          <cell r="BP48">
            <v>164.80036189486543</v>
          </cell>
          <cell r="BQ48">
            <v>166.79206916064214</v>
          </cell>
          <cell r="BR48">
            <v>167.31602661814631</v>
          </cell>
          <cell r="BS48">
            <v>168.13221741540545</v>
          </cell>
          <cell r="BT48">
            <v>170.35484809106543</v>
          </cell>
          <cell r="BU48">
            <v>171.21346843272255</v>
          </cell>
          <cell r="BV48">
            <v>171.35579353776694</v>
          </cell>
          <cell r="BW48">
            <v>172.77119514213541</v>
          </cell>
          <cell r="BX48">
            <v>170.30826991970608</v>
          </cell>
          <cell r="BY48">
            <v>169.96913153641509</v>
          </cell>
          <cell r="BZ48">
            <v>170.6206075397165</v>
          </cell>
          <cell r="CA48">
            <v>168.91377816902394</v>
          </cell>
          <cell r="CB48">
            <v>165.04247082842417</v>
          </cell>
          <cell r="CC48">
            <v>162.21784465967846</v>
          </cell>
          <cell r="CD48">
            <v>160.6386716533784</v>
          </cell>
          <cell r="CE48">
            <v>158.92364333662522</v>
          </cell>
          <cell r="CF48">
            <v>159.44733248459707</v>
          </cell>
          <cell r="CG48">
            <v>158.33900489680721</v>
          </cell>
          <cell r="CH48">
            <v>157.67504051220399</v>
          </cell>
          <cell r="CI48">
            <v>158.08109870461396</v>
          </cell>
          <cell r="CJ48">
            <v>159.91992423060736</v>
          </cell>
          <cell r="CK48">
            <v>160.59872290231635</v>
          </cell>
          <cell r="CL48">
            <v>161.44300248930219</v>
          </cell>
          <cell r="CM48">
            <v>162.24943096997038</v>
          </cell>
          <cell r="CN48">
            <v>162.04520790513976</v>
          </cell>
          <cell r="CO48">
            <v>163.48505832899454</v>
          </cell>
          <cell r="CP48">
            <v>162.79026566568393</v>
          </cell>
          <cell r="CQ48">
            <v>163.87515242664824</v>
          </cell>
          <cell r="CR48">
            <v>164.68566575434099</v>
          </cell>
          <cell r="CS48">
            <v>164.45241015602988</v>
          </cell>
          <cell r="CT48">
            <v>165.8865305856643</v>
          </cell>
          <cell r="CU48">
            <v>161.64981544164382</v>
          </cell>
          <cell r="CV48">
            <v>146.11856463404436</v>
          </cell>
          <cell r="CW48">
            <v>158.82807472882999</v>
          </cell>
          <cell r="CX48">
            <v>165.30853874217445</v>
          </cell>
          <cell r="CY48">
            <v>166.4601615345903</v>
          </cell>
          <cell r="CZ48">
            <v>165.85092268069332</v>
          </cell>
          <cell r="DA48">
            <v>166.77047853819923</v>
          </cell>
          <cell r="DB48">
            <v>167.33773483484788</v>
          </cell>
          <cell r="DC48">
            <v>169.97851809069397</v>
          </cell>
          <cell r="DD48">
            <v>172.08847107324414</v>
          </cell>
          <cell r="DE48">
            <v>173.33332571256875</v>
          </cell>
          <cell r="DF48">
            <v>173.60854856797786</v>
          </cell>
          <cell r="DG48">
            <v>174.46598241522068</v>
          </cell>
          <cell r="DH48">
            <v>176.39703197132596</v>
          </cell>
          <cell r="DI48">
            <v>177.02859286519578</v>
          </cell>
          <cell r="DJ48">
            <v>178.07831853247498</v>
          </cell>
          <cell r="DK48">
            <v>179.48667016758719</v>
          </cell>
          <cell r="DL48">
            <v>182.33806761311695</v>
          </cell>
          <cell r="DM48">
            <v>183.71429760854045</v>
          </cell>
          <cell r="DN48">
            <v>184.43292192665388</v>
          </cell>
          <cell r="DO48">
            <v>185.5679406559577</v>
          </cell>
        </row>
        <row r="49">
          <cell r="C49">
            <v>98.667074334649143</v>
          </cell>
          <cell r="D49">
            <v>98.711859002659992</v>
          </cell>
          <cell r="E49">
            <v>102.08979532834508</v>
          </cell>
          <cell r="F49">
            <v>100.53127133434579</v>
          </cell>
          <cell r="G49">
            <v>102.20484300787234</v>
          </cell>
          <cell r="H49">
            <v>103.14237212156903</v>
          </cell>
          <cell r="I49">
            <v>104.13638558908247</v>
          </cell>
          <cell r="J49">
            <v>104.92880508149025</v>
          </cell>
          <cell r="K49">
            <v>102.94470290613691</v>
          </cell>
          <cell r="L49">
            <v>104.25897506904103</v>
          </cell>
          <cell r="M49">
            <v>104.41076291512468</v>
          </cell>
          <cell r="N49">
            <v>103.42659265608502</v>
          </cell>
          <cell r="O49">
            <v>102.84304222612191</v>
          </cell>
          <cell r="P49">
            <v>103.62757855337851</v>
          </cell>
          <cell r="Q49">
            <v>103.7378136562613</v>
          </cell>
          <cell r="R49">
            <v>105.29014617977982</v>
          </cell>
          <cell r="S49">
            <v>106.88120899579732</v>
          </cell>
          <cell r="T49">
            <v>107.85623892823777</v>
          </cell>
          <cell r="U49">
            <v>109.03386841306893</v>
          </cell>
          <cell r="V49">
            <v>110.29983968779089</v>
          </cell>
          <cell r="W49">
            <v>110.56379756255261</v>
          </cell>
          <cell r="X49">
            <v>110.35876055858192</v>
          </cell>
          <cell r="Y49">
            <v>109.3266818289146</v>
          </cell>
          <cell r="Z49">
            <v>109.12592023698124</v>
          </cell>
          <cell r="AA49">
            <v>111.25190711835609</v>
          </cell>
          <cell r="AB49">
            <v>112.37578573729554</v>
          </cell>
          <cell r="AC49">
            <v>113.38058227610681</v>
          </cell>
          <cell r="AD49">
            <v>114.52012459396377</v>
          </cell>
          <cell r="AE49">
            <v>112.95682283738107</v>
          </cell>
          <cell r="AF49">
            <v>112.54800523152065</v>
          </cell>
          <cell r="AG49">
            <v>114.01804946446757</v>
          </cell>
          <cell r="AH49">
            <v>115.39874866675291</v>
          </cell>
          <cell r="AI49">
            <v>117.26536477639328</v>
          </cell>
          <cell r="AJ49">
            <v>119.73418546098497</v>
          </cell>
          <cell r="AK49">
            <v>121.67852635696279</v>
          </cell>
          <cell r="AL49">
            <v>123.03269677738551</v>
          </cell>
          <cell r="AM49">
            <v>122.76731713375253</v>
          </cell>
          <cell r="AN49">
            <v>124.85843726563081</v>
          </cell>
          <cell r="AO49">
            <v>124.73461895445854</v>
          </cell>
          <cell r="AP49">
            <v>126.12487444127784</v>
          </cell>
          <cell r="AQ49">
            <v>127.90655347106015</v>
          </cell>
          <cell r="AR49">
            <v>128.47927567658911</v>
          </cell>
          <cell r="AS49">
            <v>130.27103968564873</v>
          </cell>
          <cell r="AT49">
            <v>131.68451708582879</v>
          </cell>
          <cell r="AU49">
            <v>134.54200107237116</v>
          </cell>
          <cell r="AV49">
            <v>137.21445194575307</v>
          </cell>
          <cell r="AW49">
            <v>138.06310496718166</v>
          </cell>
          <cell r="AX49">
            <v>140.35232037785062</v>
          </cell>
          <cell r="AY49">
            <v>142.89370437215703</v>
          </cell>
          <cell r="AZ49">
            <v>145.2926930152706</v>
          </cell>
          <cell r="BA49">
            <v>147.70093851862745</v>
          </cell>
          <cell r="BB49">
            <v>141.9438130540621</v>
          </cell>
          <cell r="BC49">
            <v>139.83327824183402</v>
          </cell>
          <cell r="BD49">
            <v>142.91685064087162</v>
          </cell>
          <cell r="BE49">
            <v>146.50243777051412</v>
          </cell>
          <cell r="BF49">
            <v>149.88119590664496</v>
          </cell>
          <cell r="BG49">
            <v>152.47177380484854</v>
          </cell>
          <cell r="BH49">
            <v>154.78917528687936</v>
          </cell>
          <cell r="BI49">
            <v>156.71573647829635</v>
          </cell>
          <cell r="BJ49">
            <v>158.71575551387727</v>
          </cell>
          <cell r="BK49">
            <v>160.32734145256586</v>
          </cell>
          <cell r="BL49">
            <v>162.4272573920293</v>
          </cell>
          <cell r="BM49">
            <v>161.94835762084904</v>
          </cell>
          <cell r="BN49">
            <v>162.54260794220559</v>
          </cell>
          <cell r="BO49">
            <v>163.57256114493438</v>
          </cell>
          <cell r="BP49">
            <v>164.3673110765732</v>
          </cell>
          <cell r="BQ49">
            <v>166.2789612186991</v>
          </cell>
          <cell r="BR49">
            <v>167.06426100196001</v>
          </cell>
          <cell r="BS49">
            <v>167.1816037809416</v>
          </cell>
          <cell r="BT49">
            <v>170.27153763186561</v>
          </cell>
          <cell r="BU49">
            <v>171.16655071598282</v>
          </cell>
          <cell r="BV49">
            <v>171.2063683053498</v>
          </cell>
          <cell r="BW49">
            <v>171.96365451040728</v>
          </cell>
          <cell r="BX49">
            <v>170.01174138090127</v>
          </cell>
          <cell r="BY49">
            <v>170.05087659130544</v>
          </cell>
          <cell r="BZ49">
            <v>170.72894199841667</v>
          </cell>
          <cell r="CA49">
            <v>168.38671487811311</v>
          </cell>
          <cell r="CB49">
            <v>164.93661893394861</v>
          </cell>
          <cell r="CC49">
            <v>162.38416955902005</v>
          </cell>
          <cell r="CD49">
            <v>160.86312331068712</v>
          </cell>
          <cell r="CE49">
            <v>160.04452755799181</v>
          </cell>
          <cell r="CF49">
            <v>159.58882551725068</v>
          </cell>
          <cell r="CG49">
            <v>158.36463958571508</v>
          </cell>
          <cell r="CH49">
            <v>157.30467479310499</v>
          </cell>
          <cell r="CI49">
            <v>158.04420979907454</v>
          </cell>
          <cell r="CJ49">
            <v>159.66137761169742</v>
          </cell>
          <cell r="CK49">
            <v>160.471642114237</v>
          </cell>
          <cell r="CL49">
            <v>161.48871621722077</v>
          </cell>
          <cell r="CM49">
            <v>162.29736554592893</v>
          </cell>
          <cell r="CN49">
            <v>162.30433495880186</v>
          </cell>
          <cell r="CO49">
            <v>163.37848402797115</v>
          </cell>
          <cell r="CP49">
            <v>162.91238893855964</v>
          </cell>
          <cell r="CQ49">
            <v>163.853124041759</v>
          </cell>
          <cell r="CR49">
            <v>164.73258955171283</v>
          </cell>
          <cell r="CS49">
            <v>164.88055970888473</v>
          </cell>
          <cell r="CT49">
            <v>165.56016283438274</v>
          </cell>
          <cell r="CU49">
            <v>163.8480076598598</v>
          </cell>
          <cell r="CV49">
            <v>146.90019881609342</v>
          </cell>
          <cell r="CW49">
            <v>159.35040235439882</v>
          </cell>
          <cell r="CX49">
            <v>164.85562314460185</v>
          </cell>
          <cell r="CY49">
            <v>166.40575251049862</v>
          </cell>
          <cell r="CZ49">
            <v>166.05196033900847</v>
          </cell>
          <cell r="DA49">
            <v>166.99850401642931</v>
          </cell>
          <cell r="DB49">
            <v>167.95712601177692</v>
          </cell>
          <cell r="DC49">
            <v>169.92578534721449</v>
          </cell>
          <cell r="DD49">
            <v>172.2044852174578</v>
          </cell>
          <cell r="DE49">
            <v>173.87719682011917</v>
          </cell>
          <cell r="DF49">
            <v>174.52655873480597</v>
          </cell>
          <cell r="DG49">
            <v>175.19450972256138</v>
          </cell>
          <cell r="DH49">
            <v>176.75127730044781</v>
          </cell>
          <cell r="DI49">
            <v>177.32722231838142</v>
          </cell>
          <cell r="DJ49">
            <v>178.65970784287589</v>
          </cell>
          <cell r="DK49">
            <v>181.46966169884729</v>
          </cell>
          <cell r="DL49">
            <v>183.20424875287796</v>
          </cell>
          <cell r="DM49">
            <v>184.62950160033577</v>
          </cell>
          <cell r="DN49">
            <v>185.01052438413171</v>
          </cell>
          <cell r="DO49">
            <v>185.63815519832264</v>
          </cell>
        </row>
        <row r="50">
          <cell r="DO50">
            <v>0.61541004580256242</v>
          </cell>
        </row>
        <row r="51">
          <cell r="DO51">
            <v>0.33924060065243111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dos Ibre"/>
      <sheetName val="Painel I"/>
      <sheetName val="Total Brutos"/>
      <sheetName val="Expectativas Brutos"/>
      <sheetName val="Atual Brutos"/>
      <sheetName val="Total Dessaz"/>
      <sheetName val="Atual Dessaz"/>
      <sheetName val="Expectativas Dessaz"/>
      <sheetName val="NUCI Brutos"/>
      <sheetName val="NUCI Dessaz"/>
      <sheetName val="Nível Brutos"/>
      <sheetName val="Nível Dessaz"/>
      <sheetName val="MM3M Brutos"/>
      <sheetName val="MM3M Dessaz"/>
      <sheetName val="%MoM"/>
      <sheetName val="%YoY"/>
      <sheetName val="%12Mo12M"/>
      <sheetName val="%YoY MM3M"/>
      <sheetName val="Painel II"/>
      <sheetName val="Painel III"/>
      <sheetName val="Heatmap - Total"/>
      <sheetName val="Heatmap - Atual"/>
      <sheetName val="Heatmap - Expectativas"/>
      <sheetName val="F1"/>
      <sheetName val="F2"/>
      <sheetName val="F3"/>
      <sheetName val="Difusão Confianç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/>
          <cell r="B1" t="str">
            <v>Nível de Utilização da Capacidade</v>
          </cell>
          <cell r="C1"/>
          <cell r="D1"/>
          <cell r="E1"/>
          <cell r="F1"/>
          <cell r="G1"/>
          <cell r="I1" t="str">
            <v xml:space="preserve"> </v>
          </cell>
          <cell r="J1" t="str">
            <v>NUCI</v>
          </cell>
          <cell r="K1"/>
          <cell r="L1"/>
          <cell r="M1"/>
          <cell r="N1"/>
          <cell r="O1"/>
          <cell r="Q1" t="str">
            <v xml:space="preserve"> </v>
          </cell>
          <cell r="R1" t="str">
            <v>NUCI</v>
          </cell>
          <cell r="S1"/>
          <cell r="T1"/>
          <cell r="U1"/>
          <cell r="V1"/>
          <cell r="W1"/>
          <cell r="Y1" t="str">
            <v xml:space="preserve"> </v>
          </cell>
          <cell r="Z1" t="str">
            <v>NUCI</v>
          </cell>
          <cell r="AA1"/>
          <cell r="AB1"/>
          <cell r="AC1"/>
          <cell r="AD1"/>
          <cell r="AE1"/>
          <cell r="AG1" t="str">
            <v xml:space="preserve"> </v>
          </cell>
          <cell r="AH1" t="str">
            <v>NUCI</v>
          </cell>
          <cell r="AI1"/>
          <cell r="AJ1"/>
          <cell r="AK1"/>
          <cell r="AL1"/>
          <cell r="AM1"/>
        </row>
        <row r="2">
          <cell r="A2"/>
          <cell r="B2" t="str">
            <v>Dados Brutos</v>
          </cell>
          <cell r="C2"/>
          <cell r="D2"/>
          <cell r="E2"/>
          <cell r="F2"/>
          <cell r="G2"/>
          <cell r="I2"/>
          <cell r="J2" t="str">
            <v>Dados Brutos</v>
          </cell>
          <cell r="K2"/>
          <cell r="L2"/>
          <cell r="M2"/>
          <cell r="N2"/>
          <cell r="O2"/>
          <cell r="Q2"/>
          <cell r="R2" t="str">
            <v>Dados Brutos</v>
          </cell>
          <cell r="S2"/>
          <cell r="T2"/>
          <cell r="U2"/>
          <cell r="V2"/>
          <cell r="W2"/>
          <cell r="Y2"/>
          <cell r="Z2" t="str">
            <v>Dados Brutos</v>
          </cell>
          <cell r="AA2"/>
          <cell r="AB2"/>
          <cell r="AC2"/>
          <cell r="AD2"/>
          <cell r="AE2"/>
          <cell r="AG2"/>
          <cell r="AH2" t="str">
            <v>Dados Brutos</v>
          </cell>
          <cell r="AI2"/>
          <cell r="AJ2"/>
          <cell r="AK2"/>
          <cell r="AL2"/>
          <cell r="AM2"/>
        </row>
        <row r="3">
          <cell r="A3"/>
          <cell r="B3" t="str">
            <v>Nível</v>
          </cell>
          <cell r="C3"/>
          <cell r="D3"/>
          <cell r="E3"/>
          <cell r="F3"/>
          <cell r="G3"/>
          <cell r="I3"/>
          <cell r="J3" t="str">
            <v>Normalizados</v>
          </cell>
          <cell r="K3"/>
          <cell r="L3"/>
          <cell r="M3"/>
          <cell r="N3"/>
          <cell r="O3"/>
          <cell r="Q3"/>
          <cell r="R3" t="str">
            <v>MM3M Brutos</v>
          </cell>
          <cell r="S3"/>
          <cell r="T3"/>
          <cell r="U3"/>
          <cell r="V3"/>
          <cell r="W3"/>
          <cell r="Y3"/>
          <cell r="Z3" t="str">
            <v>Desvio para MM3M Brutos</v>
          </cell>
          <cell r="AA3"/>
          <cell r="AB3"/>
          <cell r="AC3"/>
          <cell r="AD3"/>
          <cell r="AE3"/>
          <cell r="AG3"/>
          <cell r="AH3" t="str">
            <v>Desvio para MM3M Brutos Normalizados</v>
          </cell>
          <cell r="AI3"/>
          <cell r="AJ3"/>
          <cell r="AK3"/>
          <cell r="AL3"/>
          <cell r="AM3"/>
        </row>
        <row r="4">
          <cell r="A4" t="str">
            <v>Data</v>
          </cell>
          <cell r="B4" t="str">
            <v>Consumidor</v>
          </cell>
          <cell r="C4" t="str">
            <v>Comércio</v>
          </cell>
          <cell r="D4" t="str">
            <v>Serviços</v>
          </cell>
          <cell r="E4" t="str">
            <v>Indústria</v>
          </cell>
          <cell r="F4" t="str">
            <v>Construção</v>
          </cell>
          <cell r="G4" t="str">
            <v>Empresarial</v>
          </cell>
          <cell r="I4" t="str">
            <v>Data</v>
          </cell>
          <cell r="J4" t="str">
            <v>Consumidor</v>
          </cell>
          <cell r="K4" t="str">
            <v>Comércio</v>
          </cell>
          <cell r="L4" t="str">
            <v>Serviços</v>
          </cell>
          <cell r="M4" t="str">
            <v>Indústria</v>
          </cell>
          <cell r="N4" t="str">
            <v>Construção</v>
          </cell>
          <cell r="O4" t="str">
            <v>Empresarial</v>
          </cell>
          <cell r="Q4" t="str">
            <v>Data</v>
          </cell>
          <cell r="R4" t="str">
            <v>Consumidor</v>
          </cell>
          <cell r="S4" t="str">
            <v>Comércio</v>
          </cell>
          <cell r="T4" t="str">
            <v>Serviços</v>
          </cell>
          <cell r="U4" t="str">
            <v>Indústria</v>
          </cell>
          <cell r="V4" t="str">
            <v>Construção</v>
          </cell>
          <cell r="W4" t="str">
            <v>Empresarial</v>
          </cell>
          <cell r="Y4" t="str">
            <v>Data</v>
          </cell>
          <cell r="Z4" t="str">
            <v>Consumidor</v>
          </cell>
          <cell r="AA4" t="str">
            <v>Comércio</v>
          </cell>
          <cell r="AB4" t="str">
            <v>Serviços</v>
          </cell>
          <cell r="AC4" t="str">
            <v>Indústria</v>
          </cell>
          <cell r="AD4" t="str">
            <v>Construção</v>
          </cell>
          <cell r="AE4" t="str">
            <v>Empresarial</v>
          </cell>
          <cell r="AG4" t="str">
            <v>Data</v>
          </cell>
          <cell r="AH4" t="str">
            <v>Consumidor</v>
          </cell>
          <cell r="AI4" t="str">
            <v>Comércio</v>
          </cell>
          <cell r="AJ4" t="str">
            <v>Serviços</v>
          </cell>
          <cell r="AK4" t="str">
            <v>Indústria</v>
          </cell>
          <cell r="AL4" t="str">
            <v>Construção</v>
          </cell>
          <cell r="AM4" t="str">
            <v>Empresarial</v>
          </cell>
        </row>
        <row r="5">
          <cell r="A5"/>
          <cell r="B5"/>
          <cell r="C5"/>
          <cell r="D5" t="str">
            <v>Sondagem de Serviços – Nível de Utilização da Capacidade Instalada Com Ajuste Sazonal(1428410)</v>
          </cell>
          <cell r="E5" t="str">
            <v>Sondagem Industrial - Nível de Utilização da Capacidade Instalada Com Ajuste Sazonal (CNAE 2.0)(1416215)</v>
          </cell>
          <cell r="F5"/>
          <cell r="G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/>
        </row>
        <row r="6">
          <cell r="A6">
            <v>36892</v>
          </cell>
          <cell r="B6"/>
          <cell r="C6"/>
          <cell r="D6"/>
          <cell r="E6">
            <v>82.8</v>
          </cell>
          <cell r="F6"/>
          <cell r="G6"/>
          <cell r="I6">
            <v>36892</v>
          </cell>
          <cell r="M6">
            <v>1.6931624914309629</v>
          </cell>
          <cell r="Q6">
            <v>36892</v>
          </cell>
          <cell r="R6"/>
          <cell r="S6"/>
          <cell r="T6"/>
          <cell r="U6"/>
          <cell r="V6"/>
          <cell r="W6"/>
          <cell r="Y6">
            <v>36892</v>
          </cell>
          <cell r="Z6"/>
          <cell r="AA6"/>
          <cell r="AB6"/>
          <cell r="AC6"/>
          <cell r="AD6"/>
          <cell r="AE6"/>
          <cell r="AG6">
            <v>36892</v>
          </cell>
          <cell r="AH6"/>
          <cell r="AI6"/>
          <cell r="AJ6"/>
          <cell r="AK6"/>
          <cell r="AL6"/>
        </row>
        <row r="7">
          <cell r="A7">
            <v>36923</v>
          </cell>
          <cell r="B7"/>
          <cell r="C7"/>
          <cell r="D7"/>
          <cell r="E7">
            <v>82.6</v>
          </cell>
          <cell r="F7"/>
          <cell r="G7"/>
          <cell r="I7">
            <v>36923</v>
          </cell>
          <cell r="M7">
            <v>1.6303340460844133</v>
          </cell>
          <cell r="Q7">
            <v>36923</v>
          </cell>
          <cell r="R7"/>
          <cell r="S7"/>
          <cell r="T7"/>
          <cell r="U7"/>
          <cell r="V7"/>
          <cell r="W7"/>
          <cell r="Y7">
            <v>36923</v>
          </cell>
          <cell r="Z7"/>
          <cell r="AA7"/>
          <cell r="AB7"/>
          <cell r="AC7"/>
          <cell r="AD7"/>
          <cell r="AE7"/>
          <cell r="AG7">
            <v>36923</v>
          </cell>
          <cell r="AH7"/>
          <cell r="AI7"/>
          <cell r="AJ7"/>
          <cell r="AK7"/>
          <cell r="AL7"/>
        </row>
        <row r="8">
          <cell r="A8">
            <v>36951</v>
          </cell>
          <cell r="B8"/>
          <cell r="C8"/>
          <cell r="D8"/>
          <cell r="E8">
            <v>82.6</v>
          </cell>
          <cell r="F8"/>
          <cell r="G8"/>
          <cell r="I8">
            <v>36951</v>
          </cell>
          <cell r="M8">
            <v>1.6303340460844133</v>
          </cell>
          <cell r="Q8">
            <v>36951</v>
          </cell>
          <cell r="R8"/>
          <cell r="S8"/>
          <cell r="T8"/>
          <cell r="U8">
            <v>82.666666666666657</v>
          </cell>
          <cell r="V8"/>
          <cell r="W8"/>
          <cell r="Y8">
            <v>36951</v>
          </cell>
          <cell r="Z8"/>
          <cell r="AA8"/>
          <cell r="AB8"/>
          <cell r="AC8"/>
          <cell r="AD8"/>
          <cell r="AE8"/>
          <cell r="AG8">
            <v>36951</v>
          </cell>
          <cell r="AH8"/>
          <cell r="AI8"/>
          <cell r="AJ8"/>
          <cell r="AK8"/>
          <cell r="AL8"/>
        </row>
        <row r="9">
          <cell r="A9">
            <v>36982</v>
          </cell>
          <cell r="B9"/>
          <cell r="C9"/>
          <cell r="D9"/>
          <cell r="E9">
            <v>82</v>
          </cell>
          <cell r="F9"/>
          <cell r="G9"/>
          <cell r="I9">
            <v>36982</v>
          </cell>
          <cell r="M9">
            <v>1.4418487100447692</v>
          </cell>
          <cell r="Q9">
            <v>36982</v>
          </cell>
          <cell r="R9"/>
          <cell r="S9"/>
          <cell r="T9"/>
          <cell r="U9">
            <v>82.399999999999991</v>
          </cell>
          <cell r="V9"/>
          <cell r="W9"/>
          <cell r="Y9">
            <v>36982</v>
          </cell>
          <cell r="Z9"/>
          <cell r="AA9"/>
          <cell r="AB9"/>
          <cell r="AC9">
            <v>-0.66666666666665719</v>
          </cell>
          <cell r="AD9"/>
          <cell r="AE9"/>
          <cell r="AG9">
            <v>36982</v>
          </cell>
          <cell r="AH9"/>
          <cell r="AI9"/>
          <cell r="AJ9"/>
          <cell r="AK9">
            <v>-0.12911486929721849</v>
          </cell>
          <cell r="AL9"/>
        </row>
        <row r="10">
          <cell r="A10">
            <v>37012</v>
          </cell>
          <cell r="B10"/>
          <cell r="C10"/>
          <cell r="D10"/>
          <cell r="E10">
            <v>80.8</v>
          </cell>
          <cell r="F10"/>
          <cell r="G10"/>
          <cell r="I10">
            <v>37012</v>
          </cell>
          <cell r="M10">
            <v>1.0648780379654763</v>
          </cell>
          <cell r="Q10">
            <v>37012</v>
          </cell>
          <cell r="R10"/>
          <cell r="S10"/>
          <cell r="T10"/>
          <cell r="U10">
            <v>81.8</v>
          </cell>
          <cell r="V10"/>
          <cell r="W10"/>
          <cell r="Y10">
            <v>37012</v>
          </cell>
          <cell r="Z10"/>
          <cell r="AA10"/>
          <cell r="AB10"/>
          <cell r="AC10">
            <v>-1.5999999999999943</v>
          </cell>
          <cell r="AD10"/>
          <cell r="AE10"/>
          <cell r="AG10">
            <v>37012</v>
          </cell>
          <cell r="AH10"/>
          <cell r="AI10"/>
          <cell r="AJ10"/>
          <cell r="AK10">
            <v>-0.30987568631332768</v>
          </cell>
          <cell r="AL10"/>
        </row>
        <row r="11">
          <cell r="A11">
            <v>37043</v>
          </cell>
          <cell r="B11"/>
          <cell r="C11"/>
          <cell r="D11"/>
          <cell r="E11">
            <v>80.099999999999994</v>
          </cell>
          <cell r="F11"/>
          <cell r="G11"/>
          <cell r="I11">
            <v>37043</v>
          </cell>
          <cell r="M11">
            <v>0.8449784792525552</v>
          </cell>
          <cell r="Q11">
            <v>37043</v>
          </cell>
          <cell r="R11"/>
          <cell r="S11"/>
          <cell r="T11"/>
          <cell r="U11">
            <v>80.966666666666669</v>
          </cell>
          <cell r="V11"/>
          <cell r="W11"/>
          <cell r="Y11">
            <v>37043</v>
          </cell>
          <cell r="Z11"/>
          <cell r="AA11"/>
          <cell r="AB11"/>
          <cell r="AC11">
            <v>-1.7000000000000028</v>
          </cell>
          <cell r="AD11"/>
          <cell r="AE11"/>
          <cell r="AG11">
            <v>37043</v>
          </cell>
          <cell r="AH11"/>
          <cell r="AI11"/>
          <cell r="AJ11"/>
          <cell r="AK11">
            <v>-0.32924291670791239</v>
          </cell>
          <cell r="AL11"/>
        </row>
        <row r="12">
          <cell r="A12">
            <v>37073</v>
          </cell>
          <cell r="B12"/>
          <cell r="C12"/>
          <cell r="D12"/>
          <cell r="E12">
            <v>79.3</v>
          </cell>
          <cell r="F12"/>
          <cell r="G12"/>
          <cell r="I12">
            <v>37073</v>
          </cell>
          <cell r="M12">
            <v>0.59366469786636145</v>
          </cell>
          <cell r="Q12">
            <v>37073</v>
          </cell>
          <cell r="R12"/>
          <cell r="S12"/>
          <cell r="T12"/>
          <cell r="U12">
            <v>80.066666666666663</v>
          </cell>
          <cell r="V12"/>
          <cell r="W12"/>
          <cell r="Y12">
            <v>37073</v>
          </cell>
          <cell r="Z12"/>
          <cell r="AA12"/>
          <cell r="AB12"/>
          <cell r="AC12">
            <v>-1.6666666666666714</v>
          </cell>
          <cell r="AD12"/>
          <cell r="AE12"/>
          <cell r="AG12">
            <v>37073</v>
          </cell>
          <cell r="AH12"/>
          <cell r="AI12"/>
          <cell r="AJ12"/>
          <cell r="AK12">
            <v>-0.32278717324305173</v>
          </cell>
          <cell r="AL12"/>
        </row>
        <row r="13">
          <cell r="A13">
            <v>37104</v>
          </cell>
          <cell r="B13"/>
          <cell r="C13"/>
          <cell r="D13"/>
          <cell r="E13">
            <v>78.8</v>
          </cell>
          <cell r="F13"/>
          <cell r="G13"/>
          <cell r="I13">
            <v>37104</v>
          </cell>
          <cell r="M13">
            <v>0.43659358449998986</v>
          </cell>
          <cell r="Q13">
            <v>37104</v>
          </cell>
          <cell r="R13"/>
          <cell r="S13"/>
          <cell r="T13"/>
          <cell r="U13">
            <v>79.399999999999991</v>
          </cell>
          <cell r="V13"/>
          <cell r="W13"/>
          <cell r="Y13">
            <v>37104</v>
          </cell>
          <cell r="Z13"/>
          <cell r="AA13"/>
          <cell r="AB13"/>
          <cell r="AC13">
            <v>-1.2666666666666657</v>
          </cell>
          <cell r="AD13"/>
          <cell r="AE13"/>
          <cell r="AG13">
            <v>37104</v>
          </cell>
          <cell r="AH13"/>
          <cell r="AI13"/>
          <cell r="AJ13"/>
          <cell r="AK13">
            <v>-0.24531825166471843</v>
          </cell>
          <cell r="AL13"/>
        </row>
        <row r="14">
          <cell r="A14">
            <v>37135</v>
          </cell>
          <cell r="B14"/>
          <cell r="C14"/>
          <cell r="D14"/>
          <cell r="E14">
            <v>78.2</v>
          </cell>
          <cell r="F14"/>
          <cell r="G14"/>
          <cell r="I14">
            <v>37135</v>
          </cell>
          <cell r="M14">
            <v>0.24810824846034565</v>
          </cell>
          <cell r="Q14">
            <v>37135</v>
          </cell>
          <cell r="R14"/>
          <cell r="S14"/>
          <cell r="T14"/>
          <cell r="U14">
            <v>78.766666666666666</v>
          </cell>
          <cell r="V14"/>
          <cell r="W14"/>
          <cell r="Y14">
            <v>37135</v>
          </cell>
          <cell r="Z14"/>
          <cell r="AA14"/>
          <cell r="AB14"/>
          <cell r="AC14">
            <v>-1.1999999999999886</v>
          </cell>
          <cell r="AD14"/>
          <cell r="AE14"/>
          <cell r="AG14">
            <v>37135</v>
          </cell>
          <cell r="AH14"/>
          <cell r="AI14"/>
          <cell r="AJ14"/>
          <cell r="AK14">
            <v>-0.23240676473499439</v>
          </cell>
          <cell r="AL14"/>
        </row>
        <row r="15">
          <cell r="A15">
            <v>37165</v>
          </cell>
          <cell r="B15"/>
          <cell r="C15"/>
          <cell r="D15"/>
          <cell r="E15">
            <v>77.8</v>
          </cell>
          <cell r="F15"/>
          <cell r="G15"/>
          <cell r="I15">
            <v>37165</v>
          </cell>
          <cell r="M15">
            <v>0.12245135776724657</v>
          </cell>
          <cell r="Q15">
            <v>37165</v>
          </cell>
          <cell r="R15"/>
          <cell r="S15"/>
          <cell r="T15"/>
          <cell r="U15">
            <v>78.266666666666666</v>
          </cell>
          <cell r="V15"/>
          <cell r="W15"/>
          <cell r="Y15">
            <v>37165</v>
          </cell>
          <cell r="Z15"/>
          <cell r="AA15"/>
          <cell r="AB15"/>
          <cell r="AC15">
            <v>-0.96666666666666856</v>
          </cell>
          <cell r="AD15"/>
          <cell r="AE15"/>
          <cell r="AG15">
            <v>37165</v>
          </cell>
          <cell r="AH15"/>
          <cell r="AI15"/>
          <cell r="AJ15"/>
          <cell r="AK15">
            <v>-0.18721656048096982</v>
          </cell>
          <cell r="AL15"/>
        </row>
        <row r="16">
          <cell r="A16">
            <v>37196</v>
          </cell>
          <cell r="B16"/>
          <cell r="C16"/>
          <cell r="D16"/>
          <cell r="E16">
            <v>77.7</v>
          </cell>
          <cell r="F16"/>
          <cell r="G16"/>
          <cell r="I16">
            <v>37196</v>
          </cell>
          <cell r="M16">
            <v>9.1037135093974028E-2</v>
          </cell>
          <cell r="Q16">
            <v>37196</v>
          </cell>
          <cell r="R16"/>
          <cell r="S16"/>
          <cell r="T16"/>
          <cell r="U16">
            <v>77.899999999999991</v>
          </cell>
          <cell r="V16"/>
          <cell r="W16"/>
          <cell r="Y16">
            <v>37196</v>
          </cell>
          <cell r="Z16"/>
          <cell r="AA16"/>
          <cell r="AB16"/>
          <cell r="AC16">
            <v>-0.56666666666666288</v>
          </cell>
          <cell r="AD16"/>
          <cell r="AE16"/>
          <cell r="AG16">
            <v>37196</v>
          </cell>
          <cell r="AH16"/>
          <cell r="AI16"/>
          <cell r="AJ16"/>
          <cell r="AK16">
            <v>-0.10974763890263654</v>
          </cell>
          <cell r="AL16"/>
        </row>
        <row r="17">
          <cell r="A17">
            <v>37226</v>
          </cell>
          <cell r="B17"/>
          <cell r="C17"/>
          <cell r="D17"/>
          <cell r="E17">
            <v>79</v>
          </cell>
          <cell r="F17"/>
          <cell r="G17"/>
          <cell r="I17">
            <v>37226</v>
          </cell>
          <cell r="M17">
            <v>0.49942202984653938</v>
          </cell>
          <cell r="Q17">
            <v>37226</v>
          </cell>
          <cell r="R17"/>
          <cell r="S17"/>
          <cell r="T17"/>
          <cell r="U17">
            <v>78.166666666666671</v>
          </cell>
          <cell r="V17"/>
          <cell r="W17"/>
          <cell r="Y17">
            <v>37226</v>
          </cell>
          <cell r="Z17"/>
          <cell r="AA17"/>
          <cell r="AB17"/>
          <cell r="AC17">
            <v>1.1000000000000085</v>
          </cell>
          <cell r="AD17"/>
          <cell r="AE17"/>
          <cell r="AG17">
            <v>37226</v>
          </cell>
          <cell r="AH17"/>
          <cell r="AI17"/>
          <cell r="AJ17"/>
          <cell r="AK17">
            <v>0.21303953434041517</v>
          </cell>
          <cell r="AL17"/>
        </row>
        <row r="18">
          <cell r="A18">
            <v>37257</v>
          </cell>
          <cell r="B18"/>
          <cell r="C18"/>
          <cell r="D18"/>
          <cell r="E18">
            <v>80.400000000000006</v>
          </cell>
          <cell r="F18"/>
          <cell r="G18"/>
          <cell r="I18">
            <v>37257</v>
          </cell>
          <cell r="M18">
            <v>0.93922114727238171</v>
          </cell>
          <cell r="Q18">
            <v>37257</v>
          </cell>
          <cell r="R18"/>
          <cell r="S18"/>
          <cell r="T18"/>
          <cell r="U18">
            <v>79.033333333333331</v>
          </cell>
          <cell r="V18"/>
          <cell r="W18"/>
          <cell r="Y18">
            <v>37257</v>
          </cell>
          <cell r="Z18"/>
          <cell r="AA18"/>
          <cell r="AB18"/>
          <cell r="AC18">
            <v>2.2333333333333343</v>
          </cell>
          <cell r="AD18"/>
          <cell r="AE18"/>
          <cell r="AG18">
            <v>37257</v>
          </cell>
          <cell r="AH18"/>
          <cell r="AI18"/>
          <cell r="AJ18"/>
          <cell r="AK18">
            <v>0.43253481214568829</v>
          </cell>
          <cell r="AL18"/>
        </row>
        <row r="19">
          <cell r="A19">
            <v>37288</v>
          </cell>
          <cell r="B19"/>
          <cell r="C19"/>
          <cell r="D19"/>
          <cell r="E19">
            <v>80</v>
          </cell>
          <cell r="F19"/>
          <cell r="G19"/>
          <cell r="I19">
            <v>37288</v>
          </cell>
          <cell r="M19">
            <v>0.81356425657928266</v>
          </cell>
          <cell r="Q19">
            <v>37288</v>
          </cell>
          <cell r="R19"/>
          <cell r="S19"/>
          <cell r="T19"/>
          <cell r="U19">
            <v>79.8</v>
          </cell>
          <cell r="V19"/>
          <cell r="W19"/>
          <cell r="Y19">
            <v>37288</v>
          </cell>
          <cell r="Z19"/>
          <cell r="AA19"/>
          <cell r="AB19"/>
          <cell r="AC19">
            <v>0.96666666666666856</v>
          </cell>
          <cell r="AD19"/>
          <cell r="AE19"/>
          <cell r="AG19">
            <v>37288</v>
          </cell>
          <cell r="AH19"/>
          <cell r="AI19"/>
          <cell r="AJ19"/>
          <cell r="AK19">
            <v>0.18721656048096982</v>
          </cell>
          <cell r="AL19"/>
        </row>
        <row r="20">
          <cell r="A20">
            <v>37316</v>
          </cell>
          <cell r="B20"/>
          <cell r="C20"/>
          <cell r="D20"/>
          <cell r="E20">
            <v>79.599999999999994</v>
          </cell>
          <cell r="F20"/>
          <cell r="G20"/>
          <cell r="I20">
            <v>37316</v>
          </cell>
          <cell r="M20">
            <v>0.68790736588618351</v>
          </cell>
          <cell r="Q20">
            <v>37316</v>
          </cell>
          <cell r="R20"/>
          <cell r="S20"/>
          <cell r="T20"/>
          <cell r="U20">
            <v>80</v>
          </cell>
          <cell r="V20"/>
          <cell r="W20"/>
          <cell r="Y20">
            <v>37316</v>
          </cell>
          <cell r="Z20"/>
          <cell r="AA20"/>
          <cell r="AB20"/>
          <cell r="AC20">
            <v>-0.20000000000000284</v>
          </cell>
          <cell r="AD20"/>
          <cell r="AE20"/>
          <cell r="AG20">
            <v>37316</v>
          </cell>
          <cell r="AH20"/>
          <cell r="AI20"/>
          <cell r="AJ20"/>
          <cell r="AK20">
            <v>-3.8734460789166647E-2</v>
          </cell>
          <cell r="AL20"/>
        </row>
        <row r="21">
          <cell r="A21">
            <v>37347</v>
          </cell>
          <cell r="B21"/>
          <cell r="C21"/>
          <cell r="D21"/>
          <cell r="E21">
            <v>78.7</v>
          </cell>
          <cell r="F21"/>
          <cell r="G21"/>
          <cell r="I21">
            <v>37347</v>
          </cell>
          <cell r="M21">
            <v>0.40517936182671732</v>
          </cell>
          <cell r="Q21">
            <v>37347</v>
          </cell>
          <cell r="R21"/>
          <cell r="S21"/>
          <cell r="T21"/>
          <cell r="U21">
            <v>79.433333333333337</v>
          </cell>
          <cell r="V21"/>
          <cell r="W21"/>
          <cell r="Y21">
            <v>37347</v>
          </cell>
          <cell r="Z21"/>
          <cell r="AA21"/>
          <cell r="AB21"/>
          <cell r="AC21">
            <v>-1.2999999999999972</v>
          </cell>
          <cell r="AD21"/>
          <cell r="AE21"/>
          <cell r="AG21">
            <v>37347</v>
          </cell>
          <cell r="AH21"/>
          <cell r="AI21"/>
          <cell r="AJ21"/>
          <cell r="AK21">
            <v>-0.2517739951295791</v>
          </cell>
          <cell r="AL21"/>
        </row>
        <row r="22">
          <cell r="A22">
            <v>37377</v>
          </cell>
          <cell r="B22"/>
          <cell r="C22"/>
          <cell r="D22"/>
          <cell r="E22">
            <v>78.2</v>
          </cell>
          <cell r="F22"/>
          <cell r="G22"/>
          <cell r="I22">
            <v>37377</v>
          </cell>
          <cell r="M22">
            <v>0.24810824846034565</v>
          </cell>
          <cell r="Q22">
            <v>37377</v>
          </cell>
          <cell r="R22"/>
          <cell r="S22"/>
          <cell r="T22"/>
          <cell r="U22">
            <v>78.833333333333329</v>
          </cell>
          <cell r="V22"/>
          <cell r="W22"/>
          <cell r="Y22">
            <v>37377</v>
          </cell>
          <cell r="Z22"/>
          <cell r="AA22"/>
          <cell r="AB22"/>
          <cell r="AC22">
            <v>-1.2333333333333343</v>
          </cell>
          <cell r="AD22"/>
          <cell r="AE22"/>
          <cell r="AG22">
            <v>37377</v>
          </cell>
          <cell r="AH22"/>
          <cell r="AI22"/>
          <cell r="AJ22"/>
          <cell r="AK22">
            <v>-0.23886250819985777</v>
          </cell>
          <cell r="AL22"/>
        </row>
        <row r="23">
          <cell r="A23">
            <v>37408</v>
          </cell>
          <cell r="B23"/>
          <cell r="C23"/>
          <cell r="D23"/>
          <cell r="E23">
            <v>78.2</v>
          </cell>
          <cell r="F23"/>
          <cell r="G23"/>
          <cell r="I23">
            <v>37408</v>
          </cell>
          <cell r="M23">
            <v>0.24810824846034565</v>
          </cell>
          <cell r="Q23">
            <v>37408</v>
          </cell>
          <cell r="R23"/>
          <cell r="S23"/>
          <cell r="T23"/>
          <cell r="U23">
            <v>78.366666666666674</v>
          </cell>
          <cell r="V23"/>
          <cell r="W23"/>
          <cell r="Y23">
            <v>37408</v>
          </cell>
          <cell r="Z23"/>
          <cell r="AA23"/>
          <cell r="AB23"/>
          <cell r="AC23">
            <v>-0.63333333333332575</v>
          </cell>
          <cell r="AD23"/>
          <cell r="AE23"/>
          <cell r="AG23">
            <v>37408</v>
          </cell>
          <cell r="AH23"/>
          <cell r="AI23"/>
          <cell r="AJ23"/>
          <cell r="AK23">
            <v>-0.12265912583235784</v>
          </cell>
          <cell r="AL23"/>
        </row>
        <row r="24">
          <cell r="A24">
            <v>37438</v>
          </cell>
          <cell r="B24"/>
          <cell r="C24"/>
          <cell r="D24"/>
          <cell r="E24">
            <v>78</v>
          </cell>
          <cell r="F24"/>
          <cell r="G24"/>
          <cell r="I24">
            <v>37438</v>
          </cell>
          <cell r="M24">
            <v>0.1852798031137961</v>
          </cell>
          <cell r="Q24">
            <v>37438</v>
          </cell>
          <cell r="R24"/>
          <cell r="S24"/>
          <cell r="T24"/>
          <cell r="U24">
            <v>78.13333333333334</v>
          </cell>
          <cell r="V24"/>
          <cell r="W24"/>
          <cell r="Y24">
            <v>37438</v>
          </cell>
          <cell r="Z24"/>
          <cell r="AA24"/>
          <cell r="AB24"/>
          <cell r="AC24">
            <v>-0.36666666666667425</v>
          </cell>
          <cell r="AD24"/>
          <cell r="AE24"/>
          <cell r="AG24">
            <v>37438</v>
          </cell>
          <cell r="AH24"/>
          <cell r="AI24"/>
          <cell r="AJ24"/>
          <cell r="AK24">
            <v>-7.1013178113472644E-2</v>
          </cell>
          <cell r="AL24"/>
        </row>
        <row r="25">
          <cell r="A25">
            <v>37469</v>
          </cell>
          <cell r="B25"/>
          <cell r="C25"/>
          <cell r="D25"/>
          <cell r="E25">
            <v>77.900000000000006</v>
          </cell>
          <cell r="F25"/>
          <cell r="G25"/>
          <cell r="I25">
            <v>37469</v>
          </cell>
          <cell r="M25">
            <v>0.15386558044052356</v>
          </cell>
          <cell r="Q25">
            <v>37469</v>
          </cell>
          <cell r="R25"/>
          <cell r="S25"/>
          <cell r="T25"/>
          <cell r="U25">
            <v>78.033333333333331</v>
          </cell>
          <cell r="V25"/>
          <cell r="W25"/>
          <cell r="Y25">
            <v>37469</v>
          </cell>
          <cell r="Z25"/>
          <cell r="AA25"/>
          <cell r="AB25"/>
          <cell r="AC25">
            <v>-0.23333333333333428</v>
          </cell>
          <cell r="AD25"/>
          <cell r="AE25"/>
          <cell r="AG25">
            <v>37469</v>
          </cell>
          <cell r="AH25"/>
          <cell r="AI25"/>
          <cell r="AJ25"/>
          <cell r="AK25">
            <v>-4.5190204254027297E-2</v>
          </cell>
          <cell r="AL25"/>
        </row>
        <row r="26">
          <cell r="A26">
            <v>37500</v>
          </cell>
          <cell r="B26"/>
          <cell r="C26"/>
          <cell r="D26"/>
          <cell r="E26">
            <v>77.7</v>
          </cell>
          <cell r="F26"/>
          <cell r="G26"/>
          <cell r="I26">
            <v>37500</v>
          </cell>
          <cell r="M26">
            <v>9.1037135093974028E-2</v>
          </cell>
          <cell r="Q26">
            <v>37500</v>
          </cell>
          <cell r="R26"/>
          <cell r="S26"/>
          <cell r="T26"/>
          <cell r="U26">
            <v>77.866666666666674</v>
          </cell>
          <cell r="V26"/>
          <cell r="W26"/>
          <cell r="Y26">
            <v>37500</v>
          </cell>
          <cell r="Z26"/>
          <cell r="AA26"/>
          <cell r="AB26"/>
          <cell r="AC26">
            <v>-0.3333333333333286</v>
          </cell>
          <cell r="AD26"/>
          <cell r="AE26"/>
          <cell r="AG26">
            <v>37500</v>
          </cell>
          <cell r="AH26"/>
          <cell r="AI26"/>
          <cell r="AJ26"/>
          <cell r="AK26">
            <v>-6.4557434648609247E-2</v>
          </cell>
          <cell r="AL26"/>
        </row>
        <row r="27">
          <cell r="A27">
            <v>37530</v>
          </cell>
          <cell r="B27"/>
          <cell r="C27"/>
          <cell r="D27"/>
          <cell r="E27">
            <v>77.599999999999994</v>
          </cell>
          <cell r="F27"/>
          <cell r="G27"/>
          <cell r="I27">
            <v>37530</v>
          </cell>
          <cell r="M27">
            <v>5.9622912420697026E-2</v>
          </cell>
          <cell r="Q27">
            <v>37530</v>
          </cell>
          <cell r="R27"/>
          <cell r="S27"/>
          <cell r="T27"/>
          <cell r="U27">
            <v>77.733333333333334</v>
          </cell>
          <cell r="V27"/>
          <cell r="W27"/>
          <cell r="Y27">
            <v>37530</v>
          </cell>
          <cell r="Z27"/>
          <cell r="AA27"/>
          <cell r="AB27"/>
          <cell r="AC27">
            <v>-0.26666666666667993</v>
          </cell>
          <cell r="AD27"/>
          <cell r="AE27"/>
          <cell r="AG27">
            <v>37530</v>
          </cell>
          <cell r="AH27"/>
          <cell r="AI27"/>
          <cell r="AJ27"/>
          <cell r="AK27">
            <v>-5.1645947718890695E-2</v>
          </cell>
          <cell r="AL27"/>
        </row>
        <row r="28">
          <cell r="A28">
            <v>37561</v>
          </cell>
          <cell r="B28"/>
          <cell r="C28"/>
          <cell r="D28"/>
          <cell r="E28">
            <v>77.8</v>
          </cell>
          <cell r="F28"/>
          <cell r="G28"/>
          <cell r="I28">
            <v>37561</v>
          </cell>
          <cell r="M28">
            <v>0.12245135776724657</v>
          </cell>
          <cell r="Q28">
            <v>37561</v>
          </cell>
          <cell r="R28"/>
          <cell r="S28"/>
          <cell r="T28"/>
          <cell r="U28">
            <v>77.7</v>
          </cell>
          <cell r="V28"/>
          <cell r="W28"/>
          <cell r="Y28">
            <v>37561</v>
          </cell>
          <cell r="Z28"/>
          <cell r="AA28"/>
          <cell r="AB28"/>
          <cell r="AC28">
            <v>6.6666666666662877E-2</v>
          </cell>
          <cell r="AD28"/>
          <cell r="AE28"/>
          <cell r="AG28">
            <v>37561</v>
          </cell>
          <cell r="AH28"/>
          <cell r="AI28"/>
          <cell r="AJ28"/>
          <cell r="AK28">
            <v>1.2911486929721298E-2</v>
          </cell>
          <cell r="AL28"/>
        </row>
        <row r="29">
          <cell r="A29">
            <v>37591</v>
          </cell>
          <cell r="B29"/>
          <cell r="C29"/>
          <cell r="D29"/>
          <cell r="E29">
            <v>79.400000000000006</v>
          </cell>
          <cell r="F29"/>
          <cell r="G29"/>
          <cell r="I29">
            <v>37591</v>
          </cell>
          <cell r="M29">
            <v>0.62507892053963843</v>
          </cell>
          <cell r="Q29">
            <v>37591</v>
          </cell>
          <cell r="R29"/>
          <cell r="S29"/>
          <cell r="T29"/>
          <cell r="U29">
            <v>78.266666666666666</v>
          </cell>
          <cell r="V29"/>
          <cell r="W29"/>
          <cell r="Y29">
            <v>37591</v>
          </cell>
          <cell r="Z29"/>
          <cell r="AA29"/>
          <cell r="AB29"/>
          <cell r="AC29">
            <v>1.7000000000000028</v>
          </cell>
          <cell r="AD29"/>
          <cell r="AE29"/>
          <cell r="AG29">
            <v>37591</v>
          </cell>
          <cell r="AH29"/>
          <cell r="AI29"/>
          <cell r="AJ29"/>
          <cell r="AK29">
            <v>0.32924291670791239</v>
          </cell>
          <cell r="AL29"/>
        </row>
        <row r="30">
          <cell r="A30">
            <v>37622</v>
          </cell>
          <cell r="B30"/>
          <cell r="C30"/>
          <cell r="D30"/>
          <cell r="E30">
            <v>81.2</v>
          </cell>
          <cell r="F30"/>
          <cell r="G30"/>
          <cell r="I30">
            <v>37622</v>
          </cell>
          <cell r="M30">
            <v>1.1905349286585754</v>
          </cell>
          <cell r="Q30">
            <v>37622</v>
          </cell>
          <cell r="R30"/>
          <cell r="S30"/>
          <cell r="T30"/>
          <cell r="U30">
            <v>79.466666666666654</v>
          </cell>
          <cell r="V30"/>
          <cell r="W30"/>
          <cell r="Y30">
            <v>37622</v>
          </cell>
          <cell r="Z30"/>
          <cell r="AA30"/>
          <cell r="AB30"/>
          <cell r="AC30">
            <v>2.9333333333333371</v>
          </cell>
          <cell r="AD30"/>
          <cell r="AE30"/>
          <cell r="AG30">
            <v>37622</v>
          </cell>
          <cell r="AH30"/>
          <cell r="AI30"/>
          <cell r="AJ30"/>
          <cell r="AK30">
            <v>0.56810542490777016</v>
          </cell>
          <cell r="AL30"/>
        </row>
        <row r="31">
          <cell r="A31">
            <v>37653</v>
          </cell>
          <cell r="B31"/>
          <cell r="C31"/>
          <cell r="D31"/>
          <cell r="E31">
            <v>80.8</v>
          </cell>
          <cell r="F31"/>
          <cell r="G31"/>
          <cell r="I31">
            <v>37653</v>
          </cell>
          <cell r="M31">
            <v>1.0648780379654763</v>
          </cell>
          <cell r="Q31">
            <v>37653</v>
          </cell>
          <cell r="R31"/>
          <cell r="S31"/>
          <cell r="T31"/>
          <cell r="U31">
            <v>80.466666666666683</v>
          </cell>
          <cell r="V31"/>
          <cell r="W31"/>
          <cell r="Y31">
            <v>37653</v>
          </cell>
          <cell r="Z31"/>
          <cell r="AA31"/>
          <cell r="AB31"/>
          <cell r="AC31">
            <v>1.3333333333333428</v>
          </cell>
          <cell r="AD31"/>
          <cell r="AE31"/>
          <cell r="AG31">
            <v>37653</v>
          </cell>
          <cell r="AH31"/>
          <cell r="AI31"/>
          <cell r="AJ31"/>
          <cell r="AK31">
            <v>0.25822973859444248</v>
          </cell>
          <cell r="AL31"/>
        </row>
        <row r="32">
          <cell r="A32">
            <v>37681</v>
          </cell>
          <cell r="B32"/>
          <cell r="C32"/>
          <cell r="D32"/>
          <cell r="E32">
            <v>80.599999999999994</v>
          </cell>
          <cell r="F32"/>
          <cell r="G32"/>
          <cell r="I32">
            <v>37681</v>
          </cell>
          <cell r="M32">
            <v>1.0020495926189268</v>
          </cell>
          <cell r="Q32">
            <v>37681</v>
          </cell>
          <cell r="R32"/>
          <cell r="S32"/>
          <cell r="T32"/>
          <cell r="U32">
            <v>80.86666666666666</v>
          </cell>
          <cell r="V32"/>
          <cell r="W32"/>
          <cell r="Y32">
            <v>37681</v>
          </cell>
          <cell r="Z32"/>
          <cell r="AA32"/>
          <cell r="AB32"/>
          <cell r="AC32">
            <v>0.13333333333331154</v>
          </cell>
          <cell r="AD32"/>
          <cell r="AE32"/>
          <cell r="AG32">
            <v>37681</v>
          </cell>
          <cell r="AH32"/>
          <cell r="AI32"/>
          <cell r="AJ32"/>
          <cell r="AK32">
            <v>2.5822973859439845E-2</v>
          </cell>
          <cell r="AL32"/>
        </row>
        <row r="33">
          <cell r="A33">
            <v>37712</v>
          </cell>
          <cell r="B33"/>
          <cell r="C33"/>
          <cell r="D33"/>
          <cell r="E33">
            <v>79.599999999999994</v>
          </cell>
          <cell r="F33"/>
          <cell r="G33"/>
          <cell r="I33">
            <v>37712</v>
          </cell>
          <cell r="M33">
            <v>0.68790736588618351</v>
          </cell>
          <cell r="Q33">
            <v>37712</v>
          </cell>
          <cell r="R33"/>
          <cell r="S33"/>
          <cell r="T33"/>
          <cell r="U33">
            <v>80.333333333333329</v>
          </cell>
          <cell r="V33"/>
          <cell r="W33"/>
          <cell r="Y33">
            <v>37712</v>
          </cell>
          <cell r="Z33"/>
          <cell r="AA33"/>
          <cell r="AB33"/>
          <cell r="AC33">
            <v>-1.2666666666666657</v>
          </cell>
          <cell r="AD33"/>
          <cell r="AE33"/>
          <cell r="AG33">
            <v>37712</v>
          </cell>
          <cell r="AH33"/>
          <cell r="AI33"/>
          <cell r="AJ33"/>
          <cell r="AK33">
            <v>-0.24531825166471843</v>
          </cell>
          <cell r="AL33"/>
        </row>
        <row r="34">
          <cell r="A34">
            <v>37742</v>
          </cell>
          <cell r="B34"/>
          <cell r="C34"/>
          <cell r="D34"/>
          <cell r="E34">
            <v>78.7</v>
          </cell>
          <cell r="F34"/>
          <cell r="G34"/>
          <cell r="I34">
            <v>37742</v>
          </cell>
          <cell r="M34">
            <v>0.40517936182671732</v>
          </cell>
          <cell r="Q34">
            <v>37742</v>
          </cell>
          <cell r="R34"/>
          <cell r="S34"/>
          <cell r="T34"/>
          <cell r="U34">
            <v>79.633333333333326</v>
          </cell>
          <cell r="V34"/>
          <cell r="W34"/>
          <cell r="Y34">
            <v>37742</v>
          </cell>
          <cell r="Z34"/>
          <cell r="AA34"/>
          <cell r="AB34"/>
          <cell r="AC34">
            <v>-1.6333333333333258</v>
          </cell>
          <cell r="AD34"/>
          <cell r="AE34"/>
          <cell r="AG34">
            <v>37742</v>
          </cell>
          <cell r="AH34"/>
          <cell r="AI34"/>
          <cell r="AJ34"/>
          <cell r="AK34">
            <v>-0.31633142977818834</v>
          </cell>
          <cell r="AL34"/>
        </row>
        <row r="35">
          <cell r="A35">
            <v>37773</v>
          </cell>
          <cell r="B35"/>
          <cell r="C35"/>
          <cell r="D35"/>
          <cell r="E35">
            <v>78.3</v>
          </cell>
          <cell r="F35"/>
          <cell r="G35"/>
          <cell r="I35">
            <v>37773</v>
          </cell>
          <cell r="M35">
            <v>0.27952247113361822</v>
          </cell>
          <cell r="Q35">
            <v>37773</v>
          </cell>
          <cell r="R35"/>
          <cell r="S35"/>
          <cell r="T35"/>
          <cell r="U35">
            <v>78.866666666666674</v>
          </cell>
          <cell r="V35"/>
          <cell r="W35"/>
          <cell r="Y35">
            <v>37773</v>
          </cell>
          <cell r="Z35"/>
          <cell r="AA35"/>
          <cell r="AB35"/>
          <cell r="AC35">
            <v>-1.3333333333333286</v>
          </cell>
          <cell r="AD35"/>
          <cell r="AE35"/>
          <cell r="AG35">
            <v>37773</v>
          </cell>
          <cell r="AH35"/>
          <cell r="AI35"/>
          <cell r="AJ35"/>
          <cell r="AK35">
            <v>-0.25822973859443971</v>
          </cell>
          <cell r="AL35"/>
        </row>
        <row r="36">
          <cell r="A36">
            <v>37803</v>
          </cell>
          <cell r="B36"/>
          <cell r="C36"/>
          <cell r="D36"/>
          <cell r="E36">
            <v>77.7</v>
          </cell>
          <cell r="F36"/>
          <cell r="G36"/>
          <cell r="I36">
            <v>37803</v>
          </cell>
          <cell r="M36">
            <v>9.1037135093974028E-2</v>
          </cell>
          <cell r="Q36">
            <v>37803</v>
          </cell>
          <cell r="R36"/>
          <cell r="S36"/>
          <cell r="T36"/>
          <cell r="U36">
            <v>78.233333333333334</v>
          </cell>
          <cell r="V36"/>
          <cell r="W36"/>
          <cell r="Y36">
            <v>37803</v>
          </cell>
          <cell r="Z36"/>
          <cell r="AA36"/>
          <cell r="AB36"/>
          <cell r="AC36">
            <v>-1.1666666666666714</v>
          </cell>
          <cell r="AD36"/>
          <cell r="AE36"/>
          <cell r="AG36">
            <v>37803</v>
          </cell>
          <cell r="AH36"/>
          <cell r="AI36"/>
          <cell r="AJ36"/>
          <cell r="AK36">
            <v>-0.22595102127013647</v>
          </cell>
          <cell r="AL36"/>
        </row>
        <row r="37">
          <cell r="A37">
            <v>37834</v>
          </cell>
          <cell r="B37"/>
          <cell r="C37"/>
          <cell r="D37"/>
          <cell r="E37">
            <v>78.400000000000006</v>
          </cell>
          <cell r="F37"/>
          <cell r="G37"/>
          <cell r="I37">
            <v>37834</v>
          </cell>
          <cell r="M37">
            <v>0.3109366938068952</v>
          </cell>
          <cell r="Q37">
            <v>37834</v>
          </cell>
          <cell r="R37"/>
          <cell r="S37"/>
          <cell r="T37"/>
          <cell r="U37">
            <v>78.13333333333334</v>
          </cell>
          <cell r="V37"/>
          <cell r="W37"/>
          <cell r="Y37">
            <v>37834</v>
          </cell>
          <cell r="Z37"/>
          <cell r="AA37"/>
          <cell r="AB37"/>
          <cell r="AC37">
            <v>0.1666666666666714</v>
          </cell>
          <cell r="AD37"/>
          <cell r="AE37"/>
          <cell r="AG37">
            <v>37834</v>
          </cell>
          <cell r="AH37"/>
          <cell r="AI37"/>
          <cell r="AJ37"/>
          <cell r="AK37">
            <v>3.2278717324305997E-2</v>
          </cell>
          <cell r="AL37"/>
        </row>
        <row r="38">
          <cell r="A38">
            <v>37865</v>
          </cell>
          <cell r="B38"/>
          <cell r="C38"/>
          <cell r="D38"/>
          <cell r="E38">
            <v>78.8</v>
          </cell>
          <cell r="F38"/>
          <cell r="G38"/>
          <cell r="I38">
            <v>37865</v>
          </cell>
          <cell r="M38">
            <v>0.43659358449998986</v>
          </cell>
          <cell r="Q38">
            <v>37865</v>
          </cell>
          <cell r="R38"/>
          <cell r="S38"/>
          <cell r="T38"/>
          <cell r="U38">
            <v>78.300000000000011</v>
          </cell>
          <cell r="V38"/>
          <cell r="W38"/>
          <cell r="Y38">
            <v>37865</v>
          </cell>
          <cell r="Z38"/>
          <cell r="AA38"/>
          <cell r="AB38"/>
          <cell r="AC38">
            <v>0.66666666666665719</v>
          </cell>
          <cell r="AD38"/>
          <cell r="AE38"/>
          <cell r="AG38">
            <v>37865</v>
          </cell>
          <cell r="AH38"/>
          <cell r="AI38"/>
          <cell r="AJ38"/>
          <cell r="AK38">
            <v>0.12911486929721849</v>
          </cell>
          <cell r="AL38"/>
        </row>
        <row r="39">
          <cell r="A39">
            <v>37895</v>
          </cell>
          <cell r="B39"/>
          <cell r="C39"/>
          <cell r="D39"/>
          <cell r="E39">
            <v>79.5</v>
          </cell>
          <cell r="F39"/>
          <cell r="G39"/>
          <cell r="I39">
            <v>37895</v>
          </cell>
          <cell r="M39">
            <v>0.65649314321291097</v>
          </cell>
          <cell r="Q39">
            <v>37895</v>
          </cell>
          <cell r="R39"/>
          <cell r="S39"/>
          <cell r="T39"/>
          <cell r="U39">
            <v>78.899999999999991</v>
          </cell>
          <cell r="V39"/>
          <cell r="W39"/>
          <cell r="Y39">
            <v>37895</v>
          </cell>
          <cell r="Z39"/>
          <cell r="AA39"/>
          <cell r="AB39"/>
          <cell r="AC39">
            <v>1.1999999999999886</v>
          </cell>
          <cell r="AD39"/>
          <cell r="AE39"/>
          <cell r="AG39">
            <v>37895</v>
          </cell>
          <cell r="AH39"/>
          <cell r="AI39"/>
          <cell r="AJ39"/>
          <cell r="AK39">
            <v>0.23240676473499439</v>
          </cell>
          <cell r="AL39"/>
        </row>
        <row r="40">
          <cell r="A40">
            <v>37926</v>
          </cell>
          <cell r="B40"/>
          <cell r="C40"/>
          <cell r="D40"/>
          <cell r="E40">
            <v>79.3</v>
          </cell>
          <cell r="F40"/>
          <cell r="G40"/>
          <cell r="I40">
            <v>37926</v>
          </cell>
          <cell r="M40">
            <v>0.59366469786636145</v>
          </cell>
          <cell r="Q40">
            <v>37926</v>
          </cell>
          <cell r="R40"/>
          <cell r="S40"/>
          <cell r="T40"/>
          <cell r="U40">
            <v>79.2</v>
          </cell>
          <cell r="V40"/>
          <cell r="W40"/>
          <cell r="Y40">
            <v>37926</v>
          </cell>
          <cell r="Z40"/>
          <cell r="AA40"/>
          <cell r="AB40"/>
          <cell r="AC40">
            <v>0.40000000000000568</v>
          </cell>
          <cell r="AD40"/>
          <cell r="AE40"/>
          <cell r="AG40">
            <v>37926</v>
          </cell>
          <cell r="AH40"/>
          <cell r="AI40"/>
          <cell r="AJ40"/>
          <cell r="AK40">
            <v>7.7468921578333294E-2</v>
          </cell>
          <cell r="AL40"/>
        </row>
        <row r="41">
          <cell r="A41">
            <v>37956</v>
          </cell>
          <cell r="B41"/>
          <cell r="C41"/>
          <cell r="D41"/>
          <cell r="E41">
            <v>80.5</v>
          </cell>
          <cell r="F41"/>
          <cell r="G41"/>
          <cell r="I41">
            <v>37956</v>
          </cell>
          <cell r="M41">
            <v>0.97063536994565425</v>
          </cell>
          <cell r="Q41">
            <v>37956</v>
          </cell>
          <cell r="R41"/>
          <cell r="S41"/>
          <cell r="T41"/>
          <cell r="U41">
            <v>79.766666666666666</v>
          </cell>
          <cell r="V41"/>
          <cell r="W41"/>
          <cell r="Y41">
            <v>37956</v>
          </cell>
          <cell r="Z41"/>
          <cell r="AA41"/>
          <cell r="AB41"/>
          <cell r="AC41">
            <v>1.2999999999999972</v>
          </cell>
          <cell r="AD41"/>
          <cell r="AE41"/>
          <cell r="AG41">
            <v>37956</v>
          </cell>
          <cell r="AH41"/>
          <cell r="AI41"/>
          <cell r="AJ41"/>
          <cell r="AK41">
            <v>0.2517739951295791</v>
          </cell>
          <cell r="AL41"/>
        </row>
        <row r="42">
          <cell r="A42">
            <v>37987</v>
          </cell>
          <cell r="B42"/>
          <cell r="C42"/>
          <cell r="D42"/>
          <cell r="E42">
            <v>81.8</v>
          </cell>
          <cell r="F42"/>
          <cell r="G42"/>
          <cell r="I42">
            <v>37987</v>
          </cell>
          <cell r="M42">
            <v>1.3790202646982197</v>
          </cell>
          <cell r="Q42">
            <v>37987</v>
          </cell>
          <cell r="R42"/>
          <cell r="S42"/>
          <cell r="T42"/>
          <cell r="U42">
            <v>80.533333333333346</v>
          </cell>
          <cell r="V42"/>
          <cell r="W42"/>
          <cell r="Y42">
            <v>37987</v>
          </cell>
          <cell r="Z42"/>
          <cell r="AA42"/>
          <cell r="AB42"/>
          <cell r="AC42">
            <v>2.0333333333333314</v>
          </cell>
          <cell r="AD42"/>
          <cell r="AE42"/>
          <cell r="AG42">
            <v>37987</v>
          </cell>
          <cell r="AH42"/>
          <cell r="AI42"/>
          <cell r="AJ42"/>
          <cell r="AK42">
            <v>0.39380035135652164</v>
          </cell>
          <cell r="AL42"/>
        </row>
        <row r="43">
          <cell r="A43">
            <v>38018</v>
          </cell>
          <cell r="B43"/>
          <cell r="C43"/>
          <cell r="D43"/>
          <cell r="E43">
            <v>81.599999999999994</v>
          </cell>
          <cell r="F43"/>
          <cell r="G43"/>
          <cell r="I43">
            <v>38018</v>
          </cell>
          <cell r="M43">
            <v>1.3161918193516702</v>
          </cell>
          <cell r="Q43">
            <v>38018</v>
          </cell>
          <cell r="R43"/>
          <cell r="S43"/>
          <cell r="T43"/>
          <cell r="U43">
            <v>81.3</v>
          </cell>
          <cell r="V43"/>
          <cell r="W43"/>
          <cell r="Y43">
            <v>38018</v>
          </cell>
          <cell r="Z43"/>
          <cell r="AA43"/>
          <cell r="AB43"/>
          <cell r="AC43">
            <v>1.0666666666666487</v>
          </cell>
          <cell r="AD43"/>
          <cell r="AE43"/>
          <cell r="AG43">
            <v>38018</v>
          </cell>
          <cell r="AH43"/>
          <cell r="AI43"/>
          <cell r="AJ43"/>
          <cell r="AK43">
            <v>0.20658379087554904</v>
          </cell>
          <cell r="AL43"/>
        </row>
        <row r="44">
          <cell r="A44">
            <v>38047</v>
          </cell>
          <cell r="B44"/>
          <cell r="C44"/>
          <cell r="D44"/>
          <cell r="E44">
            <v>81.400000000000006</v>
          </cell>
          <cell r="F44"/>
          <cell r="G44"/>
          <cell r="I44">
            <v>38047</v>
          </cell>
          <cell r="M44">
            <v>1.2533633740051251</v>
          </cell>
          <cell r="Q44">
            <v>38047</v>
          </cell>
          <cell r="R44"/>
          <cell r="S44"/>
          <cell r="T44"/>
          <cell r="U44">
            <v>81.599999999999994</v>
          </cell>
          <cell r="V44"/>
          <cell r="W44"/>
          <cell r="Y44">
            <v>38047</v>
          </cell>
          <cell r="Z44"/>
          <cell r="AA44"/>
          <cell r="AB44"/>
          <cell r="AC44">
            <v>0.10000000000000853</v>
          </cell>
          <cell r="AD44"/>
          <cell r="AE44"/>
          <cell r="AG44">
            <v>38047</v>
          </cell>
          <cell r="AH44"/>
          <cell r="AI44"/>
          <cell r="AJ44"/>
          <cell r="AK44">
            <v>1.9367230394584701E-2</v>
          </cell>
          <cell r="AL44"/>
        </row>
        <row r="45">
          <cell r="A45">
            <v>38078</v>
          </cell>
          <cell r="B45"/>
          <cell r="C45"/>
          <cell r="D45"/>
          <cell r="E45">
            <v>80.5</v>
          </cell>
          <cell r="F45"/>
          <cell r="G45"/>
          <cell r="I45">
            <v>38078</v>
          </cell>
          <cell r="M45">
            <v>0.97063536994565425</v>
          </cell>
          <cell r="Q45">
            <v>38078</v>
          </cell>
          <cell r="R45"/>
          <cell r="S45"/>
          <cell r="T45"/>
          <cell r="U45">
            <v>81.166666666666671</v>
          </cell>
          <cell r="V45"/>
          <cell r="W45"/>
          <cell r="Y45">
            <v>38078</v>
          </cell>
          <cell r="Z45"/>
          <cell r="AA45"/>
          <cell r="AB45"/>
          <cell r="AC45">
            <v>-1.0999999999999943</v>
          </cell>
          <cell r="AD45"/>
          <cell r="AE45"/>
          <cell r="AG45">
            <v>38078</v>
          </cell>
          <cell r="AH45"/>
          <cell r="AI45"/>
          <cell r="AJ45"/>
          <cell r="AK45">
            <v>-0.21303953434041242</v>
          </cell>
          <cell r="AL45"/>
        </row>
        <row r="46">
          <cell r="A46">
            <v>38108</v>
          </cell>
          <cell r="B46"/>
          <cell r="C46"/>
          <cell r="D46"/>
          <cell r="E46">
            <v>80.599999999999994</v>
          </cell>
          <cell r="F46"/>
          <cell r="G46"/>
          <cell r="I46">
            <v>38108</v>
          </cell>
          <cell r="M46">
            <v>1.0020495926189268</v>
          </cell>
          <cell r="Q46">
            <v>38108</v>
          </cell>
          <cell r="R46"/>
          <cell r="S46"/>
          <cell r="T46"/>
          <cell r="U46">
            <v>80.833333333333329</v>
          </cell>
          <cell r="V46"/>
          <cell r="W46"/>
          <cell r="Y46">
            <v>38108</v>
          </cell>
          <cell r="Z46"/>
          <cell r="AA46"/>
          <cell r="AB46"/>
          <cell r="AC46">
            <v>-0.56666666666667709</v>
          </cell>
          <cell r="AD46"/>
          <cell r="AE46"/>
          <cell r="AG46">
            <v>38108</v>
          </cell>
          <cell r="AH46"/>
          <cell r="AI46"/>
          <cell r="AJ46"/>
          <cell r="AK46">
            <v>-0.10974763890263929</v>
          </cell>
          <cell r="AL46"/>
        </row>
        <row r="47">
          <cell r="A47">
            <v>38139</v>
          </cell>
          <cell r="B47"/>
          <cell r="C47"/>
          <cell r="D47"/>
          <cell r="E47">
            <v>81.099999999999994</v>
          </cell>
          <cell r="F47"/>
          <cell r="G47"/>
          <cell r="I47">
            <v>38139</v>
          </cell>
          <cell r="M47">
            <v>1.1591207059852984</v>
          </cell>
          <cell r="Q47">
            <v>38139</v>
          </cell>
          <cell r="R47"/>
          <cell r="S47"/>
          <cell r="T47"/>
          <cell r="U47">
            <v>80.733333333333334</v>
          </cell>
          <cell r="V47"/>
          <cell r="W47"/>
          <cell r="Y47">
            <v>38139</v>
          </cell>
          <cell r="Z47"/>
          <cell r="AA47"/>
          <cell r="AB47"/>
          <cell r="AC47">
            <v>0.26666666666666572</v>
          </cell>
          <cell r="AD47"/>
          <cell r="AE47"/>
          <cell r="AG47">
            <v>38139</v>
          </cell>
          <cell r="AH47"/>
          <cell r="AI47"/>
          <cell r="AJ47"/>
          <cell r="AK47">
            <v>5.1645947718887947E-2</v>
          </cell>
          <cell r="AL47"/>
        </row>
        <row r="48">
          <cell r="A48">
            <v>38169</v>
          </cell>
          <cell r="B48"/>
          <cell r="C48"/>
          <cell r="D48"/>
          <cell r="E48">
            <v>81.400000000000006</v>
          </cell>
          <cell r="F48"/>
          <cell r="G48"/>
          <cell r="I48">
            <v>38169</v>
          </cell>
          <cell r="M48">
            <v>1.2533633740051251</v>
          </cell>
          <cell r="Q48">
            <v>38169</v>
          </cell>
          <cell r="R48"/>
          <cell r="S48"/>
          <cell r="T48"/>
          <cell r="U48">
            <v>81.033333333333331</v>
          </cell>
          <cell r="V48"/>
          <cell r="W48"/>
          <cell r="Y48">
            <v>38169</v>
          </cell>
          <cell r="Z48"/>
          <cell r="AA48"/>
          <cell r="AB48"/>
          <cell r="AC48">
            <v>0.6666666666666714</v>
          </cell>
          <cell r="AD48"/>
          <cell r="AE48"/>
          <cell r="AG48">
            <v>38169</v>
          </cell>
          <cell r="AH48"/>
          <cell r="AI48"/>
          <cell r="AJ48"/>
          <cell r="AK48">
            <v>0.12911486929722124</v>
          </cell>
          <cell r="AL48"/>
        </row>
        <row r="49">
          <cell r="A49">
            <v>38200</v>
          </cell>
          <cell r="B49"/>
          <cell r="C49"/>
          <cell r="D49"/>
          <cell r="E49">
            <v>81.7</v>
          </cell>
          <cell r="F49"/>
          <cell r="G49"/>
          <cell r="I49">
            <v>38200</v>
          </cell>
          <cell r="M49">
            <v>1.3476060420249472</v>
          </cell>
          <cell r="Q49">
            <v>38200</v>
          </cell>
          <cell r="R49"/>
          <cell r="S49"/>
          <cell r="T49"/>
          <cell r="U49">
            <v>81.399999999999991</v>
          </cell>
          <cell r="V49"/>
          <cell r="W49"/>
          <cell r="Y49">
            <v>38200</v>
          </cell>
          <cell r="Z49"/>
          <cell r="AA49"/>
          <cell r="AB49"/>
          <cell r="AC49">
            <v>0.6666666666666714</v>
          </cell>
          <cell r="AD49"/>
          <cell r="AE49"/>
          <cell r="AG49">
            <v>38200</v>
          </cell>
          <cell r="AH49"/>
          <cell r="AI49"/>
          <cell r="AJ49"/>
          <cell r="AK49">
            <v>0.12911486929722124</v>
          </cell>
          <cell r="AL49"/>
        </row>
        <row r="50">
          <cell r="A50">
            <v>38231</v>
          </cell>
          <cell r="B50"/>
          <cell r="C50"/>
          <cell r="D50"/>
          <cell r="E50">
            <v>81.8</v>
          </cell>
          <cell r="F50"/>
          <cell r="G50"/>
          <cell r="I50">
            <v>38231</v>
          </cell>
          <cell r="M50">
            <v>1.3790202646982197</v>
          </cell>
          <cell r="Q50">
            <v>38231</v>
          </cell>
          <cell r="R50"/>
          <cell r="S50"/>
          <cell r="T50"/>
          <cell r="U50">
            <v>81.63333333333334</v>
          </cell>
          <cell r="V50"/>
          <cell r="W50"/>
          <cell r="Y50">
            <v>38231</v>
          </cell>
          <cell r="Z50"/>
          <cell r="AA50"/>
          <cell r="AB50"/>
          <cell r="AC50">
            <v>0.40000000000000568</v>
          </cell>
          <cell r="AD50"/>
          <cell r="AE50"/>
          <cell r="AG50">
            <v>38231</v>
          </cell>
          <cell r="AH50"/>
          <cell r="AI50"/>
          <cell r="AJ50"/>
          <cell r="AK50">
            <v>7.7468921578333294E-2</v>
          </cell>
          <cell r="AL50"/>
        </row>
        <row r="51">
          <cell r="A51">
            <v>38261</v>
          </cell>
          <cell r="B51"/>
          <cell r="C51"/>
          <cell r="D51"/>
          <cell r="E51">
            <v>82.1</v>
          </cell>
          <cell r="F51"/>
          <cell r="G51"/>
          <cell r="I51">
            <v>38261</v>
          </cell>
          <cell r="M51">
            <v>1.4732629327180418</v>
          </cell>
          <cell r="Q51">
            <v>38261</v>
          </cell>
          <cell r="R51"/>
          <cell r="S51"/>
          <cell r="T51"/>
          <cell r="U51">
            <v>81.86666666666666</v>
          </cell>
          <cell r="V51"/>
          <cell r="W51"/>
          <cell r="Y51">
            <v>38261</v>
          </cell>
          <cell r="Z51"/>
          <cell r="AA51"/>
          <cell r="AB51"/>
          <cell r="AC51">
            <v>0.46666666666665435</v>
          </cell>
          <cell r="AD51"/>
          <cell r="AE51"/>
          <cell r="AG51">
            <v>38261</v>
          </cell>
          <cell r="AH51"/>
          <cell r="AI51"/>
          <cell r="AJ51"/>
          <cell r="AK51">
            <v>9.0380408508051846E-2</v>
          </cell>
          <cell r="AL51"/>
        </row>
        <row r="52">
          <cell r="A52">
            <v>38292</v>
          </cell>
          <cell r="B52"/>
          <cell r="C52"/>
          <cell r="D52"/>
          <cell r="E52">
            <v>81.8</v>
          </cell>
          <cell r="F52"/>
          <cell r="G52"/>
          <cell r="I52">
            <v>38292</v>
          </cell>
          <cell r="M52">
            <v>1.3790202646982197</v>
          </cell>
          <cell r="Q52">
            <v>38292</v>
          </cell>
          <cell r="R52"/>
          <cell r="S52"/>
          <cell r="T52"/>
          <cell r="U52">
            <v>81.899999999999991</v>
          </cell>
          <cell r="V52"/>
          <cell r="W52"/>
          <cell r="Y52">
            <v>38292</v>
          </cell>
          <cell r="Z52"/>
          <cell r="AA52"/>
          <cell r="AB52"/>
          <cell r="AC52">
            <v>-6.6666666666662877E-2</v>
          </cell>
          <cell r="AD52"/>
          <cell r="AE52"/>
          <cell r="AG52">
            <v>38292</v>
          </cell>
          <cell r="AH52"/>
          <cell r="AI52"/>
          <cell r="AJ52"/>
          <cell r="AK52">
            <v>-1.2911486929721298E-2</v>
          </cell>
          <cell r="AL52"/>
        </row>
        <row r="53">
          <cell r="A53">
            <v>38322</v>
          </cell>
          <cell r="B53"/>
          <cell r="C53"/>
          <cell r="D53"/>
          <cell r="E53">
            <v>83</v>
          </cell>
          <cell r="F53"/>
          <cell r="G53"/>
          <cell r="I53">
            <v>38322</v>
          </cell>
          <cell r="M53">
            <v>1.7559909367775124</v>
          </cell>
          <cell r="Q53">
            <v>38322</v>
          </cell>
          <cell r="R53"/>
          <cell r="S53"/>
          <cell r="T53"/>
          <cell r="U53">
            <v>82.3</v>
          </cell>
          <cell r="V53"/>
          <cell r="W53"/>
          <cell r="Y53">
            <v>38322</v>
          </cell>
          <cell r="Z53"/>
          <cell r="AA53"/>
          <cell r="AB53"/>
          <cell r="AC53">
            <v>1.1000000000000085</v>
          </cell>
          <cell r="AD53"/>
          <cell r="AE53"/>
          <cell r="AG53">
            <v>38322</v>
          </cell>
          <cell r="AH53"/>
          <cell r="AI53"/>
          <cell r="AJ53"/>
          <cell r="AK53">
            <v>0.21303953434041517</v>
          </cell>
          <cell r="AL53"/>
        </row>
        <row r="54">
          <cell r="A54">
            <v>38353</v>
          </cell>
          <cell r="B54"/>
          <cell r="C54"/>
          <cell r="D54"/>
          <cell r="E54">
            <v>84.2</v>
          </cell>
          <cell r="F54"/>
          <cell r="G54"/>
          <cell r="I54">
            <v>38353</v>
          </cell>
          <cell r="M54">
            <v>2.1329616088568053</v>
          </cell>
          <cell r="Q54">
            <v>38353</v>
          </cell>
          <cell r="R54"/>
          <cell r="S54"/>
          <cell r="T54"/>
          <cell r="U54">
            <v>83</v>
          </cell>
          <cell r="V54"/>
          <cell r="W54"/>
          <cell r="Y54">
            <v>38353</v>
          </cell>
          <cell r="Z54"/>
          <cell r="AA54"/>
          <cell r="AB54"/>
          <cell r="AC54">
            <v>1.9000000000000057</v>
          </cell>
          <cell r="AD54"/>
          <cell r="AE54"/>
          <cell r="AG54">
            <v>38353</v>
          </cell>
          <cell r="AH54"/>
          <cell r="AI54"/>
          <cell r="AJ54"/>
          <cell r="AK54">
            <v>0.36797737749707904</v>
          </cell>
          <cell r="AL54"/>
        </row>
        <row r="55">
          <cell r="A55">
            <v>38384</v>
          </cell>
          <cell r="B55"/>
          <cell r="C55"/>
          <cell r="D55"/>
          <cell r="E55">
            <v>83.8</v>
          </cell>
          <cell r="F55"/>
          <cell r="G55"/>
          <cell r="I55">
            <v>38384</v>
          </cell>
          <cell r="M55">
            <v>2.0073047181637063</v>
          </cell>
          <cell r="Q55">
            <v>38384</v>
          </cell>
          <cell r="R55"/>
          <cell r="S55"/>
          <cell r="T55"/>
          <cell r="U55">
            <v>83.666666666666671</v>
          </cell>
          <cell r="V55"/>
          <cell r="W55"/>
          <cell r="Y55">
            <v>38384</v>
          </cell>
          <cell r="Z55"/>
          <cell r="AA55"/>
          <cell r="AB55"/>
          <cell r="AC55">
            <v>0.79999999999999716</v>
          </cell>
          <cell r="AD55"/>
          <cell r="AE55"/>
          <cell r="AG55">
            <v>38384</v>
          </cell>
          <cell r="AH55"/>
          <cell r="AI55"/>
          <cell r="AJ55"/>
          <cell r="AK55">
            <v>0.15493784315666384</v>
          </cell>
          <cell r="AL55"/>
        </row>
        <row r="56">
          <cell r="A56">
            <v>38412</v>
          </cell>
          <cell r="B56"/>
          <cell r="C56"/>
          <cell r="D56"/>
          <cell r="E56">
            <v>83.4</v>
          </cell>
          <cell r="F56"/>
          <cell r="G56"/>
          <cell r="I56">
            <v>38412</v>
          </cell>
          <cell r="M56">
            <v>1.8816478274706114</v>
          </cell>
          <cell r="Q56">
            <v>38412</v>
          </cell>
          <cell r="R56"/>
          <cell r="S56"/>
          <cell r="T56"/>
          <cell r="U56">
            <v>83.8</v>
          </cell>
          <cell r="V56"/>
          <cell r="W56"/>
          <cell r="Y56">
            <v>38412</v>
          </cell>
          <cell r="Z56"/>
          <cell r="AA56"/>
          <cell r="AB56"/>
          <cell r="AC56">
            <v>-0.26666666666666572</v>
          </cell>
          <cell r="AD56"/>
          <cell r="AE56"/>
          <cell r="AG56">
            <v>38412</v>
          </cell>
          <cell r="AH56"/>
          <cell r="AI56"/>
          <cell r="AJ56"/>
          <cell r="AK56">
            <v>-5.1645947718887947E-2</v>
          </cell>
          <cell r="AL56"/>
        </row>
        <row r="57">
          <cell r="A57">
            <v>38443</v>
          </cell>
          <cell r="B57"/>
          <cell r="C57"/>
          <cell r="D57"/>
          <cell r="E57">
            <v>82.3</v>
          </cell>
          <cell r="F57"/>
          <cell r="G57"/>
          <cell r="I57">
            <v>38443</v>
          </cell>
          <cell r="M57">
            <v>1.5360913780645913</v>
          </cell>
          <cell r="Q57">
            <v>38443</v>
          </cell>
          <cell r="R57"/>
          <cell r="S57"/>
          <cell r="T57"/>
          <cell r="U57">
            <v>83.166666666666671</v>
          </cell>
          <cell r="V57"/>
          <cell r="W57"/>
          <cell r="Y57">
            <v>38443</v>
          </cell>
          <cell r="Z57"/>
          <cell r="AA57"/>
          <cell r="AB57"/>
          <cell r="AC57">
            <v>-1.5</v>
          </cell>
          <cell r="AD57"/>
          <cell r="AE57"/>
          <cell r="AG57">
            <v>38443</v>
          </cell>
          <cell r="AH57"/>
          <cell r="AI57"/>
          <cell r="AJ57"/>
          <cell r="AK57">
            <v>-0.29050845591874574</v>
          </cell>
          <cell r="AL57"/>
        </row>
        <row r="58">
          <cell r="A58">
            <v>38473</v>
          </cell>
          <cell r="B58"/>
          <cell r="C58"/>
          <cell r="D58"/>
          <cell r="E58">
            <v>81.5</v>
          </cell>
          <cell r="F58"/>
          <cell r="G58"/>
          <cell r="I58">
            <v>38473</v>
          </cell>
          <cell r="M58">
            <v>1.2847775966783976</v>
          </cell>
          <cell r="Q58">
            <v>38473</v>
          </cell>
          <cell r="R58"/>
          <cell r="S58"/>
          <cell r="T58"/>
          <cell r="U58">
            <v>82.399999999999991</v>
          </cell>
          <cell r="V58"/>
          <cell r="W58"/>
          <cell r="Y58">
            <v>38473</v>
          </cell>
          <cell r="Z58"/>
          <cell r="AA58"/>
          <cell r="AB58"/>
          <cell r="AC58">
            <v>-1.6666666666666714</v>
          </cell>
          <cell r="AD58"/>
          <cell r="AE58"/>
          <cell r="AG58">
            <v>38473</v>
          </cell>
          <cell r="AH58"/>
          <cell r="AI58"/>
          <cell r="AJ58"/>
          <cell r="AK58">
            <v>-0.32278717324305173</v>
          </cell>
          <cell r="AL58"/>
        </row>
        <row r="59">
          <cell r="A59">
            <v>38504</v>
          </cell>
          <cell r="B59"/>
          <cell r="C59"/>
          <cell r="D59"/>
          <cell r="E59">
            <v>81.099999999999994</v>
          </cell>
          <cell r="F59"/>
          <cell r="G59"/>
          <cell r="I59">
            <v>38504</v>
          </cell>
          <cell r="M59">
            <v>1.1591207059852984</v>
          </cell>
          <cell r="Q59">
            <v>38504</v>
          </cell>
          <cell r="R59"/>
          <cell r="S59"/>
          <cell r="T59"/>
          <cell r="U59">
            <v>81.63333333333334</v>
          </cell>
          <cell r="V59"/>
          <cell r="W59"/>
          <cell r="Y59">
            <v>38504</v>
          </cell>
          <cell r="Z59"/>
          <cell r="AA59"/>
          <cell r="AB59"/>
          <cell r="AC59">
            <v>-1.2999999999999972</v>
          </cell>
          <cell r="AD59"/>
          <cell r="AE59"/>
          <cell r="AG59">
            <v>38504</v>
          </cell>
          <cell r="AH59"/>
          <cell r="AI59"/>
          <cell r="AJ59"/>
          <cell r="AK59">
            <v>-0.2517739951295791</v>
          </cell>
          <cell r="AL59"/>
        </row>
        <row r="60">
          <cell r="A60">
            <v>38534</v>
          </cell>
          <cell r="B60"/>
          <cell r="C60"/>
          <cell r="D60"/>
          <cell r="E60">
            <v>80.400000000000006</v>
          </cell>
          <cell r="F60"/>
          <cell r="G60"/>
          <cell r="I60">
            <v>38534</v>
          </cell>
          <cell r="M60">
            <v>0.93922114727238171</v>
          </cell>
          <cell r="Q60">
            <v>38534</v>
          </cell>
          <cell r="R60"/>
          <cell r="S60"/>
          <cell r="T60"/>
          <cell r="U60">
            <v>81</v>
          </cell>
          <cell r="V60"/>
          <cell r="W60"/>
          <cell r="Y60">
            <v>38534</v>
          </cell>
          <cell r="Z60"/>
          <cell r="AA60"/>
          <cell r="AB60"/>
          <cell r="AC60">
            <v>-1.2333333333333343</v>
          </cell>
          <cell r="AD60"/>
          <cell r="AE60"/>
          <cell r="AG60">
            <v>38534</v>
          </cell>
          <cell r="AH60"/>
          <cell r="AI60"/>
          <cell r="AJ60"/>
          <cell r="AK60">
            <v>-0.23886250819985777</v>
          </cell>
          <cell r="AL60"/>
        </row>
        <row r="61">
          <cell r="A61">
            <v>38565</v>
          </cell>
          <cell r="B61"/>
          <cell r="C61"/>
          <cell r="D61"/>
          <cell r="E61">
            <v>80.5</v>
          </cell>
          <cell r="F61"/>
          <cell r="G61"/>
          <cell r="I61">
            <v>38565</v>
          </cell>
          <cell r="M61">
            <v>0.97063536994565425</v>
          </cell>
          <cell r="Q61">
            <v>38565</v>
          </cell>
          <cell r="R61"/>
          <cell r="S61"/>
          <cell r="T61"/>
          <cell r="U61">
            <v>80.666666666666671</v>
          </cell>
          <cell r="V61"/>
          <cell r="W61"/>
          <cell r="Y61">
            <v>38565</v>
          </cell>
          <cell r="Z61"/>
          <cell r="AA61"/>
          <cell r="AB61"/>
          <cell r="AC61">
            <v>-0.5</v>
          </cell>
          <cell r="AD61"/>
          <cell r="AE61"/>
          <cell r="AG61">
            <v>38565</v>
          </cell>
          <cell r="AH61"/>
          <cell r="AI61"/>
          <cell r="AJ61"/>
          <cell r="AK61">
            <v>-9.6836151972915244E-2</v>
          </cell>
          <cell r="AL61"/>
        </row>
        <row r="62">
          <cell r="A62">
            <v>38596</v>
          </cell>
          <cell r="B62"/>
          <cell r="C62"/>
          <cell r="D62"/>
          <cell r="E62">
            <v>80.3</v>
          </cell>
          <cell r="F62"/>
          <cell r="G62"/>
          <cell r="I62">
            <v>38596</v>
          </cell>
          <cell r="M62">
            <v>0.90780692459910473</v>
          </cell>
          <cell r="Q62">
            <v>38596</v>
          </cell>
          <cell r="R62"/>
          <cell r="S62"/>
          <cell r="T62"/>
          <cell r="U62">
            <v>80.399999999999991</v>
          </cell>
          <cell r="V62"/>
          <cell r="W62"/>
          <cell r="Y62">
            <v>38596</v>
          </cell>
          <cell r="Z62"/>
          <cell r="AA62"/>
          <cell r="AB62"/>
          <cell r="AC62">
            <v>-0.36666666666667425</v>
          </cell>
          <cell r="AD62"/>
          <cell r="AE62"/>
          <cell r="AG62">
            <v>38596</v>
          </cell>
          <cell r="AH62"/>
          <cell r="AI62"/>
          <cell r="AJ62"/>
          <cell r="AK62">
            <v>-7.1013178113472644E-2</v>
          </cell>
          <cell r="AL62"/>
        </row>
        <row r="63">
          <cell r="A63">
            <v>38626</v>
          </cell>
          <cell r="B63"/>
          <cell r="C63"/>
          <cell r="D63"/>
          <cell r="E63">
            <v>80.400000000000006</v>
          </cell>
          <cell r="F63"/>
          <cell r="G63"/>
          <cell r="I63">
            <v>38626</v>
          </cell>
          <cell r="M63">
            <v>0.93922114727238171</v>
          </cell>
          <cell r="Q63">
            <v>38626</v>
          </cell>
          <cell r="R63"/>
          <cell r="S63"/>
          <cell r="T63"/>
          <cell r="U63">
            <v>80.400000000000006</v>
          </cell>
          <cell r="V63"/>
          <cell r="W63"/>
          <cell r="Y63">
            <v>38626</v>
          </cell>
          <cell r="Z63"/>
          <cell r="AA63"/>
          <cell r="AB63"/>
          <cell r="AC63">
            <v>0</v>
          </cell>
          <cell r="AD63"/>
          <cell r="AE63"/>
          <cell r="AG63">
            <v>38626</v>
          </cell>
          <cell r="AH63"/>
          <cell r="AI63"/>
          <cell r="AJ63"/>
          <cell r="AK63">
            <v>2.7522489737326408E-15</v>
          </cell>
          <cell r="AL63"/>
        </row>
        <row r="64">
          <cell r="A64">
            <v>38657</v>
          </cell>
          <cell r="B64"/>
          <cell r="C64"/>
          <cell r="D64"/>
          <cell r="E64">
            <v>79.7</v>
          </cell>
          <cell r="F64"/>
          <cell r="G64"/>
          <cell r="I64">
            <v>38657</v>
          </cell>
          <cell r="M64">
            <v>0.7193215885594606</v>
          </cell>
          <cell r="Q64">
            <v>38657</v>
          </cell>
          <cell r="R64"/>
          <cell r="S64"/>
          <cell r="T64"/>
          <cell r="U64">
            <v>80.133333333333326</v>
          </cell>
          <cell r="V64"/>
          <cell r="W64"/>
          <cell r="Y64">
            <v>38657</v>
          </cell>
          <cell r="Z64"/>
          <cell r="AA64"/>
          <cell r="AB64"/>
          <cell r="AC64">
            <v>-0.70000000000000284</v>
          </cell>
          <cell r="AD64"/>
          <cell r="AE64"/>
          <cell r="AG64">
            <v>38657</v>
          </cell>
          <cell r="AH64"/>
          <cell r="AI64"/>
          <cell r="AJ64"/>
          <cell r="AK64">
            <v>-0.13557061276208188</v>
          </cell>
          <cell r="AL64"/>
        </row>
        <row r="65">
          <cell r="A65">
            <v>38687</v>
          </cell>
          <cell r="B65"/>
          <cell r="C65"/>
          <cell r="D65"/>
          <cell r="E65">
            <v>80.599999999999994</v>
          </cell>
          <cell r="F65"/>
          <cell r="G65"/>
          <cell r="I65">
            <v>38687</v>
          </cell>
          <cell r="M65">
            <v>1.0020495926189268</v>
          </cell>
          <cell r="Q65">
            <v>38687</v>
          </cell>
          <cell r="R65"/>
          <cell r="S65"/>
          <cell r="T65"/>
          <cell r="U65">
            <v>80.233333333333334</v>
          </cell>
          <cell r="V65"/>
          <cell r="W65"/>
          <cell r="Y65">
            <v>38687</v>
          </cell>
          <cell r="Z65"/>
          <cell r="AA65"/>
          <cell r="AB65"/>
          <cell r="AC65">
            <v>0.46666666666666856</v>
          </cell>
          <cell r="AD65"/>
          <cell r="AE65"/>
          <cell r="AG65">
            <v>38687</v>
          </cell>
          <cell r="AH65"/>
          <cell r="AI65"/>
          <cell r="AJ65"/>
          <cell r="AK65">
            <v>9.0380408508054594E-2</v>
          </cell>
          <cell r="AL65"/>
        </row>
        <row r="66">
          <cell r="A66">
            <v>38718</v>
          </cell>
          <cell r="B66"/>
          <cell r="C66"/>
          <cell r="D66"/>
          <cell r="E66">
            <v>82.3</v>
          </cell>
          <cell r="F66"/>
          <cell r="G66"/>
          <cell r="I66">
            <v>38718</v>
          </cell>
          <cell r="M66">
            <v>1.5360913780645913</v>
          </cell>
          <cell r="Q66">
            <v>38718</v>
          </cell>
          <cell r="R66"/>
          <cell r="S66"/>
          <cell r="T66"/>
          <cell r="U66">
            <v>80.866666666666674</v>
          </cell>
          <cell r="V66"/>
          <cell r="W66"/>
          <cell r="Y66">
            <v>38718</v>
          </cell>
          <cell r="Z66"/>
          <cell r="AA66"/>
          <cell r="AB66"/>
          <cell r="AC66">
            <v>2.0666666666666629</v>
          </cell>
          <cell r="AD66"/>
          <cell r="AE66"/>
          <cell r="AG66">
            <v>38718</v>
          </cell>
          <cell r="AH66"/>
          <cell r="AI66"/>
          <cell r="AJ66"/>
          <cell r="AK66">
            <v>0.40025609482138225</v>
          </cell>
          <cell r="AL66"/>
        </row>
        <row r="67">
          <cell r="A67">
            <v>38749</v>
          </cell>
          <cell r="B67"/>
          <cell r="C67"/>
          <cell r="D67"/>
          <cell r="E67">
            <v>81</v>
          </cell>
          <cell r="F67"/>
          <cell r="G67"/>
          <cell r="I67">
            <v>38749</v>
          </cell>
          <cell r="M67">
            <v>1.1277064833120258</v>
          </cell>
          <cell r="Q67">
            <v>38749</v>
          </cell>
          <cell r="R67"/>
          <cell r="S67"/>
          <cell r="T67"/>
          <cell r="U67">
            <v>81.3</v>
          </cell>
          <cell r="V67"/>
          <cell r="W67"/>
          <cell r="Y67">
            <v>38749</v>
          </cell>
          <cell r="Z67"/>
          <cell r="AA67"/>
          <cell r="AB67"/>
          <cell r="AC67">
            <v>0.13333333333332575</v>
          </cell>
          <cell r="AD67"/>
          <cell r="AE67"/>
          <cell r="AG67">
            <v>38749</v>
          </cell>
          <cell r="AH67"/>
          <cell r="AI67"/>
          <cell r="AJ67"/>
          <cell r="AK67">
            <v>2.5822973859442596E-2</v>
          </cell>
          <cell r="AL67"/>
        </row>
        <row r="68">
          <cell r="A68">
            <v>38777</v>
          </cell>
          <cell r="B68"/>
          <cell r="C68"/>
          <cell r="D68"/>
          <cell r="E68">
            <v>82.2</v>
          </cell>
          <cell r="F68"/>
          <cell r="G68"/>
          <cell r="I68">
            <v>38777</v>
          </cell>
          <cell r="M68">
            <v>1.5046771553913187</v>
          </cell>
          <cell r="Q68">
            <v>38777</v>
          </cell>
          <cell r="R68"/>
          <cell r="S68"/>
          <cell r="T68"/>
          <cell r="U68">
            <v>81.833333333333329</v>
          </cell>
          <cell r="V68"/>
          <cell r="W68"/>
          <cell r="Y68">
            <v>38777</v>
          </cell>
          <cell r="Z68"/>
          <cell r="AA68"/>
          <cell r="AB68"/>
          <cell r="AC68">
            <v>0.90000000000000568</v>
          </cell>
          <cell r="AD68"/>
          <cell r="AE68"/>
          <cell r="AG68">
            <v>38777</v>
          </cell>
          <cell r="AH68"/>
          <cell r="AI68"/>
          <cell r="AJ68"/>
          <cell r="AK68">
            <v>0.17430507355124852</v>
          </cell>
          <cell r="AL68"/>
        </row>
        <row r="69">
          <cell r="A69">
            <v>38808</v>
          </cell>
          <cell r="B69"/>
          <cell r="C69"/>
          <cell r="D69"/>
          <cell r="E69">
            <v>80.5</v>
          </cell>
          <cell r="F69"/>
          <cell r="G69"/>
          <cell r="I69">
            <v>38808</v>
          </cell>
          <cell r="M69">
            <v>0.97063536994565425</v>
          </cell>
          <cell r="Q69">
            <v>38808</v>
          </cell>
          <cell r="R69"/>
          <cell r="S69"/>
          <cell r="T69"/>
          <cell r="U69">
            <v>81.233333333333334</v>
          </cell>
          <cell r="V69"/>
          <cell r="W69"/>
          <cell r="Y69">
            <v>38808</v>
          </cell>
          <cell r="Z69"/>
          <cell r="AA69"/>
          <cell r="AB69"/>
          <cell r="AC69">
            <v>-1.3333333333333286</v>
          </cell>
          <cell r="AD69"/>
          <cell r="AE69"/>
          <cell r="AG69">
            <v>38808</v>
          </cell>
          <cell r="AH69"/>
          <cell r="AI69"/>
          <cell r="AJ69"/>
          <cell r="AK69">
            <v>-0.25822973859443971</v>
          </cell>
          <cell r="AL69"/>
        </row>
        <row r="70">
          <cell r="A70">
            <v>38838</v>
          </cell>
          <cell r="B70"/>
          <cell r="C70"/>
          <cell r="D70"/>
          <cell r="E70">
            <v>81.3</v>
          </cell>
          <cell r="F70"/>
          <cell r="G70"/>
          <cell r="I70">
            <v>38838</v>
          </cell>
          <cell r="M70">
            <v>1.2219491513318479</v>
          </cell>
          <cell r="Q70">
            <v>38838</v>
          </cell>
          <cell r="R70"/>
          <cell r="S70"/>
          <cell r="T70"/>
          <cell r="U70">
            <v>81.333333333333329</v>
          </cell>
          <cell r="V70"/>
          <cell r="W70"/>
          <cell r="Y70">
            <v>38838</v>
          </cell>
          <cell r="Z70"/>
          <cell r="AA70"/>
          <cell r="AB70"/>
          <cell r="AC70">
            <v>6.6666666666662877E-2</v>
          </cell>
          <cell r="AD70"/>
          <cell r="AE70"/>
          <cell r="AG70">
            <v>38838</v>
          </cell>
          <cell r="AH70"/>
          <cell r="AI70"/>
          <cell r="AJ70"/>
          <cell r="AK70">
            <v>1.2911486929721298E-2</v>
          </cell>
          <cell r="AL70"/>
        </row>
        <row r="71">
          <cell r="A71">
            <v>38869</v>
          </cell>
          <cell r="B71"/>
          <cell r="C71"/>
          <cell r="D71"/>
          <cell r="E71">
            <v>80.8</v>
          </cell>
          <cell r="F71"/>
          <cell r="G71"/>
          <cell r="I71">
            <v>38869</v>
          </cell>
          <cell r="M71">
            <v>1.0648780379654763</v>
          </cell>
          <cell r="Q71">
            <v>38869</v>
          </cell>
          <cell r="R71"/>
          <cell r="S71"/>
          <cell r="T71"/>
          <cell r="U71">
            <v>80.866666666666674</v>
          </cell>
          <cell r="V71"/>
          <cell r="W71"/>
          <cell r="Y71">
            <v>38869</v>
          </cell>
          <cell r="Z71"/>
          <cell r="AA71"/>
          <cell r="AB71"/>
          <cell r="AC71">
            <v>-0.53333333333333144</v>
          </cell>
          <cell r="AD71"/>
          <cell r="AE71"/>
          <cell r="AG71">
            <v>38869</v>
          </cell>
          <cell r="AH71"/>
          <cell r="AI71"/>
          <cell r="AJ71"/>
          <cell r="AK71">
            <v>-0.10329189543777589</v>
          </cell>
          <cell r="AL71"/>
        </row>
        <row r="72">
          <cell r="A72">
            <v>38899</v>
          </cell>
          <cell r="B72"/>
          <cell r="C72"/>
          <cell r="D72"/>
          <cell r="E72">
            <v>81.8</v>
          </cell>
          <cell r="F72"/>
          <cell r="G72"/>
          <cell r="I72">
            <v>38899</v>
          </cell>
          <cell r="M72">
            <v>1.3790202646982197</v>
          </cell>
          <cell r="Q72">
            <v>38899</v>
          </cell>
          <cell r="R72"/>
          <cell r="S72"/>
          <cell r="T72"/>
          <cell r="U72">
            <v>81.3</v>
          </cell>
          <cell r="V72"/>
          <cell r="W72"/>
          <cell r="Y72">
            <v>38899</v>
          </cell>
          <cell r="Z72"/>
          <cell r="AA72"/>
          <cell r="AB72"/>
          <cell r="AC72">
            <v>0.93333333333332291</v>
          </cell>
          <cell r="AD72"/>
          <cell r="AE72"/>
          <cell r="AG72">
            <v>38899</v>
          </cell>
          <cell r="AH72"/>
          <cell r="AI72"/>
          <cell r="AJ72"/>
          <cell r="AK72">
            <v>0.18076081701610644</v>
          </cell>
          <cell r="AL72"/>
        </row>
        <row r="73">
          <cell r="A73">
            <v>38930</v>
          </cell>
          <cell r="B73"/>
          <cell r="C73"/>
          <cell r="D73"/>
          <cell r="E73">
            <v>81.5</v>
          </cell>
          <cell r="F73"/>
          <cell r="G73"/>
          <cell r="I73">
            <v>38930</v>
          </cell>
          <cell r="M73">
            <v>1.2847775966783976</v>
          </cell>
          <cell r="Q73">
            <v>38930</v>
          </cell>
          <cell r="R73"/>
          <cell r="S73"/>
          <cell r="T73"/>
          <cell r="U73">
            <v>81.36666666666666</v>
          </cell>
          <cell r="V73"/>
          <cell r="W73"/>
          <cell r="Y73">
            <v>38930</v>
          </cell>
          <cell r="Z73"/>
          <cell r="AA73"/>
          <cell r="AB73"/>
          <cell r="AC73">
            <v>0.20000000000000284</v>
          </cell>
          <cell r="AD73"/>
          <cell r="AE73"/>
          <cell r="AG73">
            <v>38930</v>
          </cell>
          <cell r="AH73"/>
          <cell r="AI73"/>
          <cell r="AJ73"/>
          <cell r="AK73">
            <v>3.8734460789166647E-2</v>
          </cell>
          <cell r="AL73"/>
        </row>
        <row r="74">
          <cell r="A74">
            <v>38961</v>
          </cell>
          <cell r="B74"/>
          <cell r="C74"/>
          <cell r="D74"/>
          <cell r="E74">
            <v>81.900000000000006</v>
          </cell>
          <cell r="F74"/>
          <cell r="G74"/>
          <cell r="I74">
            <v>38961</v>
          </cell>
          <cell r="M74">
            <v>1.4104344873714967</v>
          </cell>
          <cell r="Q74">
            <v>38961</v>
          </cell>
          <cell r="R74"/>
          <cell r="S74"/>
          <cell r="T74"/>
          <cell r="U74">
            <v>81.733333333333334</v>
          </cell>
          <cell r="V74"/>
          <cell r="W74"/>
          <cell r="Y74">
            <v>38961</v>
          </cell>
          <cell r="Z74"/>
          <cell r="AA74"/>
          <cell r="AB74"/>
          <cell r="AC74">
            <v>0.53333333333334565</v>
          </cell>
          <cell r="AD74"/>
          <cell r="AE74"/>
          <cell r="AG74">
            <v>38961</v>
          </cell>
          <cell r="AH74"/>
          <cell r="AI74"/>
          <cell r="AJ74"/>
          <cell r="AK74">
            <v>0.10329189543777864</v>
          </cell>
          <cell r="AL74"/>
        </row>
        <row r="75">
          <cell r="A75">
            <v>38991</v>
          </cell>
          <cell r="B75"/>
          <cell r="C75"/>
          <cell r="D75"/>
          <cell r="E75">
            <v>81.400000000000006</v>
          </cell>
          <cell r="F75"/>
          <cell r="G75"/>
          <cell r="I75">
            <v>38991</v>
          </cell>
          <cell r="M75">
            <v>1.2533633740051251</v>
          </cell>
          <cell r="Q75">
            <v>38991</v>
          </cell>
          <cell r="R75"/>
          <cell r="S75"/>
          <cell r="T75"/>
          <cell r="U75">
            <v>81.600000000000009</v>
          </cell>
          <cell r="V75"/>
          <cell r="W75"/>
          <cell r="Y75">
            <v>38991</v>
          </cell>
          <cell r="Z75"/>
          <cell r="AA75"/>
          <cell r="AB75"/>
          <cell r="AC75">
            <v>-0.3333333333333286</v>
          </cell>
          <cell r="AD75"/>
          <cell r="AE75"/>
          <cell r="AG75">
            <v>38991</v>
          </cell>
          <cell r="AH75"/>
          <cell r="AI75"/>
          <cell r="AJ75"/>
          <cell r="AK75">
            <v>-6.4557434648609247E-2</v>
          </cell>
          <cell r="AL75"/>
        </row>
        <row r="76">
          <cell r="A76">
            <v>39022</v>
          </cell>
          <cell r="B76"/>
          <cell r="C76"/>
          <cell r="D76"/>
          <cell r="E76">
            <v>81.400000000000006</v>
          </cell>
          <cell r="F76"/>
          <cell r="G76"/>
          <cell r="I76">
            <v>39022</v>
          </cell>
          <cell r="M76">
            <v>1.2533633740051251</v>
          </cell>
          <cell r="Q76">
            <v>39022</v>
          </cell>
          <cell r="R76"/>
          <cell r="S76"/>
          <cell r="T76"/>
          <cell r="U76">
            <v>81.566666666666677</v>
          </cell>
          <cell r="V76"/>
          <cell r="W76"/>
          <cell r="Y76">
            <v>39022</v>
          </cell>
          <cell r="Z76"/>
          <cell r="AA76"/>
          <cell r="AB76"/>
          <cell r="AC76">
            <v>-0.20000000000000284</v>
          </cell>
          <cell r="AD76"/>
          <cell r="AE76"/>
          <cell r="AG76">
            <v>39022</v>
          </cell>
          <cell r="AH76"/>
          <cell r="AI76"/>
          <cell r="AJ76"/>
          <cell r="AK76">
            <v>-3.8734460789166647E-2</v>
          </cell>
          <cell r="AL76"/>
        </row>
        <row r="77">
          <cell r="A77">
            <v>39052</v>
          </cell>
          <cell r="B77"/>
          <cell r="C77"/>
          <cell r="D77"/>
          <cell r="E77">
            <v>81.900000000000006</v>
          </cell>
          <cell r="F77"/>
          <cell r="G77"/>
          <cell r="I77">
            <v>39052</v>
          </cell>
          <cell r="M77">
            <v>1.4104344873714967</v>
          </cell>
          <cell r="Q77">
            <v>39052</v>
          </cell>
          <cell r="R77"/>
          <cell r="S77"/>
          <cell r="T77"/>
          <cell r="U77">
            <v>81.566666666666677</v>
          </cell>
          <cell r="V77"/>
          <cell r="W77"/>
          <cell r="Y77">
            <v>39052</v>
          </cell>
          <cell r="Z77"/>
          <cell r="AA77"/>
          <cell r="AB77"/>
          <cell r="AC77">
            <v>0.3333333333333286</v>
          </cell>
          <cell r="AD77"/>
          <cell r="AE77"/>
          <cell r="AG77">
            <v>39052</v>
          </cell>
          <cell r="AH77"/>
          <cell r="AI77"/>
          <cell r="AJ77"/>
          <cell r="AK77">
            <v>6.4557434648609247E-2</v>
          </cell>
          <cell r="AL77"/>
        </row>
        <row r="78">
          <cell r="A78">
            <v>39083</v>
          </cell>
          <cell r="B78"/>
          <cell r="C78"/>
          <cell r="D78"/>
          <cell r="E78">
            <v>82.5</v>
          </cell>
          <cell r="F78"/>
          <cell r="G78"/>
          <cell r="I78">
            <v>39083</v>
          </cell>
          <cell r="M78">
            <v>1.5989198234111408</v>
          </cell>
          <cell r="Q78">
            <v>39083</v>
          </cell>
          <cell r="R78"/>
          <cell r="S78"/>
          <cell r="T78"/>
          <cell r="U78">
            <v>81.933333333333337</v>
          </cell>
          <cell r="V78"/>
          <cell r="W78"/>
          <cell r="Y78">
            <v>39083</v>
          </cell>
          <cell r="Z78"/>
          <cell r="AA78"/>
          <cell r="AB78"/>
          <cell r="AC78">
            <v>0.93333333333332291</v>
          </cell>
          <cell r="AD78"/>
          <cell r="AE78"/>
          <cell r="AG78">
            <v>39083</v>
          </cell>
          <cell r="AH78"/>
          <cell r="AI78"/>
          <cell r="AJ78"/>
          <cell r="AK78">
            <v>0.18076081701610644</v>
          </cell>
          <cell r="AL78"/>
        </row>
        <row r="79">
          <cell r="A79">
            <v>39114</v>
          </cell>
          <cell r="B79"/>
          <cell r="C79"/>
          <cell r="D79"/>
          <cell r="E79">
            <v>83.5</v>
          </cell>
          <cell r="F79"/>
          <cell r="G79"/>
          <cell r="I79">
            <v>39114</v>
          </cell>
          <cell r="M79">
            <v>1.913062050143884</v>
          </cell>
          <cell r="Q79">
            <v>39114</v>
          </cell>
          <cell r="R79"/>
          <cell r="S79"/>
          <cell r="T79"/>
          <cell r="U79">
            <v>82.63333333333334</v>
          </cell>
          <cell r="V79"/>
          <cell r="W79"/>
          <cell r="Y79">
            <v>39114</v>
          </cell>
          <cell r="Z79"/>
          <cell r="AA79"/>
          <cell r="AB79"/>
          <cell r="AC79">
            <v>1.5666666666666629</v>
          </cell>
          <cell r="AD79"/>
          <cell r="AE79"/>
          <cell r="AG79">
            <v>39114</v>
          </cell>
          <cell r="AH79"/>
          <cell r="AI79"/>
          <cell r="AJ79"/>
          <cell r="AK79">
            <v>0.30341994284846702</v>
          </cell>
          <cell r="AL79"/>
        </row>
        <row r="80">
          <cell r="A80">
            <v>39142</v>
          </cell>
          <cell r="B80"/>
          <cell r="C80"/>
          <cell r="D80"/>
          <cell r="E80">
            <v>82.6</v>
          </cell>
          <cell r="F80"/>
          <cell r="G80"/>
          <cell r="I80">
            <v>39142</v>
          </cell>
          <cell r="M80">
            <v>1.6303340460844133</v>
          </cell>
          <cell r="Q80">
            <v>39142</v>
          </cell>
          <cell r="R80"/>
          <cell r="S80"/>
          <cell r="T80"/>
          <cell r="U80">
            <v>82.86666666666666</v>
          </cell>
          <cell r="V80"/>
          <cell r="W80"/>
          <cell r="Y80">
            <v>39142</v>
          </cell>
          <cell r="Z80"/>
          <cell r="AA80"/>
          <cell r="AB80"/>
          <cell r="AC80">
            <v>-3.3333333333345649E-2</v>
          </cell>
          <cell r="AD80"/>
          <cell r="AE80"/>
          <cell r="AG80">
            <v>39142</v>
          </cell>
          <cell r="AH80"/>
          <cell r="AI80"/>
          <cell r="AJ80"/>
          <cell r="AK80">
            <v>-6.4557434648634011E-3</v>
          </cell>
          <cell r="AL80"/>
        </row>
        <row r="81">
          <cell r="A81">
            <v>39173</v>
          </cell>
          <cell r="B81"/>
          <cell r="C81"/>
          <cell r="D81"/>
          <cell r="E81">
            <v>82.8</v>
          </cell>
          <cell r="F81"/>
          <cell r="G81"/>
          <cell r="I81">
            <v>39173</v>
          </cell>
          <cell r="M81">
            <v>1.6931624914309629</v>
          </cell>
          <cell r="Q81">
            <v>39173</v>
          </cell>
          <cell r="R81"/>
          <cell r="S81"/>
          <cell r="T81"/>
          <cell r="U81">
            <v>82.966666666666654</v>
          </cell>
          <cell r="V81"/>
          <cell r="W81"/>
          <cell r="Y81">
            <v>39173</v>
          </cell>
          <cell r="Z81"/>
          <cell r="AA81"/>
          <cell r="AB81"/>
          <cell r="AC81">
            <v>-6.6666666666662877E-2</v>
          </cell>
          <cell r="AD81"/>
          <cell r="AE81"/>
          <cell r="AG81">
            <v>39173</v>
          </cell>
          <cell r="AH81"/>
          <cell r="AI81"/>
          <cell r="AJ81"/>
          <cell r="AK81">
            <v>-1.2911486929721298E-2</v>
          </cell>
          <cell r="AL81"/>
        </row>
        <row r="82">
          <cell r="A82">
            <v>39203</v>
          </cell>
          <cell r="B82"/>
          <cell r="C82"/>
          <cell r="D82"/>
          <cell r="E82">
            <v>82.9</v>
          </cell>
          <cell r="F82"/>
          <cell r="G82"/>
          <cell r="I82">
            <v>39203</v>
          </cell>
          <cell r="M82">
            <v>1.7245767141042398</v>
          </cell>
          <cell r="Q82">
            <v>39203</v>
          </cell>
          <cell r="R82"/>
          <cell r="S82"/>
          <cell r="T82"/>
          <cell r="U82">
            <v>82.766666666666666</v>
          </cell>
          <cell r="V82"/>
          <cell r="W82"/>
          <cell r="Y82">
            <v>39203</v>
          </cell>
          <cell r="Z82"/>
          <cell r="AA82"/>
          <cell r="AB82"/>
          <cell r="AC82">
            <v>-6.6666666666648666E-2</v>
          </cell>
          <cell r="AD82"/>
          <cell r="AE82"/>
          <cell r="AG82">
            <v>39203</v>
          </cell>
          <cell r="AH82"/>
          <cell r="AI82"/>
          <cell r="AJ82"/>
          <cell r="AK82">
            <v>-1.2911486929718547E-2</v>
          </cell>
          <cell r="AL82"/>
        </row>
        <row r="83">
          <cell r="A83">
            <v>39234</v>
          </cell>
          <cell r="B83"/>
          <cell r="C83"/>
          <cell r="D83"/>
          <cell r="E83">
            <v>83.5</v>
          </cell>
          <cell r="F83"/>
          <cell r="G83"/>
          <cell r="I83">
            <v>39234</v>
          </cell>
          <cell r="M83">
            <v>1.913062050143884</v>
          </cell>
          <cell r="Q83">
            <v>39234</v>
          </cell>
          <cell r="R83"/>
          <cell r="S83"/>
          <cell r="T83"/>
          <cell r="U83">
            <v>83.066666666666663</v>
          </cell>
          <cell r="V83"/>
          <cell r="W83"/>
          <cell r="Y83">
            <v>39234</v>
          </cell>
          <cell r="Z83"/>
          <cell r="AA83"/>
          <cell r="AB83"/>
          <cell r="AC83">
            <v>0.73333333333333428</v>
          </cell>
          <cell r="AD83"/>
          <cell r="AE83"/>
          <cell r="AG83">
            <v>39234</v>
          </cell>
          <cell r="AH83"/>
          <cell r="AI83"/>
          <cell r="AJ83"/>
          <cell r="AK83">
            <v>0.14202635622694254</v>
          </cell>
          <cell r="AL83"/>
        </row>
        <row r="84">
          <cell r="A84">
            <v>39264</v>
          </cell>
          <cell r="B84"/>
          <cell r="C84"/>
          <cell r="D84"/>
          <cell r="E84">
            <v>83.6</v>
          </cell>
          <cell r="F84"/>
          <cell r="G84"/>
          <cell r="I84">
            <v>39264</v>
          </cell>
          <cell r="M84">
            <v>1.9444762728171565</v>
          </cell>
          <cell r="Q84">
            <v>39264</v>
          </cell>
          <cell r="R84"/>
          <cell r="S84"/>
          <cell r="T84"/>
          <cell r="U84">
            <v>83.333333333333329</v>
          </cell>
          <cell r="V84"/>
          <cell r="W84"/>
          <cell r="Y84">
            <v>39264</v>
          </cell>
          <cell r="Z84"/>
          <cell r="AA84"/>
          <cell r="AB84"/>
          <cell r="AC84">
            <v>0.53333333333333144</v>
          </cell>
          <cell r="AD84"/>
          <cell r="AE84"/>
          <cell r="AG84">
            <v>39264</v>
          </cell>
          <cell r="AH84"/>
          <cell r="AI84"/>
          <cell r="AJ84"/>
          <cell r="AK84">
            <v>0.10329189543777589</v>
          </cell>
          <cell r="AL84"/>
        </row>
        <row r="85">
          <cell r="A85">
            <v>39295</v>
          </cell>
          <cell r="B85"/>
          <cell r="C85"/>
          <cell r="D85"/>
          <cell r="E85">
            <v>83.3</v>
          </cell>
          <cell r="F85"/>
          <cell r="G85"/>
          <cell r="I85">
            <v>39295</v>
          </cell>
          <cell r="M85">
            <v>1.8502336047973345</v>
          </cell>
          <cell r="Q85">
            <v>39295</v>
          </cell>
          <cell r="R85"/>
          <cell r="S85"/>
          <cell r="T85"/>
          <cell r="U85">
            <v>83.466666666666654</v>
          </cell>
          <cell r="V85"/>
          <cell r="W85"/>
          <cell r="Y85">
            <v>39295</v>
          </cell>
          <cell r="Z85"/>
          <cell r="AA85"/>
          <cell r="AB85"/>
          <cell r="AC85">
            <v>-3.3333333333331439E-2</v>
          </cell>
          <cell r="AD85"/>
          <cell r="AE85"/>
          <cell r="AG85">
            <v>39295</v>
          </cell>
          <cell r="AH85"/>
          <cell r="AI85"/>
          <cell r="AJ85"/>
          <cell r="AK85">
            <v>-6.455743464860649E-3</v>
          </cell>
          <cell r="AL85"/>
        </row>
        <row r="86">
          <cell r="A86">
            <v>39326</v>
          </cell>
          <cell r="B86"/>
          <cell r="C86"/>
          <cell r="D86"/>
          <cell r="E86">
            <v>83.8</v>
          </cell>
          <cell r="F86"/>
          <cell r="G86"/>
          <cell r="I86">
            <v>39326</v>
          </cell>
          <cell r="M86">
            <v>2.0073047181637063</v>
          </cell>
          <cell r="Q86">
            <v>39326</v>
          </cell>
          <cell r="R86"/>
          <cell r="S86"/>
          <cell r="T86"/>
          <cell r="U86">
            <v>83.566666666666663</v>
          </cell>
          <cell r="V86"/>
          <cell r="W86"/>
          <cell r="Y86">
            <v>39326</v>
          </cell>
          <cell r="Z86"/>
          <cell r="AA86"/>
          <cell r="AB86"/>
          <cell r="AC86">
            <v>0.33333333333334281</v>
          </cell>
          <cell r="AD86"/>
          <cell r="AE86"/>
          <cell r="AG86">
            <v>39326</v>
          </cell>
          <cell r="AH86"/>
          <cell r="AI86"/>
          <cell r="AJ86"/>
          <cell r="AK86">
            <v>6.4557434648611994E-2</v>
          </cell>
          <cell r="AL86"/>
        </row>
        <row r="87">
          <cell r="A87">
            <v>39356</v>
          </cell>
          <cell r="B87"/>
          <cell r="C87"/>
          <cell r="D87"/>
          <cell r="E87">
            <v>84.6</v>
          </cell>
          <cell r="F87"/>
          <cell r="G87"/>
          <cell r="I87">
            <v>39356</v>
          </cell>
          <cell r="M87">
            <v>2.2586184995498999</v>
          </cell>
          <cell r="Q87">
            <v>39356</v>
          </cell>
          <cell r="R87"/>
          <cell r="S87"/>
          <cell r="T87"/>
          <cell r="U87">
            <v>83.899999999999991</v>
          </cell>
          <cell r="V87"/>
          <cell r="W87"/>
          <cell r="Y87">
            <v>39356</v>
          </cell>
          <cell r="Z87"/>
          <cell r="AA87"/>
          <cell r="AB87"/>
          <cell r="AC87">
            <v>1.0333333333333314</v>
          </cell>
          <cell r="AD87"/>
          <cell r="AE87"/>
          <cell r="AG87">
            <v>39356</v>
          </cell>
          <cell r="AH87"/>
          <cell r="AI87"/>
          <cell r="AJ87"/>
          <cell r="AK87">
            <v>0.20012804741069112</v>
          </cell>
          <cell r="AL87"/>
        </row>
        <row r="88">
          <cell r="A88">
            <v>39387</v>
          </cell>
          <cell r="B88"/>
          <cell r="C88"/>
          <cell r="D88"/>
          <cell r="E88">
            <v>84.5</v>
          </cell>
          <cell r="F88"/>
          <cell r="G88"/>
          <cell r="I88">
            <v>39387</v>
          </cell>
          <cell r="M88">
            <v>2.2272042768766274</v>
          </cell>
          <cell r="Q88">
            <v>39387</v>
          </cell>
          <cell r="R88"/>
          <cell r="S88"/>
          <cell r="T88"/>
          <cell r="U88">
            <v>84.3</v>
          </cell>
          <cell r="V88"/>
          <cell r="W88"/>
          <cell r="Y88">
            <v>39387</v>
          </cell>
          <cell r="Z88"/>
          <cell r="AA88"/>
          <cell r="AB88"/>
          <cell r="AC88">
            <v>0.60000000000000853</v>
          </cell>
          <cell r="AD88"/>
          <cell r="AE88"/>
          <cell r="AG88">
            <v>39387</v>
          </cell>
          <cell r="AH88"/>
          <cell r="AI88"/>
          <cell r="AJ88"/>
          <cell r="AK88">
            <v>0.11620338236749994</v>
          </cell>
          <cell r="AL88"/>
        </row>
        <row r="89">
          <cell r="A89">
            <v>39417</v>
          </cell>
          <cell r="B89"/>
          <cell r="C89"/>
          <cell r="D89"/>
          <cell r="E89">
            <v>84.8</v>
          </cell>
          <cell r="F89"/>
          <cell r="G89"/>
          <cell r="I89">
            <v>39417</v>
          </cell>
          <cell r="M89">
            <v>2.3214469448964494</v>
          </cell>
          <cell r="Q89">
            <v>39417</v>
          </cell>
          <cell r="R89"/>
          <cell r="S89"/>
          <cell r="T89"/>
          <cell r="U89">
            <v>84.633333333333326</v>
          </cell>
          <cell r="V89"/>
          <cell r="W89"/>
          <cell r="Y89">
            <v>39417</v>
          </cell>
          <cell r="Z89"/>
          <cell r="AA89"/>
          <cell r="AB89"/>
          <cell r="AC89">
            <v>0.5</v>
          </cell>
          <cell r="AD89"/>
          <cell r="AE89"/>
          <cell r="AG89">
            <v>39417</v>
          </cell>
          <cell r="AH89"/>
          <cell r="AI89"/>
          <cell r="AJ89"/>
          <cell r="AK89">
            <v>9.6836151972915244E-2</v>
          </cell>
          <cell r="AL89"/>
        </row>
        <row r="90">
          <cell r="A90">
            <v>39448</v>
          </cell>
          <cell r="B90"/>
          <cell r="C90"/>
          <cell r="D90"/>
          <cell r="E90">
            <v>85.9</v>
          </cell>
          <cell r="F90"/>
          <cell r="G90"/>
          <cell r="I90">
            <v>39448</v>
          </cell>
          <cell r="M90">
            <v>2.6670033943024696</v>
          </cell>
          <cell r="Q90">
            <v>39448</v>
          </cell>
          <cell r="R90"/>
          <cell r="S90"/>
          <cell r="T90"/>
          <cell r="U90">
            <v>85.066666666666677</v>
          </cell>
          <cell r="V90"/>
          <cell r="W90"/>
          <cell r="Y90">
            <v>39448</v>
          </cell>
          <cell r="Z90"/>
          <cell r="AA90"/>
          <cell r="AB90"/>
          <cell r="AC90">
            <v>1.2666666666666799</v>
          </cell>
          <cell r="AD90"/>
          <cell r="AE90"/>
          <cell r="AG90">
            <v>39448</v>
          </cell>
          <cell r="AH90"/>
          <cell r="AI90"/>
          <cell r="AJ90"/>
          <cell r="AK90">
            <v>0.24531825166472118</v>
          </cell>
          <cell r="AL90"/>
        </row>
        <row r="91">
          <cell r="A91">
            <v>39479</v>
          </cell>
          <cell r="B91"/>
          <cell r="C91"/>
          <cell r="D91"/>
          <cell r="E91">
            <v>85.1</v>
          </cell>
          <cell r="F91"/>
          <cell r="G91"/>
          <cell r="I91">
            <v>39479</v>
          </cell>
          <cell r="M91">
            <v>2.4156896129162715</v>
          </cell>
          <cell r="Q91">
            <v>39479</v>
          </cell>
          <cell r="R91"/>
          <cell r="S91"/>
          <cell r="T91"/>
          <cell r="U91">
            <v>85.266666666666666</v>
          </cell>
          <cell r="V91"/>
          <cell r="W91"/>
          <cell r="Y91">
            <v>39479</v>
          </cell>
          <cell r="Z91"/>
          <cell r="AA91"/>
          <cell r="AB91"/>
          <cell r="AC91">
            <v>3.3333333333317228E-2</v>
          </cell>
          <cell r="AD91"/>
          <cell r="AE91"/>
          <cell r="AG91">
            <v>39479</v>
          </cell>
          <cell r="AH91"/>
          <cell r="AI91"/>
          <cell r="AJ91"/>
          <cell r="AK91">
            <v>6.4557434648578969E-3</v>
          </cell>
          <cell r="AL91"/>
        </row>
        <row r="92">
          <cell r="A92">
            <v>39508</v>
          </cell>
          <cell r="B92"/>
          <cell r="C92"/>
          <cell r="D92"/>
          <cell r="E92">
            <v>85.6</v>
          </cell>
          <cell r="F92"/>
          <cell r="G92"/>
          <cell r="I92">
            <v>39508</v>
          </cell>
          <cell r="M92">
            <v>2.5727607262826431</v>
          </cell>
          <cell r="Q92">
            <v>39508</v>
          </cell>
          <cell r="R92"/>
          <cell r="S92"/>
          <cell r="T92"/>
          <cell r="U92">
            <v>85.533333333333346</v>
          </cell>
          <cell r="V92"/>
          <cell r="W92"/>
          <cell r="Y92">
            <v>39508</v>
          </cell>
          <cell r="Z92"/>
          <cell r="AA92"/>
          <cell r="AB92"/>
          <cell r="AC92">
            <v>0.3333333333333286</v>
          </cell>
          <cell r="AD92"/>
          <cell r="AE92"/>
          <cell r="AG92">
            <v>39508</v>
          </cell>
          <cell r="AH92"/>
          <cell r="AI92"/>
          <cell r="AJ92"/>
          <cell r="AK92">
            <v>6.4557434648609247E-2</v>
          </cell>
          <cell r="AL92"/>
        </row>
        <row r="93">
          <cell r="A93">
            <v>39539</v>
          </cell>
          <cell r="B93"/>
          <cell r="C93"/>
          <cell r="D93"/>
          <cell r="E93">
            <v>85.1</v>
          </cell>
          <cell r="F93"/>
          <cell r="G93"/>
          <cell r="I93">
            <v>39539</v>
          </cell>
          <cell r="M93">
            <v>2.4156896129162715</v>
          </cell>
          <cell r="Q93">
            <v>39539</v>
          </cell>
          <cell r="R93"/>
          <cell r="S93"/>
          <cell r="T93"/>
          <cell r="U93">
            <v>85.266666666666666</v>
          </cell>
          <cell r="V93"/>
          <cell r="W93"/>
          <cell r="Y93">
            <v>39539</v>
          </cell>
          <cell r="Z93"/>
          <cell r="AA93"/>
          <cell r="AB93"/>
          <cell r="AC93">
            <v>-0.43333333333335133</v>
          </cell>
          <cell r="AD93"/>
          <cell r="AE93"/>
          <cell r="AG93">
            <v>39539</v>
          </cell>
          <cell r="AH93"/>
          <cell r="AI93"/>
          <cell r="AJ93"/>
          <cell r="AK93">
            <v>-8.3924665043196692E-2</v>
          </cell>
          <cell r="AL93"/>
        </row>
        <row r="94">
          <cell r="A94">
            <v>39569</v>
          </cell>
          <cell r="B94"/>
          <cell r="C94"/>
          <cell r="D94"/>
          <cell r="E94">
            <v>84.5</v>
          </cell>
          <cell r="F94"/>
          <cell r="G94"/>
          <cell r="I94">
            <v>39569</v>
          </cell>
          <cell r="M94">
            <v>2.2272042768766274</v>
          </cell>
          <cell r="Q94">
            <v>39569</v>
          </cell>
          <cell r="R94"/>
          <cell r="S94"/>
          <cell r="T94"/>
          <cell r="U94">
            <v>85.066666666666663</v>
          </cell>
          <cell r="V94"/>
          <cell r="W94"/>
          <cell r="Y94">
            <v>39569</v>
          </cell>
          <cell r="Z94"/>
          <cell r="AA94"/>
          <cell r="AB94"/>
          <cell r="AC94">
            <v>-0.76666666666666572</v>
          </cell>
          <cell r="AD94"/>
          <cell r="AE94"/>
          <cell r="AG94">
            <v>39569</v>
          </cell>
          <cell r="AH94"/>
          <cell r="AI94"/>
          <cell r="AJ94"/>
          <cell r="AK94">
            <v>-0.14848209969180318</v>
          </cell>
          <cell r="AL94"/>
        </row>
        <row r="95">
          <cell r="A95">
            <v>39600</v>
          </cell>
          <cell r="B95"/>
          <cell r="C95"/>
          <cell r="D95"/>
          <cell r="E95">
            <v>84.7</v>
          </cell>
          <cell r="F95"/>
          <cell r="G95"/>
          <cell r="I95">
            <v>39600</v>
          </cell>
          <cell r="M95">
            <v>2.2900327222231769</v>
          </cell>
          <cell r="Q95">
            <v>39600</v>
          </cell>
          <cell r="R95"/>
          <cell r="S95"/>
          <cell r="T95"/>
          <cell r="U95">
            <v>84.766666666666666</v>
          </cell>
          <cell r="V95"/>
          <cell r="W95"/>
          <cell r="Y95">
            <v>39600</v>
          </cell>
          <cell r="Z95"/>
          <cell r="AA95"/>
          <cell r="AB95"/>
          <cell r="AC95">
            <v>-0.36666666666666003</v>
          </cell>
          <cell r="AD95"/>
          <cell r="AE95"/>
          <cell r="AG95">
            <v>39600</v>
          </cell>
          <cell r="AH95"/>
          <cell r="AI95"/>
          <cell r="AJ95"/>
          <cell r="AK95">
            <v>-7.1013178113469896E-2</v>
          </cell>
          <cell r="AL95"/>
        </row>
        <row r="96">
          <cell r="A96">
            <v>39630</v>
          </cell>
          <cell r="B96"/>
          <cell r="C96"/>
          <cell r="D96"/>
          <cell r="E96">
            <v>85.3</v>
          </cell>
          <cell r="F96"/>
          <cell r="G96"/>
          <cell r="I96">
            <v>39630</v>
          </cell>
          <cell r="M96">
            <v>2.478518058262821</v>
          </cell>
          <cell r="Q96">
            <v>39630</v>
          </cell>
          <cell r="R96"/>
          <cell r="S96"/>
          <cell r="T96"/>
          <cell r="U96">
            <v>84.833333333333329</v>
          </cell>
          <cell r="V96"/>
          <cell r="W96"/>
          <cell r="Y96">
            <v>39630</v>
          </cell>
          <cell r="Z96"/>
          <cell r="AA96"/>
          <cell r="AB96"/>
          <cell r="AC96">
            <v>0.53333333333333144</v>
          </cell>
          <cell r="AD96"/>
          <cell r="AE96"/>
          <cell r="AG96">
            <v>39630</v>
          </cell>
          <cell r="AH96"/>
          <cell r="AI96"/>
          <cell r="AJ96"/>
          <cell r="AK96">
            <v>0.10329189543777589</v>
          </cell>
          <cell r="AL96"/>
        </row>
        <row r="97">
          <cell r="A97">
            <v>39661</v>
          </cell>
          <cell r="B97"/>
          <cell r="C97"/>
          <cell r="D97"/>
          <cell r="E97">
            <v>85</v>
          </cell>
          <cell r="F97"/>
          <cell r="G97"/>
          <cell r="I97">
            <v>39661</v>
          </cell>
          <cell r="M97">
            <v>2.3842753902429989</v>
          </cell>
          <cell r="Q97">
            <v>39661</v>
          </cell>
          <cell r="R97"/>
          <cell r="S97"/>
          <cell r="T97"/>
          <cell r="U97">
            <v>85</v>
          </cell>
          <cell r="V97"/>
          <cell r="W97"/>
          <cell r="Y97">
            <v>39661</v>
          </cell>
          <cell r="Z97"/>
          <cell r="AA97"/>
          <cell r="AB97"/>
          <cell r="AC97">
            <v>0.1666666666666714</v>
          </cell>
          <cell r="AD97"/>
          <cell r="AE97"/>
          <cell r="AG97">
            <v>39661</v>
          </cell>
          <cell r="AH97"/>
          <cell r="AI97"/>
          <cell r="AJ97"/>
          <cell r="AK97">
            <v>3.2278717324305997E-2</v>
          </cell>
          <cell r="AL97"/>
        </row>
        <row r="98">
          <cell r="A98">
            <v>39692</v>
          </cell>
          <cell r="B98"/>
          <cell r="C98"/>
          <cell r="D98"/>
          <cell r="E98">
            <v>84.5</v>
          </cell>
          <cell r="F98"/>
          <cell r="G98"/>
          <cell r="I98">
            <v>39692</v>
          </cell>
          <cell r="M98">
            <v>2.2272042768766274</v>
          </cell>
          <cell r="Q98">
            <v>39692</v>
          </cell>
          <cell r="R98"/>
          <cell r="S98"/>
          <cell r="T98"/>
          <cell r="U98">
            <v>84.933333333333337</v>
          </cell>
          <cell r="V98"/>
          <cell r="W98"/>
          <cell r="Y98">
            <v>39692</v>
          </cell>
          <cell r="Z98"/>
          <cell r="AA98"/>
          <cell r="AB98"/>
          <cell r="AC98">
            <v>-0.5</v>
          </cell>
          <cell r="AD98"/>
          <cell r="AE98"/>
          <cell r="AG98">
            <v>39692</v>
          </cell>
          <cell r="AH98"/>
          <cell r="AI98"/>
          <cell r="AJ98"/>
          <cell r="AK98">
            <v>-9.6836151972915244E-2</v>
          </cell>
          <cell r="AL98"/>
        </row>
        <row r="99">
          <cell r="A99">
            <v>39722</v>
          </cell>
          <cell r="B99"/>
          <cell r="C99"/>
          <cell r="D99"/>
          <cell r="E99">
            <v>84.1</v>
          </cell>
          <cell r="F99"/>
          <cell r="G99"/>
          <cell r="I99">
            <v>39722</v>
          </cell>
          <cell r="M99">
            <v>2.1015473861835283</v>
          </cell>
          <cell r="Q99">
            <v>39722</v>
          </cell>
          <cell r="R99"/>
          <cell r="S99"/>
          <cell r="T99"/>
          <cell r="U99">
            <v>84.533333333333331</v>
          </cell>
          <cell r="V99"/>
          <cell r="W99"/>
          <cell r="Y99">
            <v>39722</v>
          </cell>
          <cell r="Z99"/>
          <cell r="AA99"/>
          <cell r="AB99"/>
          <cell r="AC99">
            <v>-0.83333333333334281</v>
          </cell>
          <cell r="AD99"/>
          <cell r="AE99"/>
          <cell r="AG99">
            <v>39722</v>
          </cell>
          <cell r="AH99"/>
          <cell r="AI99"/>
          <cell r="AJ99"/>
          <cell r="AK99">
            <v>-0.16139358662152722</v>
          </cell>
          <cell r="AL99"/>
        </row>
        <row r="100">
          <cell r="A100">
            <v>39753</v>
          </cell>
          <cell r="B100"/>
          <cell r="C100"/>
          <cell r="D100"/>
          <cell r="E100">
            <v>82.7</v>
          </cell>
          <cell r="F100"/>
          <cell r="G100"/>
          <cell r="I100">
            <v>39753</v>
          </cell>
          <cell r="M100">
            <v>1.6617482687576903</v>
          </cell>
          <cell r="Q100">
            <v>39753</v>
          </cell>
          <cell r="R100"/>
          <cell r="S100"/>
          <cell r="T100"/>
          <cell r="U100">
            <v>83.766666666666666</v>
          </cell>
          <cell r="V100"/>
          <cell r="W100"/>
          <cell r="Y100">
            <v>39753</v>
          </cell>
          <cell r="Z100"/>
          <cell r="AA100"/>
          <cell r="AB100"/>
          <cell r="AC100">
            <v>-1.8333333333333286</v>
          </cell>
          <cell r="AD100"/>
          <cell r="AE100"/>
          <cell r="AG100">
            <v>39753</v>
          </cell>
          <cell r="AH100"/>
          <cell r="AI100"/>
          <cell r="AJ100"/>
          <cell r="AK100">
            <v>-0.35506589056735499</v>
          </cell>
          <cell r="AL100"/>
        </row>
        <row r="101">
          <cell r="A101">
            <v>39783</v>
          </cell>
          <cell r="B101"/>
          <cell r="C101"/>
          <cell r="D101"/>
          <cell r="E101">
            <v>79.2</v>
          </cell>
          <cell r="F101"/>
          <cell r="G101"/>
          <cell r="I101">
            <v>39783</v>
          </cell>
          <cell r="M101">
            <v>0.56225047519308891</v>
          </cell>
          <cell r="Q101">
            <v>39783</v>
          </cell>
          <cell r="R101"/>
          <cell r="S101"/>
          <cell r="T101"/>
          <cell r="U101">
            <v>82</v>
          </cell>
          <cell r="V101"/>
          <cell r="W101"/>
          <cell r="Y101">
            <v>39783</v>
          </cell>
          <cell r="Z101"/>
          <cell r="AA101"/>
          <cell r="AB101"/>
          <cell r="AC101">
            <v>-4.5666666666666629</v>
          </cell>
          <cell r="AD101"/>
          <cell r="AE101"/>
          <cell r="AG101">
            <v>39783</v>
          </cell>
          <cell r="AH101"/>
          <cell r="AI101"/>
          <cell r="AJ101"/>
          <cell r="AK101">
            <v>-0.88443685468595845</v>
          </cell>
          <cell r="AL101"/>
        </row>
        <row r="102">
          <cell r="A102">
            <v>39814</v>
          </cell>
          <cell r="B102"/>
          <cell r="C102"/>
          <cell r="D102"/>
          <cell r="E102">
            <v>77.5</v>
          </cell>
          <cell r="F102"/>
          <cell r="G102"/>
          <cell r="I102">
            <v>39814</v>
          </cell>
          <cell r="M102">
            <v>2.8208689747424485E-2</v>
          </cell>
          <cell r="Q102">
            <v>39814</v>
          </cell>
          <cell r="R102"/>
          <cell r="S102"/>
          <cell r="T102"/>
          <cell r="U102">
            <v>79.8</v>
          </cell>
          <cell r="V102"/>
          <cell r="W102"/>
          <cell r="Y102">
            <v>39814</v>
          </cell>
          <cell r="Z102"/>
          <cell r="AA102"/>
          <cell r="AB102"/>
          <cell r="AC102">
            <v>-4.5</v>
          </cell>
          <cell r="AD102"/>
          <cell r="AE102"/>
          <cell r="AG102">
            <v>39814</v>
          </cell>
          <cell r="AH102"/>
          <cell r="AI102"/>
          <cell r="AJ102"/>
          <cell r="AK102">
            <v>-0.87152536775623712</v>
          </cell>
          <cell r="AL102"/>
        </row>
        <row r="103">
          <cell r="A103">
            <v>39845</v>
          </cell>
          <cell r="B103"/>
          <cell r="C103"/>
          <cell r="D103"/>
          <cell r="E103">
            <v>77.599999999999994</v>
          </cell>
          <cell r="F103"/>
          <cell r="G103"/>
          <cell r="I103">
            <v>39845</v>
          </cell>
          <cell r="M103">
            <v>5.9622912420697026E-2</v>
          </cell>
          <cell r="Q103">
            <v>39845</v>
          </cell>
          <cell r="R103"/>
          <cell r="S103"/>
          <cell r="T103"/>
          <cell r="U103">
            <v>78.099999999999994</v>
          </cell>
          <cell r="V103"/>
          <cell r="W103"/>
          <cell r="Y103">
            <v>39845</v>
          </cell>
          <cell r="Z103"/>
          <cell r="AA103"/>
          <cell r="AB103"/>
          <cell r="AC103">
            <v>-2.2000000000000028</v>
          </cell>
          <cell r="AD103"/>
          <cell r="AE103"/>
          <cell r="AG103">
            <v>39845</v>
          </cell>
          <cell r="AH103"/>
          <cell r="AI103"/>
          <cell r="AJ103"/>
          <cell r="AK103">
            <v>-0.42607906868082762</v>
          </cell>
          <cell r="AL103"/>
        </row>
        <row r="104">
          <cell r="A104">
            <v>39873</v>
          </cell>
          <cell r="B104"/>
          <cell r="C104"/>
          <cell r="D104"/>
          <cell r="E104">
            <v>77.3</v>
          </cell>
          <cell r="F104"/>
          <cell r="G104"/>
          <cell r="I104">
            <v>39873</v>
          </cell>
          <cell r="M104">
            <v>-3.4619755599125057E-2</v>
          </cell>
          <cell r="Q104">
            <v>39873</v>
          </cell>
          <cell r="R104"/>
          <cell r="S104"/>
          <cell r="T104"/>
          <cell r="U104">
            <v>77.466666666666654</v>
          </cell>
          <cell r="V104"/>
          <cell r="W104"/>
          <cell r="Y104">
            <v>39873</v>
          </cell>
          <cell r="Z104"/>
          <cell r="AA104"/>
          <cell r="AB104"/>
          <cell r="AC104">
            <v>-0.79999999999999716</v>
          </cell>
          <cell r="AD104"/>
          <cell r="AE104"/>
          <cell r="AG104">
            <v>39873</v>
          </cell>
          <cell r="AH104"/>
          <cell r="AI104"/>
          <cell r="AJ104"/>
          <cell r="AK104">
            <v>-0.15493784315666384</v>
          </cell>
          <cell r="AL104"/>
        </row>
        <row r="105">
          <cell r="A105">
            <v>39904</v>
          </cell>
          <cell r="B105"/>
          <cell r="C105"/>
          <cell r="D105"/>
          <cell r="E105">
            <v>77.400000000000006</v>
          </cell>
          <cell r="F105"/>
          <cell r="G105"/>
          <cell r="I105">
            <v>39904</v>
          </cell>
          <cell r="M105">
            <v>-3.2055329258480546E-3</v>
          </cell>
          <cell r="Q105">
            <v>39904</v>
          </cell>
          <cell r="R105"/>
          <cell r="S105"/>
          <cell r="T105"/>
          <cell r="U105">
            <v>77.433333333333323</v>
          </cell>
          <cell r="V105"/>
          <cell r="W105"/>
          <cell r="Y105">
            <v>39904</v>
          </cell>
          <cell r="Z105"/>
          <cell r="AA105"/>
          <cell r="AB105"/>
          <cell r="AC105">
            <v>-6.6666666666648666E-2</v>
          </cell>
          <cell r="AD105"/>
          <cell r="AE105"/>
          <cell r="AG105">
            <v>39904</v>
          </cell>
          <cell r="AH105"/>
          <cell r="AI105"/>
          <cell r="AJ105"/>
          <cell r="AK105">
            <v>-1.2911486929718547E-2</v>
          </cell>
          <cell r="AL105"/>
        </row>
        <row r="106">
          <cell r="A106">
            <v>39934</v>
          </cell>
          <cell r="B106"/>
          <cell r="C106"/>
          <cell r="D106"/>
          <cell r="E106">
            <v>77.8</v>
          </cell>
          <cell r="F106"/>
          <cell r="G106"/>
          <cell r="I106">
            <v>39934</v>
          </cell>
          <cell r="M106">
            <v>0.12245135776724657</v>
          </cell>
          <cell r="Q106">
            <v>39934</v>
          </cell>
          <cell r="R106"/>
          <cell r="S106"/>
          <cell r="T106"/>
          <cell r="U106">
            <v>77.5</v>
          </cell>
          <cell r="V106"/>
          <cell r="W106"/>
          <cell r="Y106">
            <v>39934</v>
          </cell>
          <cell r="Z106"/>
          <cell r="AA106"/>
          <cell r="AB106"/>
          <cell r="AC106">
            <v>0.36666666666667425</v>
          </cell>
          <cell r="AD106"/>
          <cell r="AE106"/>
          <cell r="AG106">
            <v>39934</v>
          </cell>
          <cell r="AH106"/>
          <cell r="AI106"/>
          <cell r="AJ106"/>
          <cell r="AK106">
            <v>7.1013178113472644E-2</v>
          </cell>
          <cell r="AL106"/>
        </row>
        <row r="107">
          <cell r="A107">
            <v>39965</v>
          </cell>
          <cell r="B107"/>
          <cell r="C107"/>
          <cell r="D107"/>
          <cell r="E107">
            <v>78.400000000000006</v>
          </cell>
          <cell r="F107"/>
          <cell r="G107"/>
          <cell r="I107">
            <v>39965</v>
          </cell>
          <cell r="M107">
            <v>0.3109366938068952</v>
          </cell>
          <cell r="Q107">
            <v>39965</v>
          </cell>
          <cell r="R107"/>
          <cell r="S107"/>
          <cell r="T107"/>
          <cell r="U107">
            <v>77.86666666666666</v>
          </cell>
          <cell r="V107"/>
          <cell r="W107"/>
          <cell r="Y107">
            <v>39965</v>
          </cell>
          <cell r="Z107"/>
          <cell r="AA107"/>
          <cell r="AB107"/>
          <cell r="AC107">
            <v>0.90000000000000568</v>
          </cell>
          <cell r="AD107"/>
          <cell r="AE107"/>
          <cell r="AG107">
            <v>39965</v>
          </cell>
          <cell r="AH107"/>
          <cell r="AI107"/>
          <cell r="AJ107"/>
          <cell r="AK107">
            <v>0.17430507355124852</v>
          </cell>
          <cell r="AL107"/>
        </row>
        <row r="108">
          <cell r="A108">
            <v>39995</v>
          </cell>
          <cell r="B108"/>
          <cell r="C108"/>
          <cell r="D108"/>
          <cell r="E108">
            <v>77.900000000000006</v>
          </cell>
          <cell r="F108"/>
          <cell r="G108"/>
          <cell r="I108">
            <v>39995</v>
          </cell>
          <cell r="M108">
            <v>0.15386558044052356</v>
          </cell>
          <cell r="Q108">
            <v>39995</v>
          </cell>
          <cell r="R108"/>
          <cell r="S108"/>
          <cell r="T108"/>
          <cell r="U108">
            <v>78.033333333333331</v>
          </cell>
          <cell r="V108"/>
          <cell r="W108"/>
          <cell r="Y108">
            <v>39995</v>
          </cell>
          <cell r="Z108"/>
          <cell r="AA108"/>
          <cell r="AB108"/>
          <cell r="AC108">
            <v>3.3333333333345649E-2</v>
          </cell>
          <cell r="AD108"/>
          <cell r="AE108"/>
          <cell r="AG108">
            <v>39995</v>
          </cell>
          <cell r="AH108"/>
          <cell r="AI108"/>
          <cell r="AJ108"/>
          <cell r="AK108">
            <v>6.4557434648634011E-3</v>
          </cell>
          <cell r="AL108"/>
        </row>
        <row r="109">
          <cell r="A109">
            <v>40026</v>
          </cell>
          <cell r="B109"/>
          <cell r="C109"/>
          <cell r="D109"/>
          <cell r="E109">
            <v>79.099999999999994</v>
          </cell>
          <cell r="F109"/>
          <cell r="G109"/>
          <cell r="I109">
            <v>40026</v>
          </cell>
          <cell r="M109">
            <v>0.53083625251981192</v>
          </cell>
          <cell r="Q109">
            <v>40026</v>
          </cell>
          <cell r="R109"/>
          <cell r="S109"/>
          <cell r="T109"/>
          <cell r="U109">
            <v>78.466666666666669</v>
          </cell>
          <cell r="V109"/>
          <cell r="W109"/>
          <cell r="Y109">
            <v>40026</v>
          </cell>
          <cell r="Z109"/>
          <cell r="AA109"/>
          <cell r="AB109"/>
          <cell r="AC109">
            <v>1.0666666666666629</v>
          </cell>
          <cell r="AD109"/>
          <cell r="AE109"/>
          <cell r="AG109">
            <v>40026</v>
          </cell>
          <cell r="AH109"/>
          <cell r="AI109"/>
          <cell r="AJ109"/>
          <cell r="AK109">
            <v>0.20658379087555179</v>
          </cell>
          <cell r="AL109"/>
        </row>
        <row r="110">
          <cell r="A110">
            <v>40057</v>
          </cell>
          <cell r="B110"/>
          <cell r="C110"/>
          <cell r="D110"/>
          <cell r="E110">
            <v>80.3</v>
          </cell>
          <cell r="F110"/>
          <cell r="G110"/>
          <cell r="I110">
            <v>40057</v>
          </cell>
          <cell r="M110">
            <v>0.90780692459910473</v>
          </cell>
          <cell r="Q110">
            <v>40057</v>
          </cell>
          <cell r="R110"/>
          <cell r="S110"/>
          <cell r="T110"/>
          <cell r="U110">
            <v>79.100000000000009</v>
          </cell>
          <cell r="V110"/>
          <cell r="W110"/>
          <cell r="Y110">
            <v>40057</v>
          </cell>
          <cell r="Z110"/>
          <cell r="AA110"/>
          <cell r="AB110"/>
          <cell r="AC110">
            <v>1.8333333333333286</v>
          </cell>
          <cell r="AD110"/>
          <cell r="AE110"/>
          <cell r="AG110">
            <v>40057</v>
          </cell>
          <cell r="AH110"/>
          <cell r="AI110"/>
          <cell r="AJ110"/>
          <cell r="AK110">
            <v>0.35506589056735499</v>
          </cell>
          <cell r="AL110"/>
        </row>
        <row r="111">
          <cell r="A111">
            <v>40087</v>
          </cell>
          <cell r="B111"/>
          <cell r="C111"/>
          <cell r="D111"/>
          <cell r="E111">
            <v>80.900000000000006</v>
          </cell>
          <cell r="F111"/>
          <cell r="G111"/>
          <cell r="I111">
            <v>40087</v>
          </cell>
          <cell r="M111">
            <v>1.0962922606387533</v>
          </cell>
          <cell r="Q111">
            <v>40087</v>
          </cell>
          <cell r="R111"/>
          <cell r="S111"/>
          <cell r="T111"/>
          <cell r="U111">
            <v>80.099999999999994</v>
          </cell>
          <cell r="V111"/>
          <cell r="W111"/>
          <cell r="Y111">
            <v>40087</v>
          </cell>
          <cell r="Z111"/>
          <cell r="AA111"/>
          <cell r="AB111"/>
          <cell r="AC111">
            <v>1.7999999999999972</v>
          </cell>
          <cell r="AD111"/>
          <cell r="AE111"/>
          <cell r="AG111">
            <v>40087</v>
          </cell>
          <cell r="AH111"/>
          <cell r="AI111"/>
          <cell r="AJ111"/>
          <cell r="AK111">
            <v>0.34861014710249433</v>
          </cell>
          <cell r="AL111"/>
        </row>
        <row r="112">
          <cell r="A112">
            <v>40118</v>
          </cell>
          <cell r="B112"/>
          <cell r="C112"/>
          <cell r="D112"/>
          <cell r="E112">
            <v>81.8</v>
          </cell>
          <cell r="F112"/>
          <cell r="G112"/>
          <cell r="I112">
            <v>40118</v>
          </cell>
          <cell r="M112">
            <v>1.3790202646982197</v>
          </cell>
          <cell r="Q112">
            <v>40118</v>
          </cell>
          <cell r="R112"/>
          <cell r="S112"/>
          <cell r="T112"/>
          <cell r="U112">
            <v>81</v>
          </cell>
          <cell r="V112"/>
          <cell r="W112"/>
          <cell r="Y112">
            <v>40118</v>
          </cell>
          <cell r="Z112"/>
          <cell r="AA112"/>
          <cell r="AB112"/>
          <cell r="AC112">
            <v>1.7000000000000028</v>
          </cell>
          <cell r="AD112"/>
          <cell r="AE112"/>
          <cell r="AG112">
            <v>40118</v>
          </cell>
          <cell r="AH112"/>
          <cell r="AI112"/>
          <cell r="AJ112"/>
          <cell r="AK112">
            <v>0.32924291670791239</v>
          </cell>
          <cell r="AL112"/>
        </row>
        <row r="113">
          <cell r="A113">
            <v>40148</v>
          </cell>
          <cell r="B113"/>
          <cell r="C113"/>
          <cell r="D113"/>
          <cell r="E113">
            <v>82.8</v>
          </cell>
          <cell r="F113"/>
          <cell r="G113"/>
          <cell r="I113">
            <v>40148</v>
          </cell>
          <cell r="M113">
            <v>1.6931624914309629</v>
          </cell>
          <cell r="Q113">
            <v>40148</v>
          </cell>
          <cell r="R113"/>
          <cell r="S113"/>
          <cell r="T113"/>
          <cell r="U113">
            <v>81.833333333333329</v>
          </cell>
          <cell r="V113"/>
          <cell r="W113"/>
          <cell r="Y113">
            <v>40148</v>
          </cell>
          <cell r="Z113"/>
          <cell r="AA113"/>
          <cell r="AB113"/>
          <cell r="AC113">
            <v>1.7999999999999972</v>
          </cell>
          <cell r="AD113"/>
          <cell r="AE113"/>
          <cell r="AG113">
            <v>40148</v>
          </cell>
          <cell r="AH113"/>
          <cell r="AI113"/>
          <cell r="AJ113"/>
          <cell r="AK113">
            <v>0.34861014710249433</v>
          </cell>
          <cell r="AL113"/>
        </row>
        <row r="114">
          <cell r="A114">
            <v>40179</v>
          </cell>
          <cell r="B114"/>
          <cell r="C114"/>
          <cell r="D114"/>
          <cell r="E114">
            <v>82.4</v>
          </cell>
          <cell r="F114"/>
          <cell r="G114"/>
          <cell r="I114">
            <v>40179</v>
          </cell>
          <cell r="M114">
            <v>1.5675056007378683</v>
          </cell>
          <cell r="Q114">
            <v>40179</v>
          </cell>
          <cell r="R114"/>
          <cell r="S114"/>
          <cell r="T114"/>
          <cell r="U114">
            <v>82.333333333333329</v>
          </cell>
          <cell r="V114"/>
          <cell r="W114"/>
          <cell r="Y114">
            <v>40179</v>
          </cell>
          <cell r="Z114"/>
          <cell r="AA114"/>
          <cell r="AB114"/>
          <cell r="AC114">
            <v>0.56666666666667709</v>
          </cell>
          <cell r="AD114"/>
          <cell r="AE114"/>
          <cell r="AG114">
            <v>40179</v>
          </cell>
          <cell r="AH114"/>
          <cell r="AI114"/>
          <cell r="AJ114"/>
          <cell r="AK114">
            <v>0.10974763890263929</v>
          </cell>
          <cell r="AL114"/>
        </row>
        <row r="115">
          <cell r="A115">
            <v>40210</v>
          </cell>
          <cell r="B115"/>
          <cell r="C115"/>
          <cell r="D115"/>
          <cell r="E115">
            <v>82.9</v>
          </cell>
          <cell r="F115"/>
          <cell r="G115"/>
          <cell r="I115">
            <v>40210</v>
          </cell>
          <cell r="M115">
            <v>1.7245767141042398</v>
          </cell>
          <cell r="Q115">
            <v>40210</v>
          </cell>
          <cell r="R115"/>
          <cell r="S115"/>
          <cell r="T115"/>
          <cell r="U115">
            <v>82.7</v>
          </cell>
          <cell r="V115"/>
          <cell r="W115"/>
          <cell r="Y115">
            <v>40210</v>
          </cell>
          <cell r="Z115"/>
          <cell r="AA115"/>
          <cell r="AB115"/>
          <cell r="AC115">
            <v>0.56666666666667709</v>
          </cell>
          <cell r="AD115"/>
          <cell r="AE115"/>
          <cell r="AG115">
            <v>40210</v>
          </cell>
          <cell r="AH115"/>
          <cell r="AI115"/>
          <cell r="AJ115"/>
          <cell r="AK115">
            <v>0.10974763890263929</v>
          </cell>
          <cell r="AL115"/>
        </row>
        <row r="116">
          <cell r="A116">
            <v>40238</v>
          </cell>
          <cell r="B116"/>
          <cell r="C116"/>
          <cell r="D116"/>
          <cell r="E116">
            <v>83.2</v>
          </cell>
          <cell r="F116"/>
          <cell r="G116"/>
          <cell r="I116">
            <v>40238</v>
          </cell>
          <cell r="M116">
            <v>1.8188193821240619</v>
          </cell>
          <cell r="Q116">
            <v>40238</v>
          </cell>
          <cell r="R116"/>
          <cell r="S116"/>
          <cell r="T116"/>
          <cell r="U116">
            <v>82.833333333333329</v>
          </cell>
          <cell r="V116"/>
          <cell r="W116"/>
          <cell r="Y116">
            <v>40238</v>
          </cell>
          <cell r="Z116"/>
          <cell r="AA116"/>
          <cell r="AB116"/>
          <cell r="AC116">
            <v>0.5</v>
          </cell>
          <cell r="AD116"/>
          <cell r="AE116"/>
          <cell r="AG116">
            <v>40238</v>
          </cell>
          <cell r="AH116"/>
          <cell r="AI116"/>
          <cell r="AJ116"/>
          <cell r="AK116">
            <v>9.6836151972915244E-2</v>
          </cell>
          <cell r="AL116"/>
        </row>
        <row r="117">
          <cell r="A117">
            <v>40269</v>
          </cell>
          <cell r="B117"/>
          <cell r="C117"/>
          <cell r="D117"/>
          <cell r="E117">
            <v>84</v>
          </cell>
          <cell r="F117"/>
          <cell r="G117"/>
          <cell r="I117">
            <v>40269</v>
          </cell>
          <cell r="M117">
            <v>2.0701331635102558</v>
          </cell>
          <cell r="Q117">
            <v>40269</v>
          </cell>
          <cell r="R117"/>
          <cell r="S117"/>
          <cell r="T117"/>
          <cell r="U117">
            <v>83.366666666666674</v>
          </cell>
          <cell r="V117"/>
          <cell r="W117"/>
          <cell r="Y117">
            <v>40269</v>
          </cell>
          <cell r="Z117"/>
          <cell r="AA117"/>
          <cell r="AB117"/>
          <cell r="AC117">
            <v>1.1666666666666714</v>
          </cell>
          <cell r="AD117"/>
          <cell r="AE117"/>
          <cell r="AG117">
            <v>40269</v>
          </cell>
          <cell r="AH117"/>
          <cell r="AI117"/>
          <cell r="AJ117"/>
          <cell r="AK117">
            <v>0.22595102127013647</v>
          </cell>
          <cell r="AL117"/>
        </row>
        <row r="118">
          <cell r="A118">
            <v>40299</v>
          </cell>
          <cell r="B118"/>
          <cell r="C118"/>
          <cell r="D118"/>
          <cell r="E118">
            <v>83.8</v>
          </cell>
          <cell r="F118"/>
          <cell r="G118"/>
          <cell r="I118">
            <v>40299</v>
          </cell>
          <cell r="M118">
            <v>2.0073047181637063</v>
          </cell>
          <cell r="Q118">
            <v>40299</v>
          </cell>
          <cell r="R118"/>
          <cell r="S118"/>
          <cell r="T118"/>
          <cell r="U118">
            <v>83.666666666666671</v>
          </cell>
          <cell r="V118"/>
          <cell r="W118"/>
          <cell r="Y118">
            <v>40299</v>
          </cell>
          <cell r="Z118"/>
          <cell r="AA118"/>
          <cell r="AB118"/>
          <cell r="AC118">
            <v>0.43333333333332291</v>
          </cell>
          <cell r="AD118"/>
          <cell r="AE118"/>
          <cell r="AG118">
            <v>40299</v>
          </cell>
          <cell r="AH118"/>
          <cell r="AI118"/>
          <cell r="AJ118"/>
          <cell r="AK118">
            <v>8.3924665043191196E-2</v>
          </cell>
          <cell r="AL118"/>
        </row>
        <row r="119">
          <cell r="A119">
            <v>40330</v>
          </cell>
          <cell r="B119"/>
          <cell r="C119"/>
          <cell r="D119"/>
          <cell r="E119">
            <v>84.2</v>
          </cell>
          <cell r="F119"/>
          <cell r="G119"/>
          <cell r="I119">
            <v>40330</v>
          </cell>
          <cell r="M119">
            <v>2.1329616088568053</v>
          </cell>
          <cell r="Q119">
            <v>40330</v>
          </cell>
          <cell r="R119"/>
          <cell r="S119"/>
          <cell r="T119"/>
          <cell r="U119">
            <v>84</v>
          </cell>
          <cell r="V119"/>
          <cell r="W119"/>
          <cell r="Y119">
            <v>40330</v>
          </cell>
          <cell r="Z119"/>
          <cell r="AA119"/>
          <cell r="AB119"/>
          <cell r="AC119">
            <v>0.53333333333333144</v>
          </cell>
          <cell r="AD119"/>
          <cell r="AE119"/>
          <cell r="AG119">
            <v>40330</v>
          </cell>
          <cell r="AH119"/>
          <cell r="AI119"/>
          <cell r="AJ119"/>
          <cell r="AK119">
            <v>0.10329189543777589</v>
          </cell>
          <cell r="AL119"/>
        </row>
        <row r="120">
          <cell r="A120">
            <v>40360</v>
          </cell>
          <cell r="B120"/>
          <cell r="C120"/>
          <cell r="D120"/>
          <cell r="E120">
            <v>84.2</v>
          </cell>
          <cell r="F120"/>
          <cell r="G120"/>
          <cell r="I120">
            <v>40360</v>
          </cell>
          <cell r="M120">
            <v>2.1329616088568053</v>
          </cell>
          <cell r="Q120">
            <v>40360</v>
          </cell>
          <cell r="R120"/>
          <cell r="S120"/>
          <cell r="T120"/>
          <cell r="U120">
            <v>84.066666666666663</v>
          </cell>
          <cell r="V120"/>
          <cell r="W120"/>
          <cell r="Y120">
            <v>40360</v>
          </cell>
          <cell r="Z120"/>
          <cell r="AA120"/>
          <cell r="AB120"/>
          <cell r="AC120">
            <v>0.20000000000000284</v>
          </cell>
          <cell r="AD120"/>
          <cell r="AE120"/>
          <cell r="AG120">
            <v>40360</v>
          </cell>
          <cell r="AH120"/>
          <cell r="AI120"/>
          <cell r="AJ120"/>
          <cell r="AK120">
            <v>3.8734460789166647E-2</v>
          </cell>
          <cell r="AL120"/>
        </row>
        <row r="121">
          <cell r="A121">
            <v>40391</v>
          </cell>
          <cell r="B121"/>
          <cell r="C121"/>
          <cell r="D121"/>
          <cell r="E121">
            <v>84</v>
          </cell>
          <cell r="F121"/>
          <cell r="G121"/>
          <cell r="I121">
            <v>40391</v>
          </cell>
          <cell r="M121">
            <v>2.0701331635102558</v>
          </cell>
          <cell r="Q121">
            <v>40391</v>
          </cell>
          <cell r="R121"/>
          <cell r="S121"/>
          <cell r="T121"/>
          <cell r="U121">
            <v>84.13333333333334</v>
          </cell>
          <cell r="V121"/>
          <cell r="W121"/>
          <cell r="Y121">
            <v>40391</v>
          </cell>
          <cell r="Z121"/>
          <cell r="AA121"/>
          <cell r="AB121"/>
          <cell r="AC121">
            <v>-6.6666666666662877E-2</v>
          </cell>
          <cell r="AD121"/>
          <cell r="AE121"/>
          <cell r="AG121">
            <v>40391</v>
          </cell>
          <cell r="AH121"/>
          <cell r="AI121"/>
          <cell r="AJ121"/>
          <cell r="AK121">
            <v>-1.2911486929721298E-2</v>
          </cell>
          <cell r="AL121"/>
        </row>
        <row r="122">
          <cell r="A122">
            <v>40422</v>
          </cell>
          <cell r="B122"/>
          <cell r="C122"/>
          <cell r="D122"/>
          <cell r="E122">
            <v>83.3</v>
          </cell>
          <cell r="F122"/>
          <cell r="G122"/>
          <cell r="I122">
            <v>40422</v>
          </cell>
          <cell r="M122">
            <v>1.8502336047973345</v>
          </cell>
          <cell r="Q122">
            <v>40422</v>
          </cell>
          <cell r="R122"/>
          <cell r="S122"/>
          <cell r="T122"/>
          <cell r="U122">
            <v>83.833333333333329</v>
          </cell>
          <cell r="V122"/>
          <cell r="W122"/>
          <cell r="Y122">
            <v>40422</v>
          </cell>
          <cell r="Z122"/>
          <cell r="AA122"/>
          <cell r="AB122"/>
          <cell r="AC122">
            <v>-0.83333333333334281</v>
          </cell>
          <cell r="AD122"/>
          <cell r="AE122"/>
          <cell r="AG122">
            <v>40422</v>
          </cell>
          <cell r="AH122"/>
          <cell r="AI122"/>
          <cell r="AJ122"/>
          <cell r="AK122">
            <v>-0.16139358662152722</v>
          </cell>
          <cell r="AL122"/>
        </row>
        <row r="123">
          <cell r="A123">
            <v>40452</v>
          </cell>
          <cell r="B123"/>
          <cell r="C123"/>
          <cell r="D123"/>
          <cell r="E123">
            <v>84</v>
          </cell>
          <cell r="F123"/>
          <cell r="G123"/>
          <cell r="I123">
            <v>40452</v>
          </cell>
          <cell r="M123">
            <v>2.0701331635102558</v>
          </cell>
          <cell r="Q123">
            <v>40452</v>
          </cell>
          <cell r="R123"/>
          <cell r="S123"/>
          <cell r="T123"/>
          <cell r="U123">
            <v>83.766666666666666</v>
          </cell>
          <cell r="V123"/>
          <cell r="W123"/>
          <cell r="Y123">
            <v>40452</v>
          </cell>
          <cell r="Z123"/>
          <cell r="AA123"/>
          <cell r="AB123"/>
          <cell r="AC123">
            <v>0.1666666666666714</v>
          </cell>
          <cell r="AD123"/>
          <cell r="AE123"/>
          <cell r="AG123">
            <v>40452</v>
          </cell>
          <cell r="AH123"/>
          <cell r="AI123"/>
          <cell r="AJ123"/>
          <cell r="AK123">
            <v>3.2278717324305997E-2</v>
          </cell>
          <cell r="AL123"/>
        </row>
        <row r="124">
          <cell r="A124">
            <v>40483</v>
          </cell>
          <cell r="B124"/>
          <cell r="C124"/>
          <cell r="D124"/>
          <cell r="E124">
            <v>83.9</v>
          </cell>
          <cell r="F124"/>
          <cell r="G124"/>
          <cell r="I124">
            <v>40483</v>
          </cell>
          <cell r="M124">
            <v>2.0387189408369832</v>
          </cell>
          <cell r="Q124">
            <v>40483</v>
          </cell>
          <cell r="R124"/>
          <cell r="S124"/>
          <cell r="T124"/>
          <cell r="U124">
            <v>83.733333333333334</v>
          </cell>
          <cell r="V124"/>
          <cell r="W124"/>
          <cell r="Y124">
            <v>40483</v>
          </cell>
          <cell r="Z124"/>
          <cell r="AA124"/>
          <cell r="AB124"/>
          <cell r="AC124">
            <v>0.13333333333333997</v>
          </cell>
          <cell r="AD124"/>
          <cell r="AE124"/>
          <cell r="AG124">
            <v>40483</v>
          </cell>
          <cell r="AH124"/>
          <cell r="AI124"/>
          <cell r="AJ124"/>
          <cell r="AK124">
            <v>2.5822973859445347E-2</v>
          </cell>
          <cell r="AL124"/>
        </row>
        <row r="125">
          <cell r="A125">
            <v>40513</v>
          </cell>
          <cell r="B125"/>
          <cell r="C125"/>
          <cell r="D125"/>
          <cell r="E125">
            <v>84.5</v>
          </cell>
          <cell r="F125"/>
          <cell r="G125"/>
          <cell r="I125">
            <v>40513</v>
          </cell>
          <cell r="M125">
            <v>2.2272042768766274</v>
          </cell>
          <cell r="Q125">
            <v>40513</v>
          </cell>
          <cell r="R125"/>
          <cell r="S125"/>
          <cell r="T125"/>
          <cell r="U125">
            <v>84.13333333333334</v>
          </cell>
          <cell r="V125"/>
          <cell r="W125"/>
          <cell r="Y125">
            <v>40513</v>
          </cell>
          <cell r="Z125"/>
          <cell r="AA125"/>
          <cell r="AB125"/>
          <cell r="AC125">
            <v>0.76666666666666572</v>
          </cell>
          <cell r="AD125"/>
          <cell r="AE125"/>
          <cell r="AG125">
            <v>40513</v>
          </cell>
          <cell r="AH125"/>
          <cell r="AI125"/>
          <cell r="AJ125"/>
          <cell r="AK125">
            <v>0.14848209969180318</v>
          </cell>
          <cell r="AL125"/>
        </row>
        <row r="126">
          <cell r="A126">
            <v>40544</v>
          </cell>
          <cell r="B126"/>
          <cell r="C126"/>
          <cell r="D126"/>
          <cell r="E126">
            <v>83.9</v>
          </cell>
          <cell r="F126"/>
          <cell r="G126"/>
          <cell r="I126">
            <v>40544</v>
          </cell>
          <cell r="M126">
            <v>2.0387189408369832</v>
          </cell>
          <cell r="Q126">
            <v>40544</v>
          </cell>
          <cell r="R126"/>
          <cell r="S126"/>
          <cell r="T126"/>
          <cell r="U126">
            <v>84.100000000000009</v>
          </cell>
          <cell r="V126"/>
          <cell r="W126"/>
          <cell r="Y126">
            <v>40544</v>
          </cell>
          <cell r="Z126"/>
          <cell r="AA126"/>
          <cell r="AB126"/>
          <cell r="AC126">
            <v>-0.23333333333333428</v>
          </cell>
          <cell r="AD126"/>
          <cell r="AE126"/>
          <cell r="AG126">
            <v>40544</v>
          </cell>
          <cell r="AH126"/>
          <cell r="AI126"/>
          <cell r="AJ126"/>
          <cell r="AK126">
            <v>-4.5190204254027297E-2</v>
          </cell>
          <cell r="AL126"/>
        </row>
        <row r="127">
          <cell r="A127">
            <v>40575</v>
          </cell>
          <cell r="B127"/>
          <cell r="C127"/>
          <cell r="D127"/>
          <cell r="E127">
            <v>83.2</v>
          </cell>
          <cell r="F127"/>
          <cell r="G127"/>
          <cell r="I127">
            <v>40575</v>
          </cell>
          <cell r="M127">
            <v>1.8188193821240619</v>
          </cell>
          <cell r="Q127">
            <v>40575</v>
          </cell>
          <cell r="R127"/>
          <cell r="S127"/>
          <cell r="T127"/>
          <cell r="U127">
            <v>83.866666666666674</v>
          </cell>
          <cell r="V127"/>
          <cell r="W127"/>
          <cell r="Y127">
            <v>40575</v>
          </cell>
          <cell r="Z127"/>
          <cell r="AA127"/>
          <cell r="AB127"/>
          <cell r="AC127">
            <v>-0.90000000000000568</v>
          </cell>
          <cell r="AD127"/>
          <cell r="AE127"/>
          <cell r="AG127">
            <v>40575</v>
          </cell>
          <cell r="AH127"/>
          <cell r="AI127"/>
          <cell r="AJ127"/>
          <cell r="AK127">
            <v>-0.17430507355124852</v>
          </cell>
          <cell r="AL127"/>
        </row>
        <row r="128">
          <cell r="A128">
            <v>40603</v>
          </cell>
          <cell r="B128"/>
          <cell r="C128"/>
          <cell r="D128"/>
          <cell r="E128">
            <v>83.1</v>
          </cell>
          <cell r="F128"/>
          <cell r="G128"/>
          <cell r="I128">
            <v>40603</v>
          </cell>
          <cell r="M128">
            <v>1.7874051594507849</v>
          </cell>
          <cell r="Q128">
            <v>40603</v>
          </cell>
          <cell r="R128"/>
          <cell r="S128"/>
          <cell r="T128"/>
          <cell r="U128">
            <v>83.4</v>
          </cell>
          <cell r="V128"/>
          <cell r="W128"/>
          <cell r="Y128">
            <v>40603</v>
          </cell>
          <cell r="Z128"/>
          <cell r="AA128"/>
          <cell r="AB128"/>
          <cell r="AC128">
            <v>-0.76666666666667993</v>
          </cell>
          <cell r="AD128"/>
          <cell r="AE128"/>
          <cell r="AG128">
            <v>40603</v>
          </cell>
          <cell r="AH128"/>
          <cell r="AI128"/>
          <cell r="AJ128"/>
          <cell r="AK128">
            <v>-0.14848209969180595</v>
          </cell>
          <cell r="AL128"/>
        </row>
        <row r="129">
          <cell r="A129">
            <v>40634</v>
          </cell>
          <cell r="B129"/>
          <cell r="C129"/>
          <cell r="D129"/>
          <cell r="E129">
            <v>83.4</v>
          </cell>
          <cell r="F129"/>
          <cell r="G129"/>
          <cell r="I129">
            <v>40634</v>
          </cell>
          <cell r="M129">
            <v>1.8816478274706114</v>
          </cell>
          <cell r="Q129">
            <v>40634</v>
          </cell>
          <cell r="R129"/>
          <cell r="S129"/>
          <cell r="T129"/>
          <cell r="U129">
            <v>83.233333333333334</v>
          </cell>
          <cell r="V129"/>
          <cell r="W129"/>
          <cell r="Y129">
            <v>40634</v>
          </cell>
          <cell r="Z129"/>
          <cell r="AA129"/>
          <cell r="AB129"/>
          <cell r="AC129">
            <v>0</v>
          </cell>
          <cell r="AD129"/>
          <cell r="AE129"/>
          <cell r="AG129">
            <v>40634</v>
          </cell>
          <cell r="AH129"/>
          <cell r="AI129"/>
          <cell r="AJ129"/>
          <cell r="AK129">
            <v>0</v>
          </cell>
          <cell r="AL129"/>
        </row>
        <row r="130">
          <cell r="A130">
            <v>40664</v>
          </cell>
          <cell r="B130"/>
          <cell r="C130"/>
          <cell r="D130"/>
          <cell r="E130">
            <v>83.6</v>
          </cell>
          <cell r="F130"/>
          <cell r="G130"/>
          <cell r="I130">
            <v>40664</v>
          </cell>
          <cell r="M130">
            <v>1.9444762728171565</v>
          </cell>
          <cell r="Q130">
            <v>40664</v>
          </cell>
          <cell r="R130"/>
          <cell r="S130"/>
          <cell r="T130"/>
          <cell r="U130">
            <v>83.36666666666666</v>
          </cell>
          <cell r="V130"/>
          <cell r="W130"/>
          <cell r="Y130">
            <v>40664</v>
          </cell>
          <cell r="Z130"/>
          <cell r="AA130"/>
          <cell r="AB130"/>
          <cell r="AC130">
            <v>0.36666666666666003</v>
          </cell>
          <cell r="AD130"/>
          <cell r="AE130"/>
          <cell r="AG130">
            <v>40664</v>
          </cell>
          <cell r="AH130"/>
          <cell r="AI130"/>
          <cell r="AJ130"/>
          <cell r="AK130">
            <v>7.1013178113469896E-2</v>
          </cell>
          <cell r="AL130"/>
        </row>
        <row r="131">
          <cell r="A131">
            <v>40695</v>
          </cell>
          <cell r="B131"/>
          <cell r="C131"/>
          <cell r="D131"/>
          <cell r="E131">
            <v>83.3</v>
          </cell>
          <cell r="F131"/>
          <cell r="G131"/>
          <cell r="I131">
            <v>40695</v>
          </cell>
          <cell r="M131">
            <v>1.8502336047973345</v>
          </cell>
          <cell r="Q131">
            <v>40695</v>
          </cell>
          <cell r="R131"/>
          <cell r="S131"/>
          <cell r="T131"/>
          <cell r="U131">
            <v>83.433333333333337</v>
          </cell>
          <cell r="V131"/>
          <cell r="W131"/>
          <cell r="Y131">
            <v>40695</v>
          </cell>
          <cell r="Z131"/>
          <cell r="AA131"/>
          <cell r="AB131"/>
          <cell r="AC131">
            <v>-6.6666666666662877E-2</v>
          </cell>
          <cell r="AD131"/>
          <cell r="AE131"/>
          <cell r="AG131">
            <v>40695</v>
          </cell>
          <cell r="AH131"/>
          <cell r="AI131"/>
          <cell r="AJ131"/>
          <cell r="AK131">
            <v>-1.2911486929721298E-2</v>
          </cell>
          <cell r="AL131"/>
        </row>
        <row r="132">
          <cell r="A132">
            <v>40725</v>
          </cell>
          <cell r="B132"/>
          <cell r="C132"/>
          <cell r="D132"/>
          <cell r="E132">
            <v>82.8</v>
          </cell>
          <cell r="F132"/>
          <cell r="G132"/>
          <cell r="I132">
            <v>40725</v>
          </cell>
          <cell r="M132">
            <v>1.6931624914309629</v>
          </cell>
          <cell r="Q132">
            <v>40725</v>
          </cell>
          <cell r="R132"/>
          <cell r="S132"/>
          <cell r="T132"/>
          <cell r="U132">
            <v>83.233333333333334</v>
          </cell>
          <cell r="V132"/>
          <cell r="W132"/>
          <cell r="Y132">
            <v>40725</v>
          </cell>
          <cell r="Z132"/>
          <cell r="AA132"/>
          <cell r="AB132"/>
          <cell r="AC132">
            <v>-0.63333333333333997</v>
          </cell>
          <cell r="AD132"/>
          <cell r="AE132"/>
          <cell r="AG132">
            <v>40725</v>
          </cell>
          <cell r="AH132"/>
          <cell r="AI132"/>
          <cell r="AJ132"/>
          <cell r="AK132">
            <v>-0.12265912583236059</v>
          </cell>
          <cell r="AL132"/>
        </row>
        <row r="133">
          <cell r="A133">
            <v>40756</v>
          </cell>
          <cell r="B133"/>
          <cell r="C133"/>
          <cell r="D133"/>
          <cell r="E133">
            <v>82.2</v>
          </cell>
          <cell r="F133"/>
          <cell r="G133"/>
          <cell r="I133">
            <v>40756</v>
          </cell>
          <cell r="M133">
            <v>1.5046771553913187</v>
          </cell>
          <cell r="Q133">
            <v>40756</v>
          </cell>
          <cell r="R133"/>
          <cell r="S133"/>
          <cell r="T133"/>
          <cell r="U133">
            <v>82.766666666666666</v>
          </cell>
          <cell r="V133"/>
          <cell r="W133"/>
          <cell r="Y133">
            <v>40756</v>
          </cell>
          <cell r="Z133"/>
          <cell r="AA133"/>
          <cell r="AB133"/>
          <cell r="AC133">
            <v>-1.0333333333333314</v>
          </cell>
          <cell r="AD133"/>
          <cell r="AE133"/>
          <cell r="AG133">
            <v>40756</v>
          </cell>
          <cell r="AH133"/>
          <cell r="AI133"/>
          <cell r="AJ133"/>
          <cell r="AK133">
            <v>-0.20012804741069112</v>
          </cell>
          <cell r="AL133"/>
        </row>
        <row r="134">
          <cell r="A134">
            <v>40787</v>
          </cell>
          <cell r="B134"/>
          <cell r="C134"/>
          <cell r="D134"/>
          <cell r="E134">
            <v>82</v>
          </cell>
          <cell r="F134"/>
          <cell r="G134"/>
          <cell r="I134">
            <v>40787</v>
          </cell>
          <cell r="M134">
            <v>1.4418487100447692</v>
          </cell>
          <cell r="Q134">
            <v>40787</v>
          </cell>
          <cell r="R134"/>
          <cell r="S134"/>
          <cell r="T134"/>
          <cell r="U134">
            <v>82.333333333333329</v>
          </cell>
          <cell r="V134"/>
          <cell r="W134"/>
          <cell r="Y134">
            <v>40787</v>
          </cell>
          <cell r="Z134"/>
          <cell r="AA134"/>
          <cell r="AB134"/>
          <cell r="AC134">
            <v>-0.76666666666666572</v>
          </cell>
          <cell r="AD134"/>
          <cell r="AE134"/>
          <cell r="AG134">
            <v>40787</v>
          </cell>
          <cell r="AH134"/>
          <cell r="AI134"/>
          <cell r="AJ134"/>
          <cell r="AK134">
            <v>-0.14848209969180318</v>
          </cell>
          <cell r="AL134"/>
        </row>
        <row r="135">
          <cell r="A135">
            <v>40817</v>
          </cell>
          <cell r="B135"/>
          <cell r="C135"/>
          <cell r="D135"/>
          <cell r="E135">
            <v>82.3</v>
          </cell>
          <cell r="F135"/>
          <cell r="G135"/>
          <cell r="I135">
            <v>40817</v>
          </cell>
          <cell r="M135">
            <v>1.5360913780645913</v>
          </cell>
          <cell r="Q135">
            <v>40817</v>
          </cell>
          <cell r="R135"/>
          <cell r="S135"/>
          <cell r="T135"/>
          <cell r="U135">
            <v>82.166666666666671</v>
          </cell>
          <cell r="V135"/>
          <cell r="W135"/>
          <cell r="Y135">
            <v>40817</v>
          </cell>
          <cell r="Z135"/>
          <cell r="AA135"/>
          <cell r="AB135"/>
          <cell r="AC135">
            <v>-3.3333333333331439E-2</v>
          </cell>
          <cell r="AD135"/>
          <cell r="AE135"/>
          <cell r="AG135">
            <v>40817</v>
          </cell>
          <cell r="AH135"/>
          <cell r="AI135"/>
          <cell r="AJ135"/>
          <cell r="AK135">
            <v>-6.455743464860649E-3</v>
          </cell>
          <cell r="AL135"/>
        </row>
        <row r="136">
          <cell r="A136">
            <v>40848</v>
          </cell>
          <cell r="B136"/>
          <cell r="C136"/>
          <cell r="D136"/>
          <cell r="E136">
            <v>82</v>
          </cell>
          <cell r="F136"/>
          <cell r="G136"/>
          <cell r="I136">
            <v>40848</v>
          </cell>
          <cell r="M136">
            <v>1.4418487100447692</v>
          </cell>
          <cell r="Q136">
            <v>40848</v>
          </cell>
          <cell r="R136"/>
          <cell r="S136"/>
          <cell r="T136"/>
          <cell r="U136">
            <v>82.100000000000009</v>
          </cell>
          <cell r="V136"/>
          <cell r="W136"/>
          <cell r="Y136">
            <v>40848</v>
          </cell>
          <cell r="Z136"/>
          <cell r="AA136"/>
          <cell r="AB136"/>
          <cell r="AC136">
            <v>-0.1666666666666714</v>
          </cell>
          <cell r="AD136"/>
          <cell r="AE136"/>
          <cell r="AG136">
            <v>40848</v>
          </cell>
          <cell r="AH136"/>
          <cell r="AI136"/>
          <cell r="AJ136"/>
          <cell r="AK136">
            <v>-3.2278717324305997E-2</v>
          </cell>
          <cell r="AL136"/>
        </row>
        <row r="137">
          <cell r="A137">
            <v>40878</v>
          </cell>
          <cell r="B137"/>
          <cell r="C137"/>
          <cell r="D137"/>
          <cell r="E137">
            <v>82.1</v>
          </cell>
          <cell r="F137"/>
          <cell r="G137"/>
          <cell r="I137">
            <v>40878</v>
          </cell>
          <cell r="M137">
            <v>1.4732629327180418</v>
          </cell>
          <cell r="Q137">
            <v>40878</v>
          </cell>
          <cell r="R137"/>
          <cell r="S137"/>
          <cell r="T137"/>
          <cell r="U137">
            <v>82.13333333333334</v>
          </cell>
          <cell r="V137"/>
          <cell r="W137"/>
          <cell r="Y137">
            <v>40878</v>
          </cell>
          <cell r="Z137"/>
          <cell r="AA137"/>
          <cell r="AB137"/>
          <cell r="AC137">
            <v>0</v>
          </cell>
          <cell r="AD137"/>
          <cell r="AE137"/>
          <cell r="AG137">
            <v>40878</v>
          </cell>
          <cell r="AH137"/>
          <cell r="AI137"/>
          <cell r="AJ137"/>
          <cell r="AK137">
            <v>-2.7522489737326408E-15</v>
          </cell>
          <cell r="AL137"/>
        </row>
        <row r="138">
          <cell r="A138">
            <v>40909</v>
          </cell>
          <cell r="B138"/>
          <cell r="C138"/>
          <cell r="D138"/>
          <cell r="E138">
            <v>82.4</v>
          </cell>
          <cell r="F138"/>
          <cell r="G138"/>
          <cell r="I138">
            <v>40909</v>
          </cell>
          <cell r="M138">
            <v>1.5675056007378683</v>
          </cell>
          <cell r="Q138">
            <v>40909</v>
          </cell>
          <cell r="R138"/>
          <cell r="S138"/>
          <cell r="T138"/>
          <cell r="U138">
            <v>82.166666666666671</v>
          </cell>
          <cell r="V138"/>
          <cell r="W138"/>
          <cell r="Y138">
            <v>40909</v>
          </cell>
          <cell r="Z138"/>
          <cell r="AA138"/>
          <cell r="AB138"/>
          <cell r="AC138">
            <v>0.26666666666666572</v>
          </cell>
          <cell r="AD138"/>
          <cell r="AE138"/>
          <cell r="AG138">
            <v>40909</v>
          </cell>
          <cell r="AH138"/>
          <cell r="AI138"/>
          <cell r="AJ138"/>
          <cell r="AK138">
            <v>5.1645947718887947E-2</v>
          </cell>
          <cell r="AL138"/>
        </row>
        <row r="139">
          <cell r="A139">
            <v>40940</v>
          </cell>
          <cell r="B139"/>
          <cell r="C139"/>
          <cell r="D139"/>
          <cell r="E139">
            <v>82.7</v>
          </cell>
          <cell r="F139"/>
          <cell r="G139"/>
          <cell r="I139">
            <v>40940</v>
          </cell>
          <cell r="M139">
            <v>1.6617482687576903</v>
          </cell>
          <cell r="Q139">
            <v>40940</v>
          </cell>
          <cell r="R139"/>
          <cell r="S139"/>
          <cell r="T139"/>
          <cell r="U139">
            <v>82.399999999999991</v>
          </cell>
          <cell r="V139"/>
          <cell r="W139"/>
          <cell r="Y139">
            <v>40940</v>
          </cell>
          <cell r="Z139"/>
          <cell r="AA139"/>
          <cell r="AB139"/>
          <cell r="AC139">
            <v>0.53333333333333144</v>
          </cell>
          <cell r="AD139"/>
          <cell r="AE139"/>
          <cell r="AG139">
            <v>40940</v>
          </cell>
          <cell r="AH139"/>
          <cell r="AI139"/>
          <cell r="AJ139"/>
          <cell r="AK139">
            <v>0.10329189543777589</v>
          </cell>
          <cell r="AL139"/>
        </row>
        <row r="140">
          <cell r="A140">
            <v>40969</v>
          </cell>
          <cell r="B140"/>
          <cell r="C140"/>
          <cell r="D140"/>
          <cell r="E140">
            <v>82.2</v>
          </cell>
          <cell r="F140"/>
          <cell r="G140"/>
          <cell r="I140">
            <v>40969</v>
          </cell>
          <cell r="M140">
            <v>1.5046771553913187</v>
          </cell>
          <cell r="Q140">
            <v>40969</v>
          </cell>
          <cell r="R140"/>
          <cell r="S140"/>
          <cell r="T140"/>
          <cell r="U140">
            <v>82.433333333333337</v>
          </cell>
          <cell r="V140"/>
          <cell r="W140"/>
          <cell r="Y140">
            <v>40969</v>
          </cell>
          <cell r="Z140"/>
          <cell r="AA140"/>
          <cell r="AB140"/>
          <cell r="AC140">
            <v>-0.19999999999998863</v>
          </cell>
          <cell r="AD140"/>
          <cell r="AE140"/>
          <cell r="AG140">
            <v>40969</v>
          </cell>
          <cell r="AH140"/>
          <cell r="AI140"/>
          <cell r="AJ140"/>
          <cell r="AK140">
            <v>-3.8734460789163892E-2</v>
          </cell>
          <cell r="AL140"/>
        </row>
        <row r="141">
          <cell r="A141">
            <v>41000</v>
          </cell>
          <cell r="B141"/>
          <cell r="C141"/>
          <cell r="D141"/>
          <cell r="E141">
            <v>82</v>
          </cell>
          <cell r="F141"/>
          <cell r="G141"/>
          <cell r="I141">
            <v>41000</v>
          </cell>
          <cell r="M141">
            <v>1.4418487100447692</v>
          </cell>
          <cell r="Q141">
            <v>41000</v>
          </cell>
          <cell r="R141"/>
          <cell r="S141"/>
          <cell r="T141"/>
          <cell r="U141">
            <v>82.3</v>
          </cell>
          <cell r="V141"/>
          <cell r="W141"/>
          <cell r="Y141">
            <v>41000</v>
          </cell>
          <cell r="Z141"/>
          <cell r="AA141"/>
          <cell r="AB141"/>
          <cell r="AC141">
            <v>-0.43333333333333712</v>
          </cell>
          <cell r="AD141"/>
          <cell r="AE141"/>
          <cell r="AG141">
            <v>41000</v>
          </cell>
          <cell r="AH141"/>
          <cell r="AI141"/>
          <cell r="AJ141"/>
          <cell r="AK141">
            <v>-8.3924665043193944E-2</v>
          </cell>
          <cell r="AL141"/>
        </row>
        <row r="142">
          <cell r="A142">
            <v>41030</v>
          </cell>
          <cell r="B142"/>
          <cell r="C142"/>
          <cell r="D142"/>
          <cell r="E142">
            <v>82.4</v>
          </cell>
          <cell r="F142"/>
          <cell r="G142"/>
          <cell r="I142">
            <v>41030</v>
          </cell>
          <cell r="M142">
            <v>1.5675056007378683</v>
          </cell>
          <cell r="Q142">
            <v>41030</v>
          </cell>
          <cell r="R142"/>
          <cell r="S142"/>
          <cell r="T142"/>
          <cell r="U142">
            <v>82.2</v>
          </cell>
          <cell r="V142"/>
          <cell r="W142"/>
          <cell r="Y142">
            <v>41030</v>
          </cell>
          <cell r="Z142"/>
          <cell r="AA142"/>
          <cell r="AB142"/>
          <cell r="AC142">
            <v>0.10000000000000853</v>
          </cell>
          <cell r="AD142"/>
          <cell r="AE142"/>
          <cell r="AG142">
            <v>41030</v>
          </cell>
          <cell r="AH142"/>
          <cell r="AI142"/>
          <cell r="AJ142"/>
          <cell r="AK142">
            <v>1.9367230394584701E-2</v>
          </cell>
          <cell r="AL142"/>
        </row>
        <row r="143">
          <cell r="A143">
            <v>41061</v>
          </cell>
          <cell r="B143"/>
          <cell r="C143"/>
          <cell r="D143"/>
          <cell r="E143">
            <v>82</v>
          </cell>
          <cell r="F143"/>
          <cell r="G143"/>
          <cell r="I143">
            <v>41061</v>
          </cell>
          <cell r="M143">
            <v>1.4418487100447692</v>
          </cell>
          <cell r="Q143">
            <v>41061</v>
          </cell>
          <cell r="R143"/>
          <cell r="S143"/>
          <cell r="T143"/>
          <cell r="U143">
            <v>82.13333333333334</v>
          </cell>
          <cell r="V143"/>
          <cell r="W143"/>
          <cell r="Y143">
            <v>41061</v>
          </cell>
          <cell r="Z143"/>
          <cell r="AA143"/>
          <cell r="AB143"/>
          <cell r="AC143">
            <v>-0.20000000000000284</v>
          </cell>
          <cell r="AD143"/>
          <cell r="AE143"/>
          <cell r="AG143">
            <v>41061</v>
          </cell>
          <cell r="AH143"/>
          <cell r="AI143"/>
          <cell r="AJ143"/>
          <cell r="AK143">
            <v>-3.8734460789166647E-2</v>
          </cell>
          <cell r="AL143"/>
        </row>
        <row r="144">
          <cell r="A144">
            <v>41091</v>
          </cell>
          <cell r="B144"/>
          <cell r="C144"/>
          <cell r="D144"/>
          <cell r="E144">
            <v>82.1</v>
          </cell>
          <cell r="F144"/>
          <cell r="G144"/>
          <cell r="I144">
            <v>41091</v>
          </cell>
          <cell r="M144">
            <v>1.4732629327180418</v>
          </cell>
          <cell r="Q144">
            <v>41091</v>
          </cell>
          <cell r="R144"/>
          <cell r="S144"/>
          <cell r="T144"/>
          <cell r="U144">
            <v>82.166666666666671</v>
          </cell>
          <cell r="V144"/>
          <cell r="W144"/>
          <cell r="Y144">
            <v>41091</v>
          </cell>
          <cell r="Z144"/>
          <cell r="AA144"/>
          <cell r="AB144"/>
          <cell r="AC144">
            <v>-3.3333333333345649E-2</v>
          </cell>
          <cell r="AD144"/>
          <cell r="AE144"/>
          <cell r="AG144">
            <v>41091</v>
          </cell>
          <cell r="AH144"/>
          <cell r="AI144"/>
          <cell r="AJ144"/>
          <cell r="AK144">
            <v>-6.4557434648634011E-3</v>
          </cell>
          <cell r="AL144"/>
        </row>
        <row r="145">
          <cell r="A145">
            <v>41122</v>
          </cell>
          <cell r="B145"/>
          <cell r="C145"/>
          <cell r="D145"/>
          <cell r="E145">
            <v>82.6</v>
          </cell>
          <cell r="F145"/>
          <cell r="G145"/>
          <cell r="I145">
            <v>41122</v>
          </cell>
          <cell r="M145">
            <v>1.6303340460844133</v>
          </cell>
          <cell r="Q145">
            <v>41122</v>
          </cell>
          <cell r="R145"/>
          <cell r="S145"/>
          <cell r="T145"/>
          <cell r="U145">
            <v>82.233333333333334</v>
          </cell>
          <cell r="V145"/>
          <cell r="W145"/>
          <cell r="Y145">
            <v>41122</v>
          </cell>
          <cell r="Z145"/>
          <cell r="AA145"/>
          <cell r="AB145"/>
          <cell r="AC145">
            <v>0.43333333333332291</v>
          </cell>
          <cell r="AD145"/>
          <cell r="AE145"/>
          <cell r="AG145">
            <v>41122</v>
          </cell>
          <cell r="AH145"/>
          <cell r="AI145"/>
          <cell r="AJ145"/>
          <cell r="AK145">
            <v>8.3924665043191196E-2</v>
          </cell>
          <cell r="AL145"/>
        </row>
        <row r="146">
          <cell r="A146">
            <v>41153</v>
          </cell>
          <cell r="B146"/>
          <cell r="C146"/>
          <cell r="D146"/>
          <cell r="E146">
            <v>81.8</v>
          </cell>
          <cell r="F146"/>
          <cell r="G146"/>
          <cell r="I146">
            <v>41153</v>
          </cell>
          <cell r="M146">
            <v>1.3790202646982197</v>
          </cell>
          <cell r="Q146">
            <v>41153</v>
          </cell>
          <cell r="R146"/>
          <cell r="S146"/>
          <cell r="T146"/>
          <cell r="U146">
            <v>82.166666666666671</v>
          </cell>
          <cell r="V146"/>
          <cell r="W146"/>
          <cell r="Y146">
            <v>41153</v>
          </cell>
          <cell r="Z146"/>
          <cell r="AA146"/>
          <cell r="AB146"/>
          <cell r="AC146">
            <v>-0.43333333333333712</v>
          </cell>
          <cell r="AD146"/>
          <cell r="AE146"/>
          <cell r="AG146">
            <v>41153</v>
          </cell>
          <cell r="AH146"/>
          <cell r="AI146"/>
          <cell r="AJ146"/>
          <cell r="AK146">
            <v>-8.3924665043193944E-2</v>
          </cell>
          <cell r="AL146"/>
        </row>
        <row r="147">
          <cell r="A147">
            <v>41183</v>
          </cell>
          <cell r="B147"/>
          <cell r="C147"/>
          <cell r="D147"/>
          <cell r="E147">
            <v>82.1</v>
          </cell>
          <cell r="F147"/>
          <cell r="G147"/>
          <cell r="I147">
            <v>41183</v>
          </cell>
          <cell r="M147">
            <v>1.4732629327180418</v>
          </cell>
          <cell r="Q147">
            <v>41183</v>
          </cell>
          <cell r="R147"/>
          <cell r="S147"/>
          <cell r="T147"/>
          <cell r="U147">
            <v>82.166666666666657</v>
          </cell>
          <cell r="V147"/>
          <cell r="W147"/>
          <cell r="Y147">
            <v>41183</v>
          </cell>
          <cell r="Z147"/>
          <cell r="AA147"/>
          <cell r="AB147"/>
          <cell r="AC147">
            <v>-6.6666666666677088E-2</v>
          </cell>
          <cell r="AD147"/>
          <cell r="AE147"/>
          <cell r="AG147">
            <v>41183</v>
          </cell>
          <cell r="AH147"/>
          <cell r="AI147"/>
          <cell r="AJ147"/>
          <cell r="AK147">
            <v>-1.2911486929724051E-2</v>
          </cell>
          <cell r="AL147"/>
        </row>
        <row r="148">
          <cell r="A148">
            <v>41214</v>
          </cell>
          <cell r="B148"/>
          <cell r="C148"/>
          <cell r="D148"/>
          <cell r="E148">
            <v>81.900000000000006</v>
          </cell>
          <cell r="F148"/>
          <cell r="G148"/>
          <cell r="I148">
            <v>41214</v>
          </cell>
          <cell r="M148">
            <v>1.4104344873714967</v>
          </cell>
          <cell r="Q148">
            <v>41214</v>
          </cell>
          <cell r="R148"/>
          <cell r="S148"/>
          <cell r="T148"/>
          <cell r="U148">
            <v>81.933333333333323</v>
          </cell>
          <cell r="V148"/>
          <cell r="W148"/>
          <cell r="Y148">
            <v>41214</v>
          </cell>
          <cell r="Z148"/>
          <cell r="AA148"/>
          <cell r="AB148"/>
          <cell r="AC148">
            <v>-0.26666666666665151</v>
          </cell>
          <cell r="AD148"/>
          <cell r="AE148"/>
          <cell r="AG148">
            <v>41214</v>
          </cell>
          <cell r="AH148"/>
          <cell r="AI148"/>
          <cell r="AJ148"/>
          <cell r="AK148">
            <v>-5.1645947718885192E-2</v>
          </cell>
          <cell r="AL148"/>
        </row>
        <row r="149">
          <cell r="A149">
            <v>41244</v>
          </cell>
          <cell r="B149"/>
          <cell r="C149"/>
          <cell r="D149"/>
          <cell r="E149">
            <v>83.1</v>
          </cell>
          <cell r="F149"/>
          <cell r="G149"/>
          <cell r="I149">
            <v>41244</v>
          </cell>
          <cell r="M149">
            <v>1.7874051594507849</v>
          </cell>
          <cell r="Q149">
            <v>41244</v>
          </cell>
          <cell r="R149"/>
          <cell r="S149"/>
          <cell r="T149"/>
          <cell r="U149">
            <v>82.36666666666666</v>
          </cell>
          <cell r="V149"/>
          <cell r="W149"/>
          <cell r="Y149">
            <v>41244</v>
          </cell>
          <cell r="Z149"/>
          <cell r="AA149"/>
          <cell r="AB149"/>
          <cell r="AC149">
            <v>1.1666666666666714</v>
          </cell>
          <cell r="AD149"/>
          <cell r="AE149"/>
          <cell r="AG149">
            <v>41244</v>
          </cell>
          <cell r="AH149"/>
          <cell r="AI149"/>
          <cell r="AJ149"/>
          <cell r="AK149">
            <v>0.22595102127013647</v>
          </cell>
          <cell r="AL149"/>
        </row>
        <row r="150">
          <cell r="A150">
            <v>41275</v>
          </cell>
          <cell r="B150"/>
          <cell r="C150"/>
          <cell r="D150"/>
          <cell r="E150">
            <v>82.3</v>
          </cell>
          <cell r="F150"/>
          <cell r="G150"/>
          <cell r="I150">
            <v>41275</v>
          </cell>
          <cell r="M150">
            <v>1.5360913780645913</v>
          </cell>
          <cell r="Q150">
            <v>41275</v>
          </cell>
          <cell r="R150"/>
          <cell r="S150"/>
          <cell r="T150"/>
          <cell r="U150">
            <v>82.433333333333337</v>
          </cell>
          <cell r="V150"/>
          <cell r="W150"/>
          <cell r="Y150">
            <v>41275</v>
          </cell>
          <cell r="Z150"/>
          <cell r="AA150"/>
          <cell r="AB150"/>
          <cell r="AC150">
            <v>-6.6666666666662877E-2</v>
          </cell>
          <cell r="AD150"/>
          <cell r="AE150"/>
          <cell r="AG150">
            <v>41275</v>
          </cell>
          <cell r="AH150"/>
          <cell r="AI150"/>
          <cell r="AJ150"/>
          <cell r="AK150">
            <v>-1.2911486929721298E-2</v>
          </cell>
          <cell r="AL150"/>
        </row>
        <row r="151">
          <cell r="A151">
            <v>41306</v>
          </cell>
          <cell r="B151"/>
          <cell r="C151"/>
          <cell r="D151"/>
          <cell r="E151">
            <v>82.6</v>
          </cell>
          <cell r="F151"/>
          <cell r="G151"/>
          <cell r="I151">
            <v>41306</v>
          </cell>
          <cell r="M151">
            <v>1.6303340460844133</v>
          </cell>
          <cell r="Q151">
            <v>41306</v>
          </cell>
          <cell r="R151"/>
          <cell r="S151"/>
          <cell r="T151"/>
          <cell r="U151">
            <v>82.666666666666657</v>
          </cell>
          <cell r="V151"/>
          <cell r="W151"/>
          <cell r="Y151">
            <v>41306</v>
          </cell>
          <cell r="Z151"/>
          <cell r="AA151"/>
          <cell r="AB151"/>
          <cell r="AC151">
            <v>0.16666666666665719</v>
          </cell>
          <cell r="AD151"/>
          <cell r="AE151"/>
          <cell r="AG151">
            <v>41306</v>
          </cell>
          <cell r="AH151"/>
          <cell r="AI151"/>
          <cell r="AJ151"/>
          <cell r="AK151">
            <v>3.2278717324303242E-2</v>
          </cell>
          <cell r="AL151"/>
        </row>
        <row r="152">
          <cell r="A152">
            <v>41334</v>
          </cell>
          <cell r="B152"/>
          <cell r="C152"/>
          <cell r="D152"/>
          <cell r="E152">
            <v>82.4</v>
          </cell>
          <cell r="F152"/>
          <cell r="G152"/>
          <cell r="I152">
            <v>41334</v>
          </cell>
          <cell r="M152">
            <v>1.5675056007378683</v>
          </cell>
          <cell r="Q152">
            <v>41334</v>
          </cell>
          <cell r="R152"/>
          <cell r="S152"/>
          <cell r="T152"/>
          <cell r="U152">
            <v>82.433333333333323</v>
          </cell>
          <cell r="V152"/>
          <cell r="W152"/>
          <cell r="Y152">
            <v>41334</v>
          </cell>
          <cell r="Z152"/>
          <cell r="AA152"/>
          <cell r="AB152"/>
          <cell r="AC152">
            <v>-0.26666666666665151</v>
          </cell>
          <cell r="AD152"/>
          <cell r="AE152"/>
          <cell r="AG152">
            <v>41334</v>
          </cell>
          <cell r="AH152"/>
          <cell r="AI152"/>
          <cell r="AJ152"/>
          <cell r="AK152">
            <v>-5.1645947718885192E-2</v>
          </cell>
          <cell r="AL152"/>
        </row>
        <row r="153">
          <cell r="A153">
            <v>41365</v>
          </cell>
          <cell r="B153"/>
          <cell r="C153"/>
          <cell r="D153">
            <v>88.3</v>
          </cell>
          <cell r="E153">
            <v>82.3</v>
          </cell>
          <cell r="F153"/>
          <cell r="G153"/>
          <cell r="I153">
            <v>41365</v>
          </cell>
          <cell r="L153">
            <v>2.7063928476622654</v>
          </cell>
          <cell r="M153">
            <v>1.5360913780645913</v>
          </cell>
          <cell r="N153"/>
          <cell r="O153"/>
          <cell r="Q153">
            <v>41365</v>
          </cell>
          <cell r="R153"/>
          <cell r="S153"/>
          <cell r="T153"/>
          <cell r="U153">
            <v>82.433333333333337</v>
          </cell>
          <cell r="V153"/>
          <cell r="W153"/>
          <cell r="Y153">
            <v>41365</v>
          </cell>
          <cell r="Z153"/>
          <cell r="AA153"/>
          <cell r="AB153"/>
          <cell r="AC153">
            <v>-0.13333333333332575</v>
          </cell>
          <cell r="AD153"/>
          <cell r="AE153"/>
          <cell r="AG153">
            <v>41365</v>
          </cell>
          <cell r="AH153"/>
          <cell r="AI153"/>
          <cell r="AJ153"/>
          <cell r="AK153">
            <v>-2.5822973859442596E-2</v>
          </cell>
          <cell r="AL153"/>
        </row>
        <row r="154">
          <cell r="A154">
            <v>41395</v>
          </cell>
          <cell r="B154"/>
          <cell r="C154"/>
          <cell r="D154">
            <v>88</v>
          </cell>
          <cell r="E154">
            <v>82.4</v>
          </cell>
          <cell r="F154"/>
          <cell r="G154"/>
          <cell r="I154">
            <v>41395</v>
          </cell>
          <cell r="L154">
            <v>2.5535147580223212</v>
          </cell>
          <cell r="M154">
            <v>1.5675056007378683</v>
          </cell>
          <cell r="N154"/>
          <cell r="O154"/>
          <cell r="Q154">
            <v>41395</v>
          </cell>
          <cell r="R154"/>
          <cell r="S154"/>
          <cell r="T154"/>
          <cell r="U154">
            <v>82.36666666666666</v>
          </cell>
          <cell r="V154"/>
          <cell r="W154"/>
          <cell r="Y154">
            <v>41395</v>
          </cell>
          <cell r="Z154"/>
          <cell r="AA154"/>
          <cell r="AB154"/>
          <cell r="AC154">
            <v>-3.3333333333331439E-2</v>
          </cell>
          <cell r="AD154"/>
          <cell r="AE154"/>
          <cell r="AG154">
            <v>41395</v>
          </cell>
          <cell r="AH154"/>
          <cell r="AI154"/>
          <cell r="AJ154"/>
          <cell r="AK154">
            <v>-6.455743464860649E-3</v>
          </cell>
          <cell r="AL154"/>
        </row>
        <row r="155">
          <cell r="A155">
            <v>41426</v>
          </cell>
          <cell r="B155"/>
          <cell r="C155"/>
          <cell r="D155">
            <v>87.6</v>
          </cell>
          <cell r="E155">
            <v>82.7</v>
          </cell>
          <cell r="F155"/>
          <cell r="G155"/>
          <cell r="I155">
            <v>41426</v>
          </cell>
          <cell r="L155">
            <v>2.3496773051690569</v>
          </cell>
          <cell r="M155">
            <v>1.6617482687576903</v>
          </cell>
          <cell r="N155"/>
          <cell r="O155"/>
          <cell r="Q155">
            <v>41426</v>
          </cell>
          <cell r="R155"/>
          <cell r="S155"/>
          <cell r="T155">
            <v>87.966666666666654</v>
          </cell>
          <cell r="U155">
            <v>82.466666666666654</v>
          </cell>
          <cell r="V155"/>
          <cell r="W155"/>
          <cell r="Y155">
            <v>41426</v>
          </cell>
          <cell r="Z155"/>
          <cell r="AA155"/>
          <cell r="AB155"/>
          <cell r="AC155">
            <v>0.33333333333334281</v>
          </cell>
          <cell r="AD155"/>
          <cell r="AE155"/>
          <cell r="AG155">
            <v>41426</v>
          </cell>
          <cell r="AH155"/>
          <cell r="AI155"/>
          <cell r="AJ155"/>
          <cell r="AK155">
            <v>6.4557434648611994E-2</v>
          </cell>
          <cell r="AL155"/>
        </row>
        <row r="156">
          <cell r="A156">
            <v>41456</v>
          </cell>
          <cell r="B156"/>
          <cell r="C156"/>
          <cell r="D156">
            <v>86.7</v>
          </cell>
          <cell r="E156">
            <v>82.7</v>
          </cell>
          <cell r="F156"/>
          <cell r="G156"/>
          <cell r="I156">
            <v>41456</v>
          </cell>
          <cell r="L156">
            <v>1.8910430362492232</v>
          </cell>
          <cell r="M156">
            <v>1.6617482687576903</v>
          </cell>
          <cell r="N156"/>
          <cell r="O156"/>
          <cell r="Q156">
            <v>41456</v>
          </cell>
          <cell r="R156"/>
          <cell r="S156"/>
          <cell r="T156">
            <v>87.433333333333337</v>
          </cell>
          <cell r="U156">
            <v>82.600000000000009</v>
          </cell>
          <cell r="V156"/>
          <cell r="W156"/>
          <cell r="Y156">
            <v>41456</v>
          </cell>
          <cell r="Z156"/>
          <cell r="AA156"/>
          <cell r="AB156">
            <v>-1.2666666666666515</v>
          </cell>
          <cell r="AC156">
            <v>0.23333333333334849</v>
          </cell>
          <cell r="AD156"/>
          <cell r="AE156"/>
          <cell r="AG156">
            <v>41456</v>
          </cell>
          <cell r="AH156"/>
          <cell r="AI156"/>
          <cell r="AJ156">
            <v>-0.17805885764285515</v>
          </cell>
          <cell r="AK156">
            <v>4.5190204254030052E-2</v>
          </cell>
          <cell r="AL156"/>
        </row>
        <row r="157">
          <cell r="A157">
            <v>41487</v>
          </cell>
          <cell r="B157"/>
          <cell r="C157"/>
          <cell r="D157">
            <v>87.1</v>
          </cell>
          <cell r="E157">
            <v>82.6</v>
          </cell>
          <cell r="F157"/>
          <cell r="G157"/>
          <cell r="I157">
            <v>41487</v>
          </cell>
          <cell r="L157">
            <v>2.0948804891024801</v>
          </cell>
          <cell r="M157">
            <v>1.6303340460844133</v>
          </cell>
          <cell r="N157"/>
          <cell r="O157"/>
          <cell r="Q157">
            <v>41487</v>
          </cell>
          <cell r="R157"/>
          <cell r="S157"/>
          <cell r="T157">
            <v>87.133333333333326</v>
          </cell>
          <cell r="U157">
            <v>82.666666666666671</v>
          </cell>
          <cell r="V157"/>
          <cell r="W157"/>
          <cell r="Y157">
            <v>41487</v>
          </cell>
          <cell r="Z157"/>
          <cell r="AA157"/>
          <cell r="AB157">
            <v>-0.33333333333334281</v>
          </cell>
          <cell r="AC157">
            <v>0</v>
          </cell>
          <cell r="AD157"/>
          <cell r="AE157"/>
          <cell r="AG157">
            <v>41487</v>
          </cell>
          <cell r="AH157"/>
          <cell r="AI157"/>
          <cell r="AJ157">
            <v>-4.6857594116542722E-2</v>
          </cell>
          <cell r="AK157">
            <v>-2.7522489737326408E-15</v>
          </cell>
          <cell r="AL157"/>
        </row>
        <row r="158">
          <cell r="A158">
            <v>41518</v>
          </cell>
          <cell r="B158"/>
          <cell r="C158"/>
          <cell r="D158">
            <v>87</v>
          </cell>
          <cell r="E158">
            <v>81.900000000000006</v>
          </cell>
          <cell r="F158"/>
          <cell r="G158"/>
          <cell r="I158">
            <v>41518</v>
          </cell>
          <cell r="L158">
            <v>2.0439211258891676</v>
          </cell>
          <cell r="M158">
            <v>1.4104344873714967</v>
          </cell>
          <cell r="N158"/>
          <cell r="O158"/>
          <cell r="Q158">
            <v>41518</v>
          </cell>
          <cell r="R158"/>
          <cell r="S158"/>
          <cell r="T158">
            <v>86.933333333333337</v>
          </cell>
          <cell r="U158">
            <v>82.4</v>
          </cell>
          <cell r="V158"/>
          <cell r="W158"/>
          <cell r="Y158">
            <v>41518</v>
          </cell>
          <cell r="Z158"/>
          <cell r="AA158"/>
          <cell r="AB158">
            <v>-0.13333333333332575</v>
          </cell>
          <cell r="AC158">
            <v>-0.76666666666666572</v>
          </cell>
          <cell r="AD158"/>
          <cell r="AE158"/>
          <cell r="AG158">
            <v>41518</v>
          </cell>
          <cell r="AH158"/>
          <cell r="AI158"/>
          <cell r="AJ158">
            <v>-1.8743037646615491E-2</v>
          </cell>
          <cell r="AK158">
            <v>-0.14848209969180318</v>
          </cell>
          <cell r="AL158"/>
        </row>
        <row r="159">
          <cell r="A159">
            <v>41548</v>
          </cell>
          <cell r="B159"/>
          <cell r="C159"/>
          <cell r="D159">
            <v>87</v>
          </cell>
          <cell r="E159">
            <v>82.3</v>
          </cell>
          <cell r="F159"/>
          <cell r="G159"/>
          <cell r="I159">
            <v>41548</v>
          </cell>
          <cell r="L159">
            <v>2.0439211258891676</v>
          </cell>
          <cell r="M159">
            <v>1.5360913780645913</v>
          </cell>
          <cell r="N159"/>
          <cell r="O159"/>
          <cell r="Q159">
            <v>41548</v>
          </cell>
          <cell r="R159"/>
          <cell r="S159"/>
          <cell r="T159">
            <v>87.033333333333346</v>
          </cell>
          <cell r="U159">
            <v>82.266666666666666</v>
          </cell>
          <cell r="V159"/>
          <cell r="W159"/>
          <cell r="Y159">
            <v>41548</v>
          </cell>
          <cell r="Z159"/>
          <cell r="AA159"/>
          <cell r="AB159">
            <v>6.6666666666662877E-2</v>
          </cell>
          <cell r="AC159">
            <v>-0.10000000000000853</v>
          </cell>
          <cell r="AD159"/>
          <cell r="AE159"/>
          <cell r="AG159">
            <v>41548</v>
          </cell>
          <cell r="AH159"/>
          <cell r="AI159"/>
          <cell r="AJ159">
            <v>9.3715188233077455E-3</v>
          </cell>
          <cell r="AK159">
            <v>-1.9367230394584701E-2</v>
          </cell>
          <cell r="AL159"/>
        </row>
        <row r="160">
          <cell r="A160">
            <v>41579</v>
          </cell>
          <cell r="B160"/>
          <cell r="C160"/>
          <cell r="D160">
            <v>86.4</v>
          </cell>
          <cell r="E160">
            <v>83</v>
          </cell>
          <cell r="F160"/>
          <cell r="G160"/>
          <cell r="I160">
            <v>41579</v>
          </cell>
          <cell r="L160">
            <v>1.7381649466092786</v>
          </cell>
          <cell r="M160">
            <v>1.7559909367775124</v>
          </cell>
          <cell r="N160"/>
          <cell r="O160"/>
          <cell r="Q160">
            <v>41579</v>
          </cell>
          <cell r="R160"/>
          <cell r="S160"/>
          <cell r="T160">
            <v>86.8</v>
          </cell>
          <cell r="U160">
            <v>82.399999999999991</v>
          </cell>
          <cell r="V160"/>
          <cell r="W160"/>
          <cell r="Y160">
            <v>41579</v>
          </cell>
          <cell r="Z160"/>
          <cell r="AA160"/>
          <cell r="AB160">
            <v>-0.63333333333333997</v>
          </cell>
          <cell r="AC160">
            <v>0.73333333333333428</v>
          </cell>
          <cell r="AD160"/>
          <cell r="AE160"/>
          <cell r="AG160">
            <v>41579</v>
          </cell>
          <cell r="AH160"/>
          <cell r="AI160"/>
          <cell r="AJ160">
            <v>-8.9029428821429571E-2</v>
          </cell>
          <cell r="AK160">
            <v>0.14202635622694254</v>
          </cell>
          <cell r="AL160"/>
        </row>
        <row r="161">
          <cell r="A161">
            <v>41609</v>
          </cell>
          <cell r="B161"/>
          <cell r="C161"/>
          <cell r="D161">
            <v>86.7</v>
          </cell>
          <cell r="E161">
            <v>83</v>
          </cell>
          <cell r="F161"/>
          <cell r="G161"/>
          <cell r="I161">
            <v>41609</v>
          </cell>
          <cell r="L161">
            <v>1.8910430362492232</v>
          </cell>
          <cell r="M161">
            <v>1.7559909367775124</v>
          </cell>
          <cell r="N161"/>
          <cell r="O161"/>
          <cell r="Q161">
            <v>41609</v>
          </cell>
          <cell r="R161"/>
          <cell r="S161"/>
          <cell r="T161">
            <v>86.7</v>
          </cell>
          <cell r="U161">
            <v>82.766666666666666</v>
          </cell>
          <cell r="V161"/>
          <cell r="W161"/>
          <cell r="Y161">
            <v>41609</v>
          </cell>
          <cell r="Z161"/>
          <cell r="AA161"/>
          <cell r="AB161">
            <v>-9.9999999999994316E-2</v>
          </cell>
          <cell r="AC161">
            <v>0.60000000000000853</v>
          </cell>
          <cell r="AD161"/>
          <cell r="AE161"/>
          <cell r="AG161">
            <v>41609</v>
          </cell>
          <cell r="AH161"/>
          <cell r="AI161"/>
          <cell r="AJ161">
            <v>-1.4057278234961619E-2</v>
          </cell>
          <cell r="AK161">
            <v>0.11620338236749994</v>
          </cell>
          <cell r="AL161"/>
        </row>
        <row r="162">
          <cell r="A162">
            <v>41640</v>
          </cell>
          <cell r="B162"/>
          <cell r="C162"/>
          <cell r="D162">
            <v>86.6</v>
          </cell>
          <cell r="E162">
            <v>82.8</v>
          </cell>
          <cell r="F162"/>
          <cell r="G162"/>
          <cell r="I162">
            <v>41640</v>
          </cell>
          <cell r="L162">
            <v>1.8400836730359034</v>
          </cell>
          <cell r="M162">
            <v>1.6931624914309629</v>
          </cell>
          <cell r="N162"/>
          <cell r="O162"/>
          <cell r="Q162">
            <v>41640</v>
          </cell>
          <cell r="R162"/>
          <cell r="S162"/>
          <cell r="T162">
            <v>86.566666666666677</v>
          </cell>
          <cell r="U162">
            <v>82.933333333333337</v>
          </cell>
          <cell r="V162"/>
          <cell r="W162"/>
          <cell r="Y162">
            <v>41640</v>
          </cell>
          <cell r="Z162"/>
          <cell r="AA162"/>
          <cell r="AB162">
            <v>-0.10000000000000853</v>
          </cell>
          <cell r="AC162">
            <v>3.3333333333331439E-2</v>
          </cell>
          <cell r="AD162"/>
          <cell r="AE162"/>
          <cell r="AG162">
            <v>41640</v>
          </cell>
          <cell r="AH162"/>
          <cell r="AI162"/>
          <cell r="AJ162">
            <v>-1.4057278234963616E-2</v>
          </cell>
          <cell r="AK162">
            <v>6.455743464860649E-3</v>
          </cell>
          <cell r="AL162"/>
        </row>
        <row r="163">
          <cell r="A163">
            <v>41671</v>
          </cell>
          <cell r="B163"/>
          <cell r="C163"/>
          <cell r="D163">
            <v>87</v>
          </cell>
          <cell r="E163">
            <v>82.8</v>
          </cell>
          <cell r="F163"/>
          <cell r="G163"/>
          <cell r="I163">
            <v>41671</v>
          </cell>
          <cell r="L163">
            <v>2.0439211258891676</v>
          </cell>
          <cell r="M163">
            <v>1.6931624914309629</v>
          </cell>
          <cell r="N163"/>
          <cell r="O163"/>
          <cell r="Q163">
            <v>41671</v>
          </cell>
          <cell r="R163"/>
          <cell r="S163"/>
          <cell r="T163">
            <v>86.766666666666666</v>
          </cell>
          <cell r="U163">
            <v>82.866666666666674</v>
          </cell>
          <cell r="V163"/>
          <cell r="W163"/>
          <cell r="Y163">
            <v>41671</v>
          </cell>
          <cell r="Z163"/>
          <cell r="AA163"/>
          <cell r="AB163">
            <v>0.43333333333332291</v>
          </cell>
          <cell r="AC163">
            <v>-0.13333333333333997</v>
          </cell>
          <cell r="AD163"/>
          <cell r="AE163"/>
          <cell r="AG163">
            <v>41671</v>
          </cell>
          <cell r="AH163"/>
          <cell r="AI163"/>
          <cell r="AJ163">
            <v>6.0914872351502343E-2</v>
          </cell>
          <cell r="AK163">
            <v>-2.5822973859445347E-2</v>
          </cell>
          <cell r="AL163"/>
        </row>
        <row r="164">
          <cell r="A164">
            <v>41699</v>
          </cell>
          <cell r="B164"/>
          <cell r="C164"/>
          <cell r="D164">
            <v>86.6</v>
          </cell>
          <cell r="E164">
            <v>82.7</v>
          </cell>
          <cell r="F164"/>
          <cell r="G164"/>
          <cell r="I164">
            <v>41699</v>
          </cell>
          <cell r="L164">
            <v>1.8400836730359034</v>
          </cell>
          <cell r="M164">
            <v>1.6617482687576903</v>
          </cell>
          <cell r="N164"/>
          <cell r="O164"/>
          <cell r="Q164">
            <v>41699</v>
          </cell>
          <cell r="R164"/>
          <cell r="S164"/>
          <cell r="T164">
            <v>86.733333333333334</v>
          </cell>
          <cell r="U164">
            <v>82.766666666666666</v>
          </cell>
          <cell r="V164"/>
          <cell r="W164"/>
          <cell r="Y164">
            <v>41699</v>
          </cell>
          <cell r="Z164"/>
          <cell r="AA164"/>
          <cell r="AB164">
            <v>-0.1666666666666714</v>
          </cell>
          <cell r="AC164">
            <v>-0.1666666666666714</v>
          </cell>
          <cell r="AD164"/>
          <cell r="AE164"/>
          <cell r="AG164">
            <v>41699</v>
          </cell>
          <cell r="AH164"/>
          <cell r="AI164"/>
          <cell r="AJ164">
            <v>-2.3428797058271361E-2</v>
          </cell>
          <cell r="AK164">
            <v>-3.2278717324305997E-2</v>
          </cell>
          <cell r="AL164"/>
        </row>
        <row r="165">
          <cell r="A165">
            <v>41730</v>
          </cell>
          <cell r="B165"/>
          <cell r="C165"/>
          <cell r="D165">
            <v>86.4</v>
          </cell>
          <cell r="E165">
            <v>82</v>
          </cell>
          <cell r="F165"/>
          <cell r="G165"/>
          <cell r="I165">
            <v>41730</v>
          </cell>
          <cell r="L165">
            <v>1.7381649466092786</v>
          </cell>
          <cell r="M165">
            <v>1.4418487100447692</v>
          </cell>
          <cell r="N165"/>
          <cell r="O165"/>
          <cell r="Q165">
            <v>41730</v>
          </cell>
          <cell r="R165"/>
          <cell r="S165"/>
          <cell r="T165">
            <v>86.666666666666671</v>
          </cell>
          <cell r="U165">
            <v>82.5</v>
          </cell>
          <cell r="V165"/>
          <cell r="W165"/>
          <cell r="Y165">
            <v>41730</v>
          </cell>
          <cell r="Z165"/>
          <cell r="AA165"/>
          <cell r="AB165">
            <v>-0.3333333333333286</v>
          </cell>
          <cell r="AC165">
            <v>-0.76666666666666572</v>
          </cell>
          <cell r="AD165"/>
          <cell r="AE165"/>
          <cell r="AG165">
            <v>41730</v>
          </cell>
          <cell r="AH165"/>
          <cell r="AI165"/>
          <cell r="AJ165">
            <v>-4.6857594116540724E-2</v>
          </cell>
          <cell r="AK165">
            <v>-0.14848209969180318</v>
          </cell>
          <cell r="AL165"/>
        </row>
        <row r="166">
          <cell r="A166">
            <v>41760</v>
          </cell>
          <cell r="B166"/>
          <cell r="C166"/>
          <cell r="D166">
            <v>86.3</v>
          </cell>
          <cell r="E166">
            <v>81.8</v>
          </cell>
          <cell r="F166"/>
          <cell r="G166"/>
          <cell r="I166">
            <v>41760</v>
          </cell>
          <cell r="L166">
            <v>1.6872055833959589</v>
          </cell>
          <cell r="M166">
            <v>1.3790202646982197</v>
          </cell>
          <cell r="N166"/>
          <cell r="O166"/>
          <cell r="Q166">
            <v>41760</v>
          </cell>
          <cell r="R166"/>
          <cell r="S166"/>
          <cell r="T166">
            <v>86.433333333333337</v>
          </cell>
          <cell r="U166">
            <v>82.166666666666671</v>
          </cell>
          <cell r="V166"/>
          <cell r="W166"/>
          <cell r="Y166">
            <v>41760</v>
          </cell>
          <cell r="Z166"/>
          <cell r="AA166"/>
          <cell r="AB166">
            <v>-0.36666666666667425</v>
          </cell>
          <cell r="AC166">
            <v>-0.70000000000000284</v>
          </cell>
          <cell r="AD166"/>
          <cell r="AE166"/>
          <cell r="AG166">
            <v>41760</v>
          </cell>
          <cell r="AH166"/>
          <cell r="AI166"/>
          <cell r="AJ166">
            <v>-5.1543353528196598E-2</v>
          </cell>
          <cell r="AK166">
            <v>-0.13557061276208188</v>
          </cell>
          <cell r="AL166"/>
        </row>
        <row r="167">
          <cell r="A167">
            <v>41791</v>
          </cell>
          <cell r="B167"/>
          <cell r="C167"/>
          <cell r="D167">
            <v>86.5</v>
          </cell>
          <cell r="E167">
            <v>81.5</v>
          </cell>
          <cell r="F167"/>
          <cell r="G167"/>
          <cell r="I167">
            <v>41791</v>
          </cell>
          <cell r="L167">
            <v>1.7891243098225911</v>
          </cell>
          <cell r="M167">
            <v>1.2847775966783976</v>
          </cell>
          <cell r="N167"/>
          <cell r="O167"/>
          <cell r="Q167">
            <v>41791</v>
          </cell>
          <cell r="R167"/>
          <cell r="S167"/>
          <cell r="T167">
            <v>86.399999999999991</v>
          </cell>
          <cell r="U167">
            <v>81.766666666666666</v>
          </cell>
          <cell r="V167"/>
          <cell r="W167"/>
          <cell r="Y167">
            <v>41791</v>
          </cell>
          <cell r="Z167"/>
          <cell r="AA167"/>
          <cell r="AB167">
            <v>6.6666666666662877E-2</v>
          </cell>
          <cell r="AC167">
            <v>-0.6666666666666714</v>
          </cell>
          <cell r="AD167"/>
          <cell r="AE167"/>
          <cell r="AG167">
            <v>41791</v>
          </cell>
          <cell r="AH167"/>
          <cell r="AI167"/>
          <cell r="AJ167">
            <v>9.3715188233077455E-3</v>
          </cell>
          <cell r="AK167">
            <v>-0.12911486929722124</v>
          </cell>
          <cell r="AL167"/>
        </row>
        <row r="168">
          <cell r="A168">
            <v>41821</v>
          </cell>
          <cell r="B168"/>
          <cell r="C168"/>
          <cell r="D168">
            <v>86.5</v>
          </cell>
          <cell r="E168">
            <v>80.5</v>
          </cell>
          <cell r="F168"/>
          <cell r="G168"/>
          <cell r="I168">
            <v>41821</v>
          </cell>
          <cell r="L168">
            <v>1.7891243098225911</v>
          </cell>
          <cell r="M168">
            <v>0.97063536994565425</v>
          </cell>
          <cell r="N168"/>
          <cell r="O168"/>
          <cell r="Q168">
            <v>41821</v>
          </cell>
          <cell r="R168"/>
          <cell r="S168"/>
          <cell r="T168">
            <v>86.433333333333337</v>
          </cell>
          <cell r="U168">
            <v>81.266666666666666</v>
          </cell>
          <cell r="V168"/>
          <cell r="W168"/>
          <cell r="Y168">
            <v>41821</v>
          </cell>
          <cell r="Z168"/>
          <cell r="AA168"/>
          <cell r="AB168">
            <v>0.10000000000000853</v>
          </cell>
          <cell r="AC168">
            <v>-1.2666666666666657</v>
          </cell>
          <cell r="AD168"/>
          <cell r="AE168"/>
          <cell r="AG168">
            <v>41821</v>
          </cell>
          <cell r="AH168"/>
          <cell r="AI168"/>
          <cell r="AJ168">
            <v>1.4057278234963616E-2</v>
          </cell>
          <cell r="AK168">
            <v>-0.24531825166471843</v>
          </cell>
          <cell r="AL168"/>
        </row>
        <row r="169">
          <cell r="A169">
            <v>41852</v>
          </cell>
          <cell r="B169"/>
          <cell r="C169"/>
          <cell r="D169">
            <v>86.3</v>
          </cell>
          <cell r="E169">
            <v>80.3</v>
          </cell>
          <cell r="F169"/>
          <cell r="G169"/>
          <cell r="I169">
            <v>41852</v>
          </cell>
          <cell r="L169">
            <v>1.6872055833959589</v>
          </cell>
          <cell r="M169">
            <v>0.90780692459910473</v>
          </cell>
          <cell r="N169"/>
          <cell r="O169"/>
          <cell r="Q169">
            <v>41852</v>
          </cell>
          <cell r="R169"/>
          <cell r="S169"/>
          <cell r="T169">
            <v>86.433333333333337</v>
          </cell>
          <cell r="U169">
            <v>80.766666666666666</v>
          </cell>
          <cell r="V169"/>
          <cell r="W169"/>
          <cell r="Y169">
            <v>41852</v>
          </cell>
          <cell r="Z169"/>
          <cell r="AA169"/>
          <cell r="AB169">
            <v>-0.13333333333333997</v>
          </cell>
          <cell r="AC169">
            <v>-0.96666666666666856</v>
          </cell>
          <cell r="AD169"/>
          <cell r="AE169"/>
          <cell r="AG169">
            <v>41852</v>
          </cell>
          <cell r="AH169"/>
          <cell r="AI169"/>
          <cell r="AJ169">
            <v>-1.8743037646617489E-2</v>
          </cell>
          <cell r="AK169">
            <v>-0.18721656048096982</v>
          </cell>
          <cell r="AL169"/>
        </row>
        <row r="170">
          <cell r="A170">
            <v>41883</v>
          </cell>
          <cell r="B170"/>
          <cell r="C170"/>
          <cell r="D170">
            <v>85.7</v>
          </cell>
          <cell r="E170">
            <v>80.3</v>
          </cell>
          <cell r="F170"/>
          <cell r="G170"/>
          <cell r="I170">
            <v>41883</v>
          </cell>
          <cell r="L170">
            <v>1.3814494041160699</v>
          </cell>
          <cell r="M170">
            <v>0.90780692459910473</v>
          </cell>
          <cell r="N170"/>
          <cell r="O170"/>
          <cell r="Q170">
            <v>41883</v>
          </cell>
          <cell r="R170"/>
          <cell r="S170"/>
          <cell r="T170">
            <v>86.166666666666671</v>
          </cell>
          <cell r="U170">
            <v>80.366666666666674</v>
          </cell>
          <cell r="V170"/>
          <cell r="W170"/>
          <cell r="Y170">
            <v>41883</v>
          </cell>
          <cell r="Z170"/>
          <cell r="AA170"/>
          <cell r="AB170">
            <v>-0.73333333333333428</v>
          </cell>
          <cell r="AC170">
            <v>-0.46666666666666856</v>
          </cell>
          <cell r="AD170"/>
          <cell r="AE170"/>
          <cell r="AG170">
            <v>41883</v>
          </cell>
          <cell r="AH170"/>
          <cell r="AI170"/>
          <cell r="AJ170">
            <v>-0.1030867070563912</v>
          </cell>
          <cell r="AK170">
            <v>-9.0380408508054594E-2</v>
          </cell>
          <cell r="AL170"/>
        </row>
        <row r="171">
          <cell r="A171">
            <v>41913</v>
          </cell>
          <cell r="B171"/>
          <cell r="C171"/>
          <cell r="D171">
            <v>85.5</v>
          </cell>
          <cell r="E171">
            <v>79.599999999999994</v>
          </cell>
          <cell r="F171"/>
          <cell r="G171"/>
          <cell r="I171">
            <v>41913</v>
          </cell>
          <cell r="L171">
            <v>1.2795306776894377</v>
          </cell>
          <cell r="M171">
            <v>0.68790736588618351</v>
          </cell>
          <cell r="N171"/>
          <cell r="O171"/>
          <cell r="Q171">
            <v>41913</v>
          </cell>
          <cell r="R171"/>
          <cell r="S171"/>
          <cell r="T171">
            <v>85.833333333333329</v>
          </cell>
          <cell r="U171">
            <v>80.066666666666663</v>
          </cell>
          <cell r="V171"/>
          <cell r="W171"/>
          <cell r="Y171">
            <v>41913</v>
          </cell>
          <cell r="Z171"/>
          <cell r="AA171"/>
          <cell r="AB171">
            <v>-0.6666666666666714</v>
          </cell>
          <cell r="AC171">
            <v>-0.76666666666667993</v>
          </cell>
          <cell r="AD171"/>
          <cell r="AE171"/>
          <cell r="AG171">
            <v>41913</v>
          </cell>
          <cell r="AH171"/>
          <cell r="AI171"/>
          <cell r="AJ171">
            <v>-9.3715188233083446E-2</v>
          </cell>
          <cell r="AK171">
            <v>-0.14848209969180595</v>
          </cell>
          <cell r="AL171"/>
        </row>
        <row r="172">
          <cell r="A172">
            <v>41944</v>
          </cell>
          <cell r="B172"/>
          <cell r="C172"/>
          <cell r="D172">
            <v>85.3</v>
          </cell>
          <cell r="E172">
            <v>80.5</v>
          </cell>
          <cell r="F172"/>
          <cell r="G172"/>
          <cell r="I172">
            <v>41944</v>
          </cell>
          <cell r="L172">
            <v>1.1776119512628056</v>
          </cell>
          <cell r="M172">
            <v>0.97063536994565425</v>
          </cell>
          <cell r="N172"/>
          <cell r="O172"/>
          <cell r="Q172">
            <v>41944</v>
          </cell>
          <cell r="R172"/>
          <cell r="S172"/>
          <cell r="T172">
            <v>85.5</v>
          </cell>
          <cell r="U172">
            <v>80.133333333333326</v>
          </cell>
          <cell r="V172"/>
          <cell r="W172"/>
          <cell r="Y172">
            <v>41944</v>
          </cell>
          <cell r="Z172"/>
          <cell r="AA172"/>
          <cell r="AB172">
            <v>-0.53333333333333144</v>
          </cell>
          <cell r="AC172">
            <v>0.43333333333333712</v>
          </cell>
          <cell r="AD172"/>
          <cell r="AE172"/>
          <cell r="AG172">
            <v>41944</v>
          </cell>
          <cell r="AH172"/>
          <cell r="AI172"/>
          <cell r="AJ172">
            <v>-7.497215058646596E-2</v>
          </cell>
          <cell r="AK172">
            <v>8.3924665043193944E-2</v>
          </cell>
          <cell r="AL172"/>
        </row>
        <row r="173">
          <cell r="A173">
            <v>41974</v>
          </cell>
          <cell r="B173"/>
          <cell r="C173"/>
          <cell r="D173">
            <v>85.1</v>
          </cell>
          <cell r="E173">
            <v>79.5</v>
          </cell>
          <cell r="F173"/>
          <cell r="G173"/>
          <cell r="I173">
            <v>41974</v>
          </cell>
          <cell r="L173">
            <v>1.0756932248361735</v>
          </cell>
          <cell r="M173">
            <v>0.65649314321291097</v>
          </cell>
          <cell r="N173"/>
          <cell r="O173"/>
          <cell r="Q173">
            <v>41974</v>
          </cell>
          <cell r="R173"/>
          <cell r="S173"/>
          <cell r="T173">
            <v>85.3</v>
          </cell>
          <cell r="U173">
            <v>79.86666666666666</v>
          </cell>
          <cell r="V173"/>
          <cell r="W173"/>
          <cell r="Y173">
            <v>41974</v>
          </cell>
          <cell r="Z173"/>
          <cell r="AA173"/>
          <cell r="AB173">
            <v>-0.40000000000000568</v>
          </cell>
          <cell r="AC173">
            <v>-0.63333333333332575</v>
          </cell>
          <cell r="AD173"/>
          <cell r="AE173"/>
          <cell r="AG173">
            <v>41974</v>
          </cell>
          <cell r="AH173"/>
          <cell r="AI173"/>
          <cell r="AJ173">
            <v>-5.6229112939850466E-2</v>
          </cell>
          <cell r="AK173">
            <v>-0.12265912583235784</v>
          </cell>
          <cell r="AL173"/>
        </row>
        <row r="174">
          <cell r="A174">
            <v>42005</v>
          </cell>
          <cell r="B174"/>
          <cell r="C174"/>
          <cell r="D174">
            <v>84.9</v>
          </cell>
          <cell r="E174">
            <v>79.400000000000006</v>
          </cell>
          <cell r="F174"/>
          <cell r="G174"/>
          <cell r="I174">
            <v>42005</v>
          </cell>
          <cell r="L174">
            <v>0.97377449840954866</v>
          </cell>
          <cell r="M174">
            <v>0.62507892053963843</v>
          </cell>
          <cell r="N174"/>
          <cell r="O174"/>
          <cell r="Q174">
            <v>42005</v>
          </cell>
          <cell r="R174"/>
          <cell r="S174"/>
          <cell r="T174">
            <v>85.1</v>
          </cell>
          <cell r="U174">
            <v>79.8</v>
          </cell>
          <cell r="V174"/>
          <cell r="W174"/>
          <cell r="Y174">
            <v>42005</v>
          </cell>
          <cell r="Z174"/>
          <cell r="AA174"/>
          <cell r="AB174">
            <v>-0.39999999999999147</v>
          </cell>
          <cell r="AC174">
            <v>-0.46666666666665435</v>
          </cell>
          <cell r="AD174"/>
          <cell r="AE174"/>
          <cell r="AG174">
            <v>42005</v>
          </cell>
          <cell r="AH174"/>
          <cell r="AI174"/>
          <cell r="AJ174">
            <v>-5.6229112939848475E-2</v>
          </cell>
          <cell r="AK174">
            <v>-9.0380408508051846E-2</v>
          </cell>
          <cell r="AL174"/>
        </row>
        <row r="175">
          <cell r="A175">
            <v>42036</v>
          </cell>
          <cell r="B175"/>
          <cell r="C175"/>
          <cell r="D175">
            <v>84.8</v>
          </cell>
          <cell r="E175">
            <v>79.400000000000006</v>
          </cell>
          <cell r="F175"/>
          <cell r="G175"/>
          <cell r="I175">
            <v>42036</v>
          </cell>
          <cell r="L175">
            <v>0.92281513519622893</v>
          </cell>
          <cell r="M175">
            <v>0.62507892053963843</v>
          </cell>
          <cell r="N175"/>
          <cell r="O175"/>
          <cell r="Q175">
            <v>42036</v>
          </cell>
          <cell r="R175"/>
          <cell r="S175"/>
          <cell r="T175">
            <v>84.933333333333337</v>
          </cell>
          <cell r="U175">
            <v>79.433333333333337</v>
          </cell>
          <cell r="V175"/>
          <cell r="W175"/>
          <cell r="Y175">
            <v>42036</v>
          </cell>
          <cell r="Z175"/>
          <cell r="AA175"/>
          <cell r="AB175">
            <v>-0.29999999999999716</v>
          </cell>
          <cell r="AC175">
            <v>-0.39999999999999147</v>
          </cell>
          <cell r="AD175"/>
          <cell r="AE175"/>
          <cell r="AG175">
            <v>42036</v>
          </cell>
          <cell r="AH175"/>
          <cell r="AI175"/>
          <cell r="AJ175">
            <v>-4.2171834704886856E-2</v>
          </cell>
          <cell r="AK175">
            <v>-7.7468921578330546E-2</v>
          </cell>
          <cell r="AL175"/>
        </row>
        <row r="176">
          <cell r="A176">
            <v>42064</v>
          </cell>
          <cell r="B176"/>
          <cell r="C176"/>
          <cell r="D176">
            <v>84.4</v>
          </cell>
          <cell r="E176">
            <v>78.599999999999994</v>
          </cell>
          <cell r="F176"/>
          <cell r="G176"/>
          <cell r="I176">
            <v>42064</v>
          </cell>
          <cell r="L176">
            <v>0.71897768234297199</v>
          </cell>
          <cell r="M176">
            <v>0.37376513915344028</v>
          </cell>
          <cell r="N176"/>
          <cell r="O176"/>
          <cell r="Q176">
            <v>42064</v>
          </cell>
          <cell r="R176"/>
          <cell r="S176"/>
          <cell r="T176">
            <v>84.7</v>
          </cell>
          <cell r="U176">
            <v>79.13333333333334</v>
          </cell>
          <cell r="V176"/>
          <cell r="W176"/>
          <cell r="Y176">
            <v>42064</v>
          </cell>
          <cell r="Z176"/>
          <cell r="AA176"/>
          <cell r="AB176">
            <v>-0.53333333333333144</v>
          </cell>
          <cell r="AC176">
            <v>-0.83333333333334281</v>
          </cell>
          <cell r="AD176"/>
          <cell r="AE176"/>
          <cell r="AG176">
            <v>42064</v>
          </cell>
          <cell r="AH176"/>
          <cell r="AI176"/>
          <cell r="AJ176">
            <v>-7.497215058646596E-2</v>
          </cell>
          <cell r="AK176">
            <v>-0.16139358662152722</v>
          </cell>
          <cell r="AL176"/>
        </row>
        <row r="177">
          <cell r="A177">
            <v>42095</v>
          </cell>
          <cell r="B177"/>
          <cell r="C177"/>
          <cell r="D177">
            <v>84.5</v>
          </cell>
          <cell r="E177">
            <v>77.599999999999994</v>
          </cell>
          <cell r="F177"/>
          <cell r="G177"/>
          <cell r="I177">
            <v>42095</v>
          </cell>
          <cell r="L177">
            <v>0.76993704555628439</v>
          </cell>
          <cell r="M177">
            <v>5.9622912420697026E-2</v>
          </cell>
          <cell r="N177"/>
          <cell r="O177"/>
          <cell r="Q177">
            <v>42095</v>
          </cell>
          <cell r="R177"/>
          <cell r="S177"/>
          <cell r="T177">
            <v>84.566666666666663</v>
          </cell>
          <cell r="U177">
            <v>78.533333333333331</v>
          </cell>
          <cell r="V177"/>
          <cell r="W177"/>
          <cell r="Y177">
            <v>42095</v>
          </cell>
          <cell r="Z177"/>
          <cell r="AA177"/>
          <cell r="AB177">
            <v>-0.20000000000000284</v>
          </cell>
          <cell r="AC177">
            <v>-1.5333333333333456</v>
          </cell>
          <cell r="AD177"/>
          <cell r="AE177"/>
          <cell r="AG177">
            <v>42095</v>
          </cell>
          <cell r="AH177"/>
          <cell r="AI177"/>
          <cell r="AJ177">
            <v>-2.8114556469925233E-2</v>
          </cell>
          <cell r="AK177">
            <v>-0.29696419938360913</v>
          </cell>
          <cell r="AL177"/>
        </row>
        <row r="178">
          <cell r="A178">
            <v>42125</v>
          </cell>
          <cell r="B178"/>
          <cell r="C178"/>
          <cell r="D178">
            <v>84.5</v>
          </cell>
          <cell r="E178">
            <v>76.5</v>
          </cell>
          <cell r="F178"/>
          <cell r="G178"/>
          <cell r="I178">
            <v>42125</v>
          </cell>
          <cell r="L178">
            <v>0.76993704555628439</v>
          </cell>
          <cell r="M178">
            <v>-0.28593353698531876</v>
          </cell>
          <cell r="N178"/>
          <cell r="O178"/>
          <cell r="Q178">
            <v>42125</v>
          </cell>
          <cell r="R178"/>
          <cell r="S178"/>
          <cell r="T178">
            <v>84.466666666666669</v>
          </cell>
          <cell r="U178">
            <v>77.566666666666663</v>
          </cell>
          <cell r="V178"/>
          <cell r="W178"/>
          <cell r="Y178">
            <v>42125</v>
          </cell>
          <cell r="Z178"/>
          <cell r="AA178"/>
          <cell r="AB178">
            <v>-6.6666666666662877E-2</v>
          </cell>
          <cell r="AC178">
            <v>-2.0333333333333314</v>
          </cell>
          <cell r="AD178"/>
          <cell r="AE178"/>
          <cell r="AG178">
            <v>42125</v>
          </cell>
          <cell r="AH178"/>
          <cell r="AI178"/>
          <cell r="AJ178">
            <v>-9.3715188233077455E-3</v>
          </cell>
          <cell r="AK178">
            <v>-0.39380035135652164</v>
          </cell>
          <cell r="AL178"/>
        </row>
        <row r="179">
          <cell r="A179">
            <v>42156</v>
          </cell>
          <cell r="B179"/>
          <cell r="C179"/>
          <cell r="D179">
            <v>84</v>
          </cell>
          <cell r="E179">
            <v>75.7</v>
          </cell>
          <cell r="F179"/>
          <cell r="G179"/>
          <cell r="I179">
            <v>42156</v>
          </cell>
          <cell r="L179">
            <v>0.51514022948970772</v>
          </cell>
          <cell r="M179">
            <v>-0.53724731837151252</v>
          </cell>
          <cell r="N179"/>
          <cell r="O179"/>
          <cell r="Q179">
            <v>42156</v>
          </cell>
          <cell r="R179"/>
          <cell r="S179"/>
          <cell r="T179">
            <v>84.333333333333329</v>
          </cell>
          <cell r="U179">
            <v>76.600000000000009</v>
          </cell>
          <cell r="V179"/>
          <cell r="W179"/>
          <cell r="Y179">
            <v>42156</v>
          </cell>
          <cell r="Z179"/>
          <cell r="AA179"/>
          <cell r="AB179">
            <v>-0.46666666666666856</v>
          </cell>
          <cell r="AC179">
            <v>-1.86666666666666</v>
          </cell>
          <cell r="AD179"/>
          <cell r="AE179"/>
          <cell r="AG179">
            <v>42156</v>
          </cell>
          <cell r="AH179"/>
          <cell r="AI179"/>
          <cell r="AJ179">
            <v>-6.560063176315821E-2</v>
          </cell>
          <cell r="AK179">
            <v>-0.3615216340322156</v>
          </cell>
          <cell r="AL179"/>
        </row>
        <row r="180">
          <cell r="A180">
            <v>42186</v>
          </cell>
          <cell r="B180"/>
          <cell r="C180"/>
          <cell r="D180">
            <v>83.9</v>
          </cell>
          <cell r="E180">
            <v>74.900000000000006</v>
          </cell>
          <cell r="F180"/>
          <cell r="G180"/>
          <cell r="I180">
            <v>42186</v>
          </cell>
          <cell r="L180">
            <v>0.46418086627639527</v>
          </cell>
          <cell r="M180">
            <v>-0.78856109975770616</v>
          </cell>
          <cell r="N180"/>
          <cell r="O180"/>
          <cell r="Q180">
            <v>42186</v>
          </cell>
          <cell r="R180"/>
          <cell r="S180"/>
          <cell r="T180">
            <v>84.13333333333334</v>
          </cell>
          <cell r="U180">
            <v>75.7</v>
          </cell>
          <cell r="V180"/>
          <cell r="W180"/>
          <cell r="Y180">
            <v>42186</v>
          </cell>
          <cell r="Z180"/>
          <cell r="AA180"/>
          <cell r="AB180">
            <v>-0.43333333333332291</v>
          </cell>
          <cell r="AC180">
            <v>-1.7000000000000028</v>
          </cell>
          <cell r="AD180"/>
          <cell r="AE180"/>
          <cell r="AG180">
            <v>42186</v>
          </cell>
          <cell r="AH180"/>
          <cell r="AI180"/>
          <cell r="AJ180">
            <v>-6.0914872351502343E-2</v>
          </cell>
          <cell r="AK180">
            <v>-0.32924291670791239</v>
          </cell>
          <cell r="AL180"/>
        </row>
        <row r="181">
          <cell r="A181">
            <v>42217</v>
          </cell>
          <cell r="B181"/>
          <cell r="C181"/>
          <cell r="D181">
            <v>83.7</v>
          </cell>
          <cell r="E181">
            <v>74.8</v>
          </cell>
          <cell r="F181"/>
          <cell r="G181"/>
          <cell r="I181">
            <v>42217</v>
          </cell>
          <cell r="L181">
            <v>0.36226213984976319</v>
          </cell>
          <cell r="M181">
            <v>-0.81997532243098326</v>
          </cell>
          <cell r="N181"/>
          <cell r="O181"/>
          <cell r="Q181">
            <v>42217</v>
          </cell>
          <cell r="R181"/>
          <cell r="S181"/>
          <cell r="T181">
            <v>83.866666666666674</v>
          </cell>
          <cell r="U181">
            <v>75.13333333333334</v>
          </cell>
          <cell r="V181"/>
          <cell r="W181"/>
          <cell r="Y181">
            <v>42217</v>
          </cell>
          <cell r="Z181"/>
          <cell r="AA181"/>
          <cell r="AB181">
            <v>-0.43333333333333712</v>
          </cell>
          <cell r="AC181">
            <v>-0.90000000000000568</v>
          </cell>
          <cell r="AD181"/>
          <cell r="AE181"/>
          <cell r="AG181">
            <v>42217</v>
          </cell>
          <cell r="AH181"/>
          <cell r="AI181"/>
          <cell r="AJ181">
            <v>-6.0914872351504341E-2</v>
          </cell>
          <cell r="AK181">
            <v>-0.17430507355124852</v>
          </cell>
          <cell r="AL181"/>
        </row>
        <row r="182">
          <cell r="A182">
            <v>42248</v>
          </cell>
          <cell r="B182"/>
          <cell r="C182"/>
          <cell r="D182">
            <v>83.9</v>
          </cell>
          <cell r="E182">
            <v>74.5</v>
          </cell>
          <cell r="F182"/>
          <cell r="G182"/>
          <cell r="I182">
            <v>42248</v>
          </cell>
          <cell r="L182">
            <v>0.46418086627639527</v>
          </cell>
          <cell r="M182">
            <v>-0.91421799045080532</v>
          </cell>
          <cell r="N182"/>
          <cell r="O182"/>
          <cell r="Q182">
            <v>42248</v>
          </cell>
          <cell r="R182"/>
          <cell r="S182"/>
          <cell r="T182">
            <v>83.833333333333343</v>
          </cell>
          <cell r="U182">
            <v>74.733333333333334</v>
          </cell>
          <cell r="V182"/>
          <cell r="W182"/>
          <cell r="Y182">
            <v>42248</v>
          </cell>
          <cell r="Z182"/>
          <cell r="AA182"/>
          <cell r="AB182">
            <v>3.3333333333331439E-2</v>
          </cell>
          <cell r="AC182">
            <v>-0.63333333333333997</v>
          </cell>
          <cell r="AD182"/>
          <cell r="AE182"/>
          <cell r="AG182">
            <v>42248</v>
          </cell>
          <cell r="AH182"/>
          <cell r="AI182"/>
          <cell r="AJ182">
            <v>4.6857594116538727E-3</v>
          </cell>
          <cell r="AK182">
            <v>-0.12265912583236059</v>
          </cell>
          <cell r="AL182"/>
        </row>
        <row r="183">
          <cell r="A183">
            <v>42278</v>
          </cell>
          <cell r="B183"/>
          <cell r="C183"/>
          <cell r="D183">
            <v>83.4</v>
          </cell>
          <cell r="E183">
            <v>74.5</v>
          </cell>
          <cell r="F183"/>
          <cell r="G183"/>
          <cell r="I183">
            <v>42278</v>
          </cell>
          <cell r="L183">
            <v>0.20938405020981862</v>
          </cell>
          <cell r="M183">
            <v>-0.91421799045080532</v>
          </cell>
          <cell r="N183"/>
          <cell r="O183"/>
          <cell r="Q183">
            <v>42278</v>
          </cell>
          <cell r="R183"/>
          <cell r="S183"/>
          <cell r="T183">
            <v>83.666666666666671</v>
          </cell>
          <cell r="U183">
            <v>74.600000000000009</v>
          </cell>
          <cell r="V183"/>
          <cell r="W183"/>
          <cell r="Y183">
            <v>42278</v>
          </cell>
          <cell r="Z183"/>
          <cell r="AA183"/>
          <cell r="AB183">
            <v>-0.43333333333333712</v>
          </cell>
          <cell r="AC183">
            <v>-0.23333333333333428</v>
          </cell>
          <cell r="AD183"/>
          <cell r="AE183"/>
          <cell r="AG183">
            <v>42278</v>
          </cell>
          <cell r="AH183"/>
          <cell r="AI183"/>
          <cell r="AJ183">
            <v>-6.0914872351504341E-2</v>
          </cell>
          <cell r="AK183">
            <v>-4.5190204254027297E-2</v>
          </cell>
          <cell r="AL183"/>
        </row>
        <row r="184">
          <cell r="A184">
            <v>42309</v>
          </cell>
          <cell r="B184"/>
          <cell r="C184"/>
          <cell r="D184">
            <v>83.4</v>
          </cell>
          <cell r="E184">
            <v>74.7</v>
          </cell>
          <cell r="F184"/>
          <cell r="G184"/>
          <cell r="I184">
            <v>42309</v>
          </cell>
          <cell r="L184">
            <v>0.20938405020981862</v>
          </cell>
          <cell r="M184">
            <v>-0.8513895451042558</v>
          </cell>
          <cell r="N184"/>
          <cell r="O184"/>
          <cell r="Q184">
            <v>42309</v>
          </cell>
          <cell r="R184"/>
          <cell r="S184"/>
          <cell r="T184">
            <v>83.566666666666677</v>
          </cell>
          <cell r="U184">
            <v>74.566666666666663</v>
          </cell>
          <cell r="V184"/>
          <cell r="W184"/>
          <cell r="Y184">
            <v>42309</v>
          </cell>
          <cell r="Z184"/>
          <cell r="AA184"/>
          <cell r="AB184">
            <v>-0.26666666666666572</v>
          </cell>
          <cell r="AC184">
            <v>9.9999999999994316E-2</v>
          </cell>
          <cell r="AD184"/>
          <cell r="AE184"/>
          <cell r="AG184">
            <v>42309</v>
          </cell>
          <cell r="AH184"/>
          <cell r="AI184"/>
          <cell r="AJ184">
            <v>-3.748607529323298E-2</v>
          </cell>
          <cell r="AK184">
            <v>1.9367230394581946E-2</v>
          </cell>
          <cell r="AL184"/>
        </row>
        <row r="185">
          <cell r="A185">
            <v>42339</v>
          </cell>
          <cell r="B185"/>
          <cell r="C185"/>
          <cell r="D185">
            <v>83</v>
          </cell>
          <cell r="E185">
            <v>75.5</v>
          </cell>
          <cell r="F185"/>
          <cell r="G185"/>
          <cell r="I185">
            <v>42339</v>
          </cell>
          <cell r="L185">
            <v>5.5465973565544122E-3</v>
          </cell>
          <cell r="M185">
            <v>-0.60007576371806204</v>
          </cell>
          <cell r="N185"/>
          <cell r="O185"/>
          <cell r="Q185">
            <v>42339</v>
          </cell>
          <cell r="R185"/>
          <cell r="S185"/>
          <cell r="T185">
            <v>83.266666666666666</v>
          </cell>
          <cell r="U185">
            <v>74.899999999999991</v>
          </cell>
          <cell r="V185"/>
          <cell r="W185"/>
          <cell r="Y185">
            <v>42339</v>
          </cell>
          <cell r="Z185"/>
          <cell r="AA185"/>
          <cell r="AB185">
            <v>-0.56666666666667709</v>
          </cell>
          <cell r="AC185">
            <v>0.93333333333333712</v>
          </cell>
          <cell r="AD185"/>
          <cell r="AE185"/>
          <cell r="AG185">
            <v>42339</v>
          </cell>
          <cell r="AH185"/>
          <cell r="AI185"/>
          <cell r="AJ185">
            <v>-7.9657909998121834E-2</v>
          </cell>
          <cell r="AK185">
            <v>0.18076081701610919</v>
          </cell>
          <cell r="AL185"/>
        </row>
        <row r="186">
          <cell r="A186">
            <v>42370</v>
          </cell>
          <cell r="B186"/>
          <cell r="C186"/>
          <cell r="D186">
            <v>83</v>
          </cell>
          <cell r="E186">
            <v>74.099999999999994</v>
          </cell>
          <cell r="F186"/>
          <cell r="G186"/>
          <cell r="I186">
            <v>42370</v>
          </cell>
          <cell r="L186">
            <v>5.5465973565544122E-3</v>
          </cell>
          <cell r="M186">
            <v>-1.0398748811439045</v>
          </cell>
          <cell r="N186"/>
          <cell r="O186"/>
          <cell r="Q186">
            <v>42370</v>
          </cell>
          <cell r="R186"/>
          <cell r="S186"/>
          <cell r="T186">
            <v>83.13333333333334</v>
          </cell>
          <cell r="U186">
            <v>74.766666666666666</v>
          </cell>
          <cell r="V186"/>
          <cell r="W186"/>
          <cell r="Y186">
            <v>42370</v>
          </cell>
          <cell r="Z186"/>
          <cell r="AA186"/>
          <cell r="AB186">
            <v>-0.26666666666666572</v>
          </cell>
          <cell r="AC186">
            <v>-0.79999999999999716</v>
          </cell>
          <cell r="AD186"/>
          <cell r="AE186"/>
          <cell r="AG186">
            <v>42370</v>
          </cell>
          <cell r="AH186"/>
          <cell r="AI186"/>
          <cell r="AJ186">
            <v>-3.748607529323298E-2</v>
          </cell>
          <cell r="AK186">
            <v>-0.15493784315666384</v>
          </cell>
          <cell r="AL186"/>
        </row>
        <row r="187">
          <cell r="A187">
            <v>42401</v>
          </cell>
          <cell r="B187"/>
          <cell r="C187"/>
          <cell r="D187">
            <v>82.5</v>
          </cell>
          <cell r="E187">
            <v>74.3</v>
          </cell>
          <cell r="F187"/>
          <cell r="G187"/>
          <cell r="I187">
            <v>42401</v>
          </cell>
          <cell r="L187">
            <v>-0.24925021871002223</v>
          </cell>
          <cell r="M187">
            <v>-0.97704643579735484</v>
          </cell>
          <cell r="N187"/>
          <cell r="O187"/>
          <cell r="Q187">
            <v>42401</v>
          </cell>
          <cell r="R187"/>
          <cell r="S187"/>
          <cell r="T187">
            <v>82.833333333333329</v>
          </cell>
          <cell r="U187">
            <v>74.633333333333326</v>
          </cell>
          <cell r="V187"/>
          <cell r="W187"/>
          <cell r="Y187">
            <v>42401</v>
          </cell>
          <cell r="Z187"/>
          <cell r="AA187"/>
          <cell r="AB187">
            <v>-0.63333333333333997</v>
          </cell>
          <cell r="AC187">
            <v>-0.46666666666666856</v>
          </cell>
          <cell r="AD187"/>
          <cell r="AE187"/>
          <cell r="AG187">
            <v>42401</v>
          </cell>
          <cell r="AH187"/>
          <cell r="AI187"/>
          <cell r="AJ187">
            <v>-8.9029428821429571E-2</v>
          </cell>
          <cell r="AK187">
            <v>-9.0380408508054594E-2</v>
          </cell>
          <cell r="AL187"/>
        </row>
        <row r="188">
          <cell r="A188">
            <v>42430</v>
          </cell>
          <cell r="B188"/>
          <cell r="C188"/>
          <cell r="D188">
            <v>82.4</v>
          </cell>
          <cell r="E188">
            <v>73.900000000000006</v>
          </cell>
          <cell r="F188"/>
          <cell r="G188"/>
          <cell r="I188">
            <v>42430</v>
          </cell>
          <cell r="L188">
            <v>-0.30020958192333469</v>
          </cell>
          <cell r="M188">
            <v>-1.1027033264904496</v>
          </cell>
          <cell r="N188"/>
          <cell r="O188"/>
          <cell r="Q188">
            <v>42430</v>
          </cell>
          <cell r="R188"/>
          <cell r="S188"/>
          <cell r="T188">
            <v>82.63333333333334</v>
          </cell>
          <cell r="U188">
            <v>74.099999999999994</v>
          </cell>
          <cell r="V188"/>
          <cell r="W188"/>
          <cell r="Y188">
            <v>42430</v>
          </cell>
          <cell r="Z188"/>
          <cell r="AA188"/>
          <cell r="AB188">
            <v>-0.43333333333332291</v>
          </cell>
          <cell r="AC188">
            <v>-0.73333333333332007</v>
          </cell>
          <cell r="AD188"/>
          <cell r="AE188"/>
          <cell r="AG188">
            <v>42430</v>
          </cell>
          <cell r="AH188"/>
          <cell r="AI188"/>
          <cell r="AJ188">
            <v>-6.0914872351502343E-2</v>
          </cell>
          <cell r="AK188">
            <v>-0.14202635622693979</v>
          </cell>
          <cell r="AL188"/>
        </row>
        <row r="189">
          <cell r="A189">
            <v>42461</v>
          </cell>
          <cell r="B189"/>
          <cell r="C189"/>
          <cell r="D189">
            <v>82.3</v>
          </cell>
          <cell r="E189">
            <v>74.400000000000006</v>
          </cell>
          <cell r="F189"/>
          <cell r="G189"/>
          <cell r="I189">
            <v>42461</v>
          </cell>
          <cell r="L189">
            <v>-0.35116894513665436</v>
          </cell>
          <cell r="M189">
            <v>-0.94563221312407786</v>
          </cell>
          <cell r="N189"/>
          <cell r="O189"/>
          <cell r="Q189">
            <v>42461</v>
          </cell>
          <cell r="R189"/>
          <cell r="S189"/>
          <cell r="T189">
            <v>82.399999999999991</v>
          </cell>
          <cell r="U189">
            <v>74.2</v>
          </cell>
          <cell r="V189"/>
          <cell r="W189"/>
          <cell r="Y189">
            <v>42461</v>
          </cell>
          <cell r="Z189"/>
          <cell r="AA189"/>
          <cell r="AB189">
            <v>-0.33333333333334281</v>
          </cell>
          <cell r="AC189">
            <v>0.30000000000001137</v>
          </cell>
          <cell r="AD189"/>
          <cell r="AE189"/>
          <cell r="AG189">
            <v>42461</v>
          </cell>
          <cell r="AH189"/>
          <cell r="AI189"/>
          <cell r="AJ189">
            <v>-4.6857594116542722E-2</v>
          </cell>
          <cell r="AK189">
            <v>5.8101691183751344E-2</v>
          </cell>
          <cell r="AL189"/>
        </row>
        <row r="190">
          <cell r="A190">
            <v>42491</v>
          </cell>
          <cell r="B190"/>
          <cell r="C190"/>
          <cell r="D190">
            <v>82.1</v>
          </cell>
          <cell r="E190">
            <v>73.599999999999994</v>
          </cell>
          <cell r="F190"/>
          <cell r="G190"/>
          <cell r="I190">
            <v>42491</v>
          </cell>
          <cell r="L190">
            <v>-0.45308767156328644</v>
          </cell>
          <cell r="M190">
            <v>-1.1969459945102761</v>
          </cell>
          <cell r="N190"/>
          <cell r="O190"/>
          <cell r="Q190">
            <v>42491</v>
          </cell>
          <cell r="R190"/>
          <cell r="S190"/>
          <cell r="T190">
            <v>82.266666666666666</v>
          </cell>
          <cell r="U190">
            <v>73.966666666666669</v>
          </cell>
          <cell r="V190"/>
          <cell r="W190"/>
          <cell r="Y190">
            <v>42491</v>
          </cell>
          <cell r="Z190"/>
          <cell r="AA190"/>
          <cell r="AB190">
            <v>-0.29999999999999716</v>
          </cell>
          <cell r="AC190">
            <v>-0.60000000000000853</v>
          </cell>
          <cell r="AD190"/>
          <cell r="AE190"/>
          <cell r="AG190">
            <v>42491</v>
          </cell>
          <cell r="AH190"/>
          <cell r="AI190"/>
          <cell r="AJ190">
            <v>-4.2171834704886856E-2</v>
          </cell>
          <cell r="AK190">
            <v>-0.11620338236749994</v>
          </cell>
          <cell r="AL190"/>
        </row>
        <row r="191">
          <cell r="A191">
            <v>42522</v>
          </cell>
          <cell r="B191"/>
          <cell r="C191"/>
          <cell r="D191">
            <v>83</v>
          </cell>
          <cell r="E191">
            <v>73.900000000000006</v>
          </cell>
          <cell r="F191"/>
          <cell r="G191"/>
          <cell r="I191">
            <v>42522</v>
          </cell>
          <cell r="L191">
            <v>5.5465973565544122E-3</v>
          </cell>
          <cell r="M191">
            <v>-1.1027033264904496</v>
          </cell>
          <cell r="N191"/>
          <cell r="O191"/>
          <cell r="Q191">
            <v>42522</v>
          </cell>
          <cell r="R191"/>
          <cell r="S191"/>
          <cell r="T191">
            <v>82.466666666666654</v>
          </cell>
          <cell r="U191">
            <v>73.966666666666669</v>
          </cell>
          <cell r="V191"/>
          <cell r="W191"/>
          <cell r="Y191">
            <v>42522</v>
          </cell>
          <cell r="Z191"/>
          <cell r="AA191"/>
          <cell r="AB191">
            <v>0.73333333333333428</v>
          </cell>
          <cell r="AC191">
            <v>-6.6666666666662877E-2</v>
          </cell>
          <cell r="AD191"/>
          <cell r="AE191"/>
          <cell r="AG191">
            <v>42522</v>
          </cell>
          <cell r="AH191"/>
          <cell r="AI191"/>
          <cell r="AJ191">
            <v>0.1030867070563912</v>
          </cell>
          <cell r="AK191">
            <v>-1.2911486929721298E-2</v>
          </cell>
          <cell r="AL191"/>
        </row>
        <row r="192">
          <cell r="A192">
            <v>42552</v>
          </cell>
          <cell r="B192"/>
          <cell r="C192"/>
          <cell r="D192">
            <v>82.9</v>
          </cell>
          <cell r="E192">
            <v>73.8</v>
          </cell>
          <cell r="F192"/>
          <cell r="G192"/>
          <cell r="I192">
            <v>42552</v>
          </cell>
          <cell r="L192">
            <v>-4.5412765856758019E-2</v>
          </cell>
          <cell r="M192">
            <v>-1.1341175491637265</v>
          </cell>
          <cell r="N192"/>
          <cell r="O192"/>
          <cell r="Q192">
            <v>42552</v>
          </cell>
          <cell r="R192"/>
          <cell r="S192"/>
          <cell r="T192">
            <v>82.666666666666671</v>
          </cell>
          <cell r="U192">
            <v>73.766666666666666</v>
          </cell>
          <cell r="V192"/>
          <cell r="W192"/>
          <cell r="Y192">
            <v>42552</v>
          </cell>
          <cell r="Z192"/>
          <cell r="AA192"/>
          <cell r="AB192">
            <v>0.43333333333335133</v>
          </cell>
          <cell r="AC192">
            <v>-0.1666666666666714</v>
          </cell>
          <cell r="AD192"/>
          <cell r="AE192"/>
          <cell r="AG192">
            <v>42552</v>
          </cell>
          <cell r="AH192"/>
          <cell r="AI192"/>
          <cell r="AJ192">
            <v>6.091487235150634E-2</v>
          </cell>
          <cell r="AK192">
            <v>-3.2278717324305997E-2</v>
          </cell>
          <cell r="AL192"/>
        </row>
        <row r="193">
          <cell r="A193">
            <v>42583</v>
          </cell>
          <cell r="B193"/>
          <cell r="C193"/>
          <cell r="D193">
            <v>82.7</v>
          </cell>
          <cell r="E193">
            <v>73.5</v>
          </cell>
          <cell r="F193"/>
          <cell r="G193"/>
          <cell r="I193">
            <v>42583</v>
          </cell>
          <cell r="L193">
            <v>-0.14733149228339013</v>
          </cell>
          <cell r="M193">
            <v>-1.2283602171835486</v>
          </cell>
          <cell r="N193"/>
          <cell r="O193"/>
          <cell r="Q193">
            <v>42583</v>
          </cell>
          <cell r="R193"/>
          <cell r="S193"/>
          <cell r="T193">
            <v>82.866666666666674</v>
          </cell>
          <cell r="U193">
            <v>73.733333333333334</v>
          </cell>
          <cell r="V193"/>
          <cell r="W193"/>
          <cell r="Y193">
            <v>42583</v>
          </cell>
          <cell r="Z193"/>
          <cell r="AA193"/>
          <cell r="AB193">
            <v>3.3333333333331439E-2</v>
          </cell>
          <cell r="AC193">
            <v>-0.26666666666666572</v>
          </cell>
          <cell r="AD193"/>
          <cell r="AE193"/>
          <cell r="AG193">
            <v>42583</v>
          </cell>
          <cell r="AH193"/>
          <cell r="AI193"/>
          <cell r="AJ193">
            <v>4.6857594116538727E-3</v>
          </cell>
          <cell r="AK193">
            <v>-5.1645947718887947E-2</v>
          </cell>
          <cell r="AL193"/>
        </row>
        <row r="194">
          <cell r="A194">
            <v>42614</v>
          </cell>
          <cell r="B194"/>
          <cell r="C194"/>
          <cell r="D194">
            <v>82.9</v>
          </cell>
          <cell r="E194">
            <v>74.2</v>
          </cell>
          <cell r="F194"/>
          <cell r="G194"/>
          <cell r="I194">
            <v>42614</v>
          </cell>
          <cell r="L194">
            <v>-4.5412765856758019E-2</v>
          </cell>
          <cell r="M194">
            <v>-1.0084606584706275</v>
          </cell>
          <cell r="N194"/>
          <cell r="O194"/>
          <cell r="Q194">
            <v>42614</v>
          </cell>
          <cell r="R194"/>
          <cell r="S194"/>
          <cell r="T194">
            <v>82.833333333333343</v>
          </cell>
          <cell r="U194">
            <v>73.833333333333329</v>
          </cell>
          <cell r="V194"/>
          <cell r="W194"/>
          <cell r="Y194">
            <v>42614</v>
          </cell>
          <cell r="Z194"/>
          <cell r="AA194"/>
          <cell r="AB194">
            <v>3.3333333333331439E-2</v>
          </cell>
          <cell r="AC194">
            <v>0.46666666666666856</v>
          </cell>
          <cell r="AD194"/>
          <cell r="AE194"/>
          <cell r="AG194">
            <v>42614</v>
          </cell>
          <cell r="AH194"/>
          <cell r="AI194"/>
          <cell r="AJ194">
            <v>4.6857594116538727E-3</v>
          </cell>
          <cell r="AK194">
            <v>9.0380408508054594E-2</v>
          </cell>
          <cell r="AL194"/>
        </row>
        <row r="195">
          <cell r="A195">
            <v>42644</v>
          </cell>
          <cell r="B195"/>
          <cell r="C195"/>
          <cell r="D195">
            <v>82.2</v>
          </cell>
          <cell r="E195">
            <v>73.2</v>
          </cell>
          <cell r="F195"/>
          <cell r="G195"/>
          <cell r="I195">
            <v>42644</v>
          </cell>
          <cell r="L195">
            <v>-0.40212830834996677</v>
          </cell>
          <cell r="M195">
            <v>-1.3226028852033707</v>
          </cell>
          <cell r="N195"/>
          <cell r="O195"/>
          <cell r="Q195">
            <v>42644</v>
          </cell>
          <cell r="R195"/>
          <cell r="S195"/>
          <cell r="T195">
            <v>82.600000000000009</v>
          </cell>
          <cell r="U195">
            <v>73.633333333333326</v>
          </cell>
          <cell r="V195"/>
          <cell r="W195"/>
          <cell r="Y195">
            <v>42644</v>
          </cell>
          <cell r="Z195"/>
          <cell r="AA195"/>
          <cell r="AB195">
            <v>-0.63333333333333997</v>
          </cell>
          <cell r="AC195">
            <v>-0.63333333333332575</v>
          </cell>
          <cell r="AD195"/>
          <cell r="AE195"/>
          <cell r="AG195">
            <v>42644</v>
          </cell>
          <cell r="AH195"/>
          <cell r="AI195"/>
          <cell r="AJ195">
            <v>-8.9029428821429571E-2</v>
          </cell>
          <cell r="AK195">
            <v>-0.12265912583235784</v>
          </cell>
          <cell r="AL195"/>
        </row>
        <row r="196">
          <cell r="A196">
            <v>42675</v>
          </cell>
          <cell r="B196"/>
          <cell r="C196"/>
          <cell r="D196">
            <v>82.5</v>
          </cell>
          <cell r="E196">
            <v>74.099999999999994</v>
          </cell>
          <cell r="F196"/>
          <cell r="G196"/>
          <cell r="I196">
            <v>42675</v>
          </cell>
          <cell r="L196">
            <v>-0.24925021871002223</v>
          </cell>
          <cell r="M196">
            <v>-1.0398748811439045</v>
          </cell>
          <cell r="N196"/>
          <cell r="O196"/>
          <cell r="Q196">
            <v>42675</v>
          </cell>
          <cell r="R196"/>
          <cell r="S196"/>
          <cell r="T196">
            <v>82.533333333333346</v>
          </cell>
          <cell r="U196">
            <v>73.833333333333329</v>
          </cell>
          <cell r="V196"/>
          <cell r="W196"/>
          <cell r="Y196">
            <v>42675</v>
          </cell>
          <cell r="Z196"/>
          <cell r="AA196"/>
          <cell r="AB196">
            <v>-0.10000000000000853</v>
          </cell>
          <cell r="AC196">
            <v>0.46666666666666856</v>
          </cell>
          <cell r="AD196"/>
          <cell r="AE196"/>
          <cell r="AG196">
            <v>42675</v>
          </cell>
          <cell r="AH196"/>
          <cell r="AI196"/>
          <cell r="AJ196">
            <v>-1.4057278234963616E-2</v>
          </cell>
          <cell r="AK196">
            <v>9.0380408508054594E-2</v>
          </cell>
          <cell r="AL196"/>
        </row>
        <row r="197">
          <cell r="A197">
            <v>42705</v>
          </cell>
          <cell r="B197"/>
          <cell r="C197"/>
          <cell r="D197">
            <v>82.4</v>
          </cell>
          <cell r="E197">
            <v>73.099999999999994</v>
          </cell>
          <cell r="F197"/>
          <cell r="G197"/>
          <cell r="I197">
            <v>42705</v>
          </cell>
          <cell r="L197">
            <v>-0.30020958192333469</v>
          </cell>
          <cell r="M197">
            <v>-1.3540171078766476</v>
          </cell>
          <cell r="N197"/>
          <cell r="O197"/>
          <cell r="Q197">
            <v>42705</v>
          </cell>
          <cell r="R197"/>
          <cell r="S197"/>
          <cell r="T197">
            <v>82.36666666666666</v>
          </cell>
          <cell r="U197">
            <v>73.466666666666669</v>
          </cell>
          <cell r="V197"/>
          <cell r="W197"/>
          <cell r="Y197">
            <v>42705</v>
          </cell>
          <cell r="Z197"/>
          <cell r="AA197"/>
          <cell r="AB197">
            <v>-0.13333333333333997</v>
          </cell>
          <cell r="AC197">
            <v>-0.73333333333333428</v>
          </cell>
          <cell r="AD197"/>
          <cell r="AE197"/>
          <cell r="AG197">
            <v>42705</v>
          </cell>
          <cell r="AH197"/>
          <cell r="AI197"/>
          <cell r="AJ197">
            <v>-1.8743037646617489E-2</v>
          </cell>
          <cell r="AK197">
            <v>-0.14202635622694254</v>
          </cell>
          <cell r="AL197"/>
        </row>
        <row r="198">
          <cell r="A198">
            <v>42736</v>
          </cell>
          <cell r="B198"/>
          <cell r="C198"/>
          <cell r="D198">
            <v>82.4</v>
          </cell>
          <cell r="E198">
            <v>75</v>
          </cell>
          <cell r="F198"/>
          <cell r="G198"/>
          <cell r="I198">
            <v>42736</v>
          </cell>
          <cell r="L198">
            <v>-0.30020958192333469</v>
          </cell>
          <cell r="M198">
            <v>-0.75714687708443362</v>
          </cell>
          <cell r="N198"/>
          <cell r="O198"/>
          <cell r="Q198">
            <v>42736</v>
          </cell>
          <cell r="R198"/>
          <cell r="S198"/>
          <cell r="T198">
            <v>82.433333333333337</v>
          </cell>
          <cell r="U198">
            <v>74.066666666666663</v>
          </cell>
          <cell r="V198"/>
          <cell r="W198"/>
          <cell r="Y198">
            <v>42736</v>
          </cell>
          <cell r="Z198"/>
          <cell r="AA198"/>
          <cell r="AB198">
            <v>3.3333333333345649E-2</v>
          </cell>
          <cell r="AC198">
            <v>1.5333333333333314</v>
          </cell>
          <cell r="AD198"/>
          <cell r="AE198"/>
          <cell r="AG198">
            <v>42736</v>
          </cell>
          <cell r="AH198"/>
          <cell r="AI198"/>
          <cell r="AJ198">
            <v>4.6857594116558703E-3</v>
          </cell>
          <cell r="AK198">
            <v>0.29696419938360635</v>
          </cell>
          <cell r="AL198"/>
        </row>
        <row r="199">
          <cell r="A199">
            <v>42767</v>
          </cell>
          <cell r="B199"/>
          <cell r="C199"/>
          <cell r="D199">
            <v>82.2</v>
          </cell>
          <cell r="E199">
            <v>74.5</v>
          </cell>
          <cell r="F199"/>
          <cell r="G199"/>
          <cell r="I199">
            <v>42767</v>
          </cell>
          <cell r="L199">
            <v>-0.40212830834996677</v>
          </cell>
          <cell r="M199">
            <v>-0.91421799045080532</v>
          </cell>
          <cell r="N199"/>
          <cell r="O199"/>
          <cell r="Q199">
            <v>42767</v>
          </cell>
          <cell r="R199"/>
          <cell r="S199"/>
          <cell r="T199">
            <v>82.333333333333329</v>
          </cell>
          <cell r="U199">
            <v>74.2</v>
          </cell>
          <cell r="V199"/>
          <cell r="W199"/>
          <cell r="Y199">
            <v>42767</v>
          </cell>
          <cell r="Z199"/>
          <cell r="AA199"/>
          <cell r="AB199">
            <v>-0.23333333333333428</v>
          </cell>
          <cell r="AC199">
            <v>0.43333333333333712</v>
          </cell>
          <cell r="AD199"/>
          <cell r="AE199"/>
          <cell r="AG199">
            <v>42767</v>
          </cell>
          <cell r="AH199"/>
          <cell r="AI199"/>
          <cell r="AJ199">
            <v>-3.2800315881579105E-2</v>
          </cell>
          <cell r="AK199">
            <v>8.3924665043193944E-2</v>
          </cell>
          <cell r="AL199"/>
        </row>
        <row r="200">
          <cell r="A200">
            <v>42795</v>
          </cell>
          <cell r="B200"/>
          <cell r="C200"/>
          <cell r="D200">
            <v>82.1</v>
          </cell>
          <cell r="E200">
            <v>74.599999999999994</v>
          </cell>
          <cell r="F200"/>
          <cell r="G200"/>
          <cell r="I200">
            <v>42795</v>
          </cell>
          <cell r="L200">
            <v>-0.45308767156328644</v>
          </cell>
          <cell r="M200">
            <v>-0.88280376777753278</v>
          </cell>
          <cell r="N200"/>
          <cell r="O200"/>
          <cell r="Q200">
            <v>42795</v>
          </cell>
          <cell r="R200"/>
          <cell r="S200"/>
          <cell r="T200">
            <v>82.233333333333334</v>
          </cell>
          <cell r="U200">
            <v>74.7</v>
          </cell>
          <cell r="V200"/>
          <cell r="W200"/>
          <cell r="Y200">
            <v>42795</v>
          </cell>
          <cell r="Z200"/>
          <cell r="AA200"/>
          <cell r="AB200">
            <v>-0.23333333333333428</v>
          </cell>
          <cell r="AC200">
            <v>0.39999999999999147</v>
          </cell>
          <cell r="AD200"/>
          <cell r="AE200"/>
          <cell r="AG200">
            <v>42795</v>
          </cell>
          <cell r="AH200"/>
          <cell r="AI200"/>
          <cell r="AJ200">
            <v>-3.2800315881579105E-2</v>
          </cell>
          <cell r="AK200">
            <v>7.7468921578330546E-2</v>
          </cell>
          <cell r="AL200"/>
        </row>
        <row r="201">
          <cell r="A201">
            <v>42826</v>
          </cell>
          <cell r="B201"/>
          <cell r="C201"/>
          <cell r="D201">
            <v>82.2</v>
          </cell>
          <cell r="E201">
            <v>74.5</v>
          </cell>
          <cell r="F201"/>
          <cell r="G201"/>
          <cell r="I201">
            <v>42826</v>
          </cell>
          <cell r="L201">
            <v>-0.40212830834996677</v>
          </cell>
          <cell r="M201">
            <v>-0.91421799045080532</v>
          </cell>
          <cell r="N201"/>
          <cell r="O201"/>
          <cell r="Q201">
            <v>42826</v>
          </cell>
          <cell r="R201"/>
          <cell r="S201"/>
          <cell r="T201">
            <v>82.166666666666671</v>
          </cell>
          <cell r="U201">
            <v>74.533333333333331</v>
          </cell>
          <cell r="V201"/>
          <cell r="W201"/>
          <cell r="Y201">
            <v>42826</v>
          </cell>
          <cell r="Z201"/>
          <cell r="AA201"/>
          <cell r="AB201">
            <v>-3.3333333333331439E-2</v>
          </cell>
          <cell r="AC201">
            <v>-0.20000000000000284</v>
          </cell>
          <cell r="AD201"/>
          <cell r="AE201"/>
          <cell r="AG201">
            <v>42826</v>
          </cell>
          <cell r="AH201"/>
          <cell r="AI201"/>
          <cell r="AJ201">
            <v>-4.6857594116538727E-3</v>
          </cell>
          <cell r="AK201">
            <v>-3.8734460789166647E-2</v>
          </cell>
          <cell r="AL201"/>
        </row>
        <row r="202">
          <cell r="A202">
            <v>42856</v>
          </cell>
          <cell r="B202"/>
          <cell r="C202"/>
          <cell r="D202">
            <v>82.4</v>
          </cell>
          <cell r="E202">
            <v>74.599999999999994</v>
          </cell>
          <cell r="F202"/>
          <cell r="G202"/>
          <cell r="I202">
            <v>42856</v>
          </cell>
          <cell r="L202">
            <v>-0.30020958192333469</v>
          </cell>
          <cell r="M202">
            <v>-0.88280376777753278</v>
          </cell>
          <cell r="N202"/>
          <cell r="O202"/>
          <cell r="Q202">
            <v>42856</v>
          </cell>
          <cell r="R202"/>
          <cell r="S202"/>
          <cell r="T202">
            <v>82.233333333333334</v>
          </cell>
          <cell r="U202">
            <v>74.566666666666663</v>
          </cell>
          <cell r="V202"/>
          <cell r="W202"/>
          <cell r="Y202">
            <v>42856</v>
          </cell>
          <cell r="Z202"/>
          <cell r="AA202"/>
          <cell r="AB202">
            <v>0.23333333333333428</v>
          </cell>
          <cell r="AC202">
            <v>6.6666666666662877E-2</v>
          </cell>
          <cell r="AD202"/>
          <cell r="AE202"/>
          <cell r="AG202">
            <v>42856</v>
          </cell>
          <cell r="AH202"/>
          <cell r="AI202"/>
          <cell r="AJ202">
            <v>3.2800315881579105E-2</v>
          </cell>
          <cell r="AK202">
            <v>1.2911486929721298E-2</v>
          </cell>
          <cell r="AL202"/>
        </row>
        <row r="203">
          <cell r="A203">
            <v>42887</v>
          </cell>
          <cell r="B203"/>
          <cell r="C203"/>
          <cell r="D203">
            <v>81.8</v>
          </cell>
          <cell r="E203">
            <v>74</v>
          </cell>
          <cell r="F203"/>
          <cell r="G203"/>
          <cell r="I203">
            <v>42887</v>
          </cell>
          <cell r="L203">
            <v>-0.60596576120323098</v>
          </cell>
          <cell r="M203">
            <v>-1.071289103817177</v>
          </cell>
          <cell r="N203"/>
          <cell r="O203"/>
          <cell r="Q203">
            <v>42887</v>
          </cell>
          <cell r="R203"/>
          <cell r="S203"/>
          <cell r="T203">
            <v>82.13333333333334</v>
          </cell>
          <cell r="U203">
            <v>74.36666666666666</v>
          </cell>
          <cell r="V203"/>
          <cell r="W203"/>
          <cell r="Y203">
            <v>42887</v>
          </cell>
          <cell r="Z203"/>
          <cell r="AA203"/>
          <cell r="AB203">
            <v>-0.43333333333333712</v>
          </cell>
          <cell r="AC203">
            <v>-0.56666666666666288</v>
          </cell>
          <cell r="AD203"/>
          <cell r="AE203"/>
          <cell r="AG203">
            <v>42887</v>
          </cell>
          <cell r="AH203"/>
          <cell r="AI203"/>
          <cell r="AJ203">
            <v>-6.0914872351504341E-2</v>
          </cell>
          <cell r="AK203">
            <v>-0.10974763890263654</v>
          </cell>
          <cell r="AL203"/>
        </row>
        <row r="204">
          <cell r="A204">
            <v>42917</v>
          </cell>
          <cell r="B204"/>
          <cell r="C204"/>
          <cell r="D204">
            <v>82.2</v>
          </cell>
          <cell r="E204">
            <v>74.3</v>
          </cell>
          <cell r="F204"/>
          <cell r="G204"/>
          <cell r="I204">
            <v>42917</v>
          </cell>
          <cell r="L204">
            <v>-0.40212830834996677</v>
          </cell>
          <cell r="M204">
            <v>-0.97704643579735484</v>
          </cell>
          <cell r="N204"/>
          <cell r="O204"/>
          <cell r="Q204">
            <v>42917</v>
          </cell>
          <cell r="R204"/>
          <cell r="S204"/>
          <cell r="T204">
            <v>82.133333333333326</v>
          </cell>
          <cell r="U204">
            <v>74.3</v>
          </cell>
          <cell r="V204"/>
          <cell r="W204"/>
          <cell r="Y204">
            <v>42917</v>
          </cell>
          <cell r="Z204"/>
          <cell r="AA204"/>
          <cell r="AB204">
            <v>6.6666666666662877E-2</v>
          </cell>
          <cell r="AC204">
            <v>-6.6666666666662877E-2</v>
          </cell>
          <cell r="AD204"/>
          <cell r="AE204"/>
          <cell r="AG204">
            <v>42917</v>
          </cell>
          <cell r="AH204"/>
          <cell r="AI204"/>
          <cell r="AJ204">
            <v>9.3715188233077455E-3</v>
          </cell>
          <cell r="AK204">
            <v>-1.2911486929721298E-2</v>
          </cell>
          <cell r="AL204"/>
        </row>
        <row r="205">
          <cell r="A205">
            <v>42948</v>
          </cell>
          <cell r="B205"/>
          <cell r="C205"/>
          <cell r="D205">
            <v>82.3</v>
          </cell>
          <cell r="E205">
            <v>73.8</v>
          </cell>
          <cell r="F205"/>
          <cell r="G205"/>
          <cell r="I205">
            <v>42948</v>
          </cell>
          <cell r="L205">
            <v>-0.35116894513665436</v>
          </cell>
          <cell r="M205">
            <v>-1.1341175491637265</v>
          </cell>
          <cell r="N205"/>
          <cell r="O205"/>
          <cell r="Q205">
            <v>42948</v>
          </cell>
          <cell r="R205"/>
          <cell r="S205"/>
          <cell r="T205">
            <v>82.100000000000009</v>
          </cell>
          <cell r="U205">
            <v>74.033333333333346</v>
          </cell>
          <cell r="V205"/>
          <cell r="W205"/>
          <cell r="Y205">
            <v>42948</v>
          </cell>
          <cell r="Z205"/>
          <cell r="AA205"/>
          <cell r="AB205">
            <v>0.1666666666666714</v>
          </cell>
          <cell r="AC205">
            <v>-0.5</v>
          </cell>
          <cell r="AD205"/>
          <cell r="AE205"/>
          <cell r="AG205">
            <v>42948</v>
          </cell>
          <cell r="AH205"/>
          <cell r="AI205"/>
          <cell r="AJ205">
            <v>2.3428797058271361E-2</v>
          </cell>
          <cell r="AK205">
            <v>-9.6836151972915244E-2</v>
          </cell>
          <cell r="AL205"/>
        </row>
        <row r="206">
          <cell r="A206">
            <v>42979</v>
          </cell>
          <cell r="B206"/>
          <cell r="C206"/>
          <cell r="D206">
            <v>81.8</v>
          </cell>
          <cell r="E206">
            <v>73.7</v>
          </cell>
          <cell r="F206"/>
          <cell r="G206"/>
          <cell r="I206">
            <v>42979</v>
          </cell>
          <cell r="L206">
            <v>-0.60596576120323098</v>
          </cell>
          <cell r="M206">
            <v>-1.1655317718369991</v>
          </cell>
          <cell r="N206"/>
          <cell r="O206"/>
          <cell r="Q206">
            <v>42979</v>
          </cell>
          <cell r="R206"/>
          <cell r="S206"/>
          <cell r="T206">
            <v>82.100000000000009</v>
          </cell>
          <cell r="U206">
            <v>73.933333333333337</v>
          </cell>
          <cell r="V206"/>
          <cell r="W206"/>
          <cell r="Y206">
            <v>42979</v>
          </cell>
          <cell r="Z206"/>
          <cell r="AA206"/>
          <cell r="AB206">
            <v>-0.30000000000001137</v>
          </cell>
          <cell r="AC206">
            <v>-0.33333333333334281</v>
          </cell>
          <cell r="AD206"/>
          <cell r="AE206"/>
          <cell r="AG206">
            <v>42979</v>
          </cell>
          <cell r="AH206"/>
          <cell r="AI206"/>
          <cell r="AJ206">
            <v>-4.2171834704888854E-2</v>
          </cell>
          <cell r="AK206">
            <v>-6.4557434648611994E-2</v>
          </cell>
          <cell r="AL206"/>
        </row>
        <row r="207">
          <cell r="A207">
            <v>43009</v>
          </cell>
          <cell r="B207"/>
          <cell r="C207"/>
          <cell r="D207">
            <v>82.7</v>
          </cell>
          <cell r="E207">
            <v>74</v>
          </cell>
          <cell r="F207"/>
          <cell r="G207"/>
          <cell r="I207">
            <v>43009</v>
          </cell>
          <cell r="L207">
            <v>-0.14733149228339013</v>
          </cell>
          <cell r="M207">
            <v>-1.071289103817177</v>
          </cell>
          <cell r="N207"/>
          <cell r="O207"/>
          <cell r="Q207">
            <v>43009</v>
          </cell>
          <cell r="R207"/>
          <cell r="S207"/>
          <cell r="T207">
            <v>82.266666666666666</v>
          </cell>
          <cell r="U207">
            <v>73.833333333333329</v>
          </cell>
          <cell r="V207"/>
          <cell r="W207"/>
          <cell r="Y207">
            <v>43009</v>
          </cell>
          <cell r="Z207"/>
          <cell r="AA207"/>
          <cell r="AB207">
            <v>0.59999999999999432</v>
          </cell>
          <cell r="AC207">
            <v>6.6666666666662877E-2</v>
          </cell>
          <cell r="AD207"/>
          <cell r="AE207"/>
          <cell r="AG207">
            <v>43009</v>
          </cell>
          <cell r="AH207"/>
          <cell r="AI207"/>
          <cell r="AJ207">
            <v>8.4343669409773711E-2</v>
          </cell>
          <cell r="AK207">
            <v>1.2911486929721298E-2</v>
          </cell>
          <cell r="AL207"/>
        </row>
        <row r="208">
          <cell r="A208">
            <v>43040</v>
          </cell>
          <cell r="B208"/>
          <cell r="C208"/>
          <cell r="D208">
            <v>82.3</v>
          </cell>
          <cell r="E208">
            <v>74.5</v>
          </cell>
          <cell r="F208"/>
          <cell r="G208"/>
          <cell r="I208">
            <v>43040</v>
          </cell>
          <cell r="L208">
            <v>-0.35116894513665436</v>
          </cell>
          <cell r="M208">
            <v>-0.91421799045080532</v>
          </cell>
          <cell r="N208"/>
          <cell r="O208"/>
          <cell r="Q208">
            <v>43040</v>
          </cell>
          <cell r="R208"/>
          <cell r="S208"/>
          <cell r="T208">
            <v>82.266666666666666</v>
          </cell>
          <cell r="U208">
            <v>74.066666666666663</v>
          </cell>
          <cell r="V208"/>
          <cell r="W208"/>
          <cell r="Y208">
            <v>43040</v>
          </cell>
          <cell r="Z208"/>
          <cell r="AA208"/>
          <cell r="AB208">
            <v>3.3333333333331439E-2</v>
          </cell>
          <cell r="AC208">
            <v>0.6666666666666714</v>
          </cell>
          <cell r="AD208"/>
          <cell r="AE208"/>
          <cell r="AG208">
            <v>43040</v>
          </cell>
          <cell r="AH208"/>
          <cell r="AI208"/>
          <cell r="AJ208">
            <v>4.6857594116538727E-3</v>
          </cell>
          <cell r="AK208">
            <v>0.12911486929722124</v>
          </cell>
          <cell r="AL208"/>
        </row>
        <row r="209">
          <cell r="A209">
            <v>43070</v>
          </cell>
          <cell r="B209"/>
          <cell r="C209"/>
          <cell r="D209">
            <v>82.5</v>
          </cell>
          <cell r="E209">
            <v>74.900000000000006</v>
          </cell>
          <cell r="F209"/>
          <cell r="G209"/>
          <cell r="I209">
            <v>43070</v>
          </cell>
          <cell r="L209">
            <v>-0.24925021871002223</v>
          </cell>
          <cell r="M209">
            <v>-0.78856109975770616</v>
          </cell>
          <cell r="N209"/>
          <cell r="O209"/>
          <cell r="Q209">
            <v>43070</v>
          </cell>
          <cell r="R209"/>
          <cell r="S209"/>
          <cell r="T209">
            <v>82.5</v>
          </cell>
          <cell r="U209">
            <v>74.466666666666669</v>
          </cell>
          <cell r="V209"/>
          <cell r="W209"/>
          <cell r="Y209">
            <v>43070</v>
          </cell>
          <cell r="Z209"/>
          <cell r="AA209"/>
          <cell r="AB209">
            <v>0.23333333333333428</v>
          </cell>
          <cell r="AC209">
            <v>0.83333333333334281</v>
          </cell>
          <cell r="AD209"/>
          <cell r="AE209"/>
          <cell r="AG209">
            <v>43070</v>
          </cell>
          <cell r="AH209"/>
          <cell r="AI209"/>
          <cell r="AJ209">
            <v>3.2800315881579105E-2</v>
          </cell>
          <cell r="AK209">
            <v>0.16139358662152722</v>
          </cell>
          <cell r="AL209"/>
        </row>
        <row r="210">
          <cell r="A210">
            <v>43101</v>
          </cell>
          <cell r="B210"/>
          <cell r="C210"/>
          <cell r="D210">
            <v>82.3</v>
          </cell>
          <cell r="E210">
            <v>75.099999999999994</v>
          </cell>
          <cell r="F210"/>
          <cell r="G210"/>
          <cell r="I210">
            <v>43101</v>
          </cell>
          <cell r="L210">
            <v>-0.35116894513665436</v>
          </cell>
          <cell r="M210">
            <v>-0.72573265441116108</v>
          </cell>
          <cell r="N210"/>
          <cell r="O210"/>
          <cell r="Q210">
            <v>43101</v>
          </cell>
          <cell r="R210"/>
          <cell r="S210"/>
          <cell r="T210">
            <v>82.366666666666674</v>
          </cell>
          <cell r="U210">
            <v>74.833333333333329</v>
          </cell>
          <cell r="V210"/>
          <cell r="W210"/>
          <cell r="Y210">
            <v>43101</v>
          </cell>
          <cell r="Z210"/>
          <cell r="AA210"/>
          <cell r="AB210">
            <v>-0.20000000000000284</v>
          </cell>
          <cell r="AC210">
            <v>0.63333333333332575</v>
          </cell>
          <cell r="AD210"/>
          <cell r="AE210"/>
          <cell r="AG210">
            <v>43101</v>
          </cell>
          <cell r="AH210"/>
          <cell r="AI210"/>
          <cell r="AJ210">
            <v>-2.8114556469925233E-2</v>
          </cell>
          <cell r="AK210">
            <v>0.12265912583235784</v>
          </cell>
          <cell r="AL210"/>
        </row>
        <row r="211">
          <cell r="A211">
            <v>43132</v>
          </cell>
          <cell r="B211"/>
          <cell r="C211"/>
          <cell r="D211">
            <v>82.3</v>
          </cell>
          <cell r="E211">
            <v>76</v>
          </cell>
          <cell r="F211"/>
          <cell r="G211"/>
          <cell r="I211">
            <v>43132</v>
          </cell>
          <cell r="L211">
            <v>-0.35116894513665436</v>
          </cell>
          <cell r="M211">
            <v>-0.4430046503516904</v>
          </cell>
          <cell r="N211"/>
          <cell r="O211"/>
          <cell r="Q211">
            <v>43132</v>
          </cell>
          <cell r="R211"/>
          <cell r="S211"/>
          <cell r="T211">
            <v>82.366666666666674</v>
          </cell>
          <cell r="U211">
            <v>75.333333333333329</v>
          </cell>
          <cell r="V211"/>
          <cell r="W211"/>
          <cell r="Y211">
            <v>43132</v>
          </cell>
          <cell r="Z211"/>
          <cell r="AA211"/>
          <cell r="AB211">
            <v>-6.6666666666677088E-2</v>
          </cell>
          <cell r="AC211">
            <v>1.1666666666666714</v>
          </cell>
          <cell r="AD211"/>
          <cell r="AE211"/>
          <cell r="AG211">
            <v>43132</v>
          </cell>
          <cell r="AH211"/>
          <cell r="AI211"/>
          <cell r="AJ211">
            <v>-9.3715188233097439E-3</v>
          </cell>
          <cell r="AK211">
            <v>0.22595102127013647</v>
          </cell>
          <cell r="AL211"/>
        </row>
        <row r="212">
          <cell r="A212">
            <v>43160</v>
          </cell>
          <cell r="B212"/>
          <cell r="C212"/>
          <cell r="D212">
            <v>82.5</v>
          </cell>
          <cell r="E212">
            <v>76.3</v>
          </cell>
          <cell r="F212"/>
          <cell r="G212"/>
          <cell r="I212">
            <v>43160</v>
          </cell>
          <cell r="L212">
            <v>-0.24925021871002223</v>
          </cell>
          <cell r="M212">
            <v>-0.34876198233186834</v>
          </cell>
          <cell r="N212"/>
          <cell r="O212"/>
          <cell r="Q212">
            <v>43160</v>
          </cell>
          <cell r="R212"/>
          <cell r="S212"/>
          <cell r="T212">
            <v>82.36666666666666</v>
          </cell>
          <cell r="U212">
            <v>75.8</v>
          </cell>
          <cell r="V212"/>
          <cell r="W212"/>
          <cell r="Y212">
            <v>43160</v>
          </cell>
          <cell r="Z212"/>
          <cell r="AA212"/>
          <cell r="AB212">
            <v>0.13333333333332575</v>
          </cell>
          <cell r="AC212">
            <v>0.96666666666666856</v>
          </cell>
          <cell r="AD212"/>
          <cell r="AE212"/>
          <cell r="AG212">
            <v>43160</v>
          </cell>
          <cell r="AH212"/>
          <cell r="AI212"/>
          <cell r="AJ212">
            <v>1.8743037646615491E-2</v>
          </cell>
          <cell r="AK212">
            <v>0.18721656048096982</v>
          </cell>
          <cell r="AL212"/>
        </row>
        <row r="213">
          <cell r="A213">
            <v>43191</v>
          </cell>
          <cell r="B213"/>
          <cell r="C213"/>
          <cell r="D213">
            <v>82.4</v>
          </cell>
          <cell r="E213">
            <v>76.7</v>
          </cell>
          <cell r="F213"/>
          <cell r="G213"/>
          <cell r="I213">
            <v>43191</v>
          </cell>
          <cell r="L213">
            <v>-0.30020958192333469</v>
          </cell>
          <cell r="M213">
            <v>-0.22310509163876924</v>
          </cell>
          <cell r="N213"/>
          <cell r="O213"/>
          <cell r="Q213">
            <v>43191</v>
          </cell>
          <cell r="R213"/>
          <cell r="S213"/>
          <cell r="T213">
            <v>82.4</v>
          </cell>
          <cell r="U213">
            <v>76.333333333333329</v>
          </cell>
          <cell r="V213"/>
          <cell r="W213"/>
          <cell r="Y213">
            <v>43191</v>
          </cell>
          <cell r="Z213"/>
          <cell r="AA213"/>
          <cell r="AB213">
            <v>3.3333333333345649E-2</v>
          </cell>
          <cell r="AC213">
            <v>0.90000000000000568</v>
          </cell>
          <cell r="AD213"/>
          <cell r="AE213"/>
          <cell r="AG213">
            <v>43191</v>
          </cell>
          <cell r="AH213"/>
          <cell r="AI213"/>
          <cell r="AJ213">
            <v>4.6857594116558703E-3</v>
          </cell>
          <cell r="AK213">
            <v>0.17430507355124852</v>
          </cell>
          <cell r="AL213"/>
        </row>
        <row r="214">
          <cell r="A214">
            <v>43221</v>
          </cell>
          <cell r="B214"/>
          <cell r="C214"/>
          <cell r="D214">
            <v>82.1</v>
          </cell>
          <cell r="E214">
            <v>76.400000000000006</v>
          </cell>
          <cell r="F214"/>
          <cell r="G214"/>
          <cell r="I214">
            <v>43221</v>
          </cell>
          <cell r="L214">
            <v>-0.45308767156328644</v>
          </cell>
          <cell r="M214">
            <v>-0.3173477596585913</v>
          </cell>
          <cell r="N214"/>
          <cell r="O214"/>
          <cell r="Q214">
            <v>43221</v>
          </cell>
          <cell r="R214"/>
          <cell r="S214"/>
          <cell r="T214">
            <v>82.333333333333329</v>
          </cell>
          <cell r="U214">
            <v>76.466666666666669</v>
          </cell>
          <cell r="V214"/>
          <cell r="W214"/>
          <cell r="Y214">
            <v>43221</v>
          </cell>
          <cell r="Z214"/>
          <cell r="AA214"/>
          <cell r="AB214">
            <v>-0.30000000000001137</v>
          </cell>
          <cell r="AC214">
            <v>6.6666666666677088E-2</v>
          </cell>
          <cell r="AD214"/>
          <cell r="AE214"/>
          <cell r="AG214">
            <v>43221</v>
          </cell>
          <cell r="AH214"/>
          <cell r="AI214"/>
          <cell r="AJ214">
            <v>-4.2171834704888854E-2</v>
          </cell>
          <cell r="AK214">
            <v>1.2911486929724051E-2</v>
          </cell>
          <cell r="AL214"/>
        </row>
        <row r="215">
          <cell r="A215">
            <v>43252</v>
          </cell>
          <cell r="B215"/>
          <cell r="C215"/>
          <cell r="D215">
            <v>81.400000000000006</v>
          </cell>
          <cell r="E215">
            <v>76</v>
          </cell>
          <cell r="F215"/>
          <cell r="G215"/>
          <cell r="I215">
            <v>43252</v>
          </cell>
          <cell r="L215">
            <v>-0.80980321405648803</v>
          </cell>
          <cell r="M215">
            <v>-0.4430046503516904</v>
          </cell>
          <cell r="N215"/>
          <cell r="O215"/>
          <cell r="Q215">
            <v>43252</v>
          </cell>
          <cell r="R215"/>
          <cell r="S215"/>
          <cell r="T215">
            <v>81.966666666666669</v>
          </cell>
          <cell r="U215">
            <v>76.366666666666674</v>
          </cell>
          <cell r="V215"/>
          <cell r="W215"/>
          <cell r="Y215">
            <v>43252</v>
          </cell>
          <cell r="Z215"/>
          <cell r="AA215"/>
          <cell r="AB215">
            <v>-0.93333333333332291</v>
          </cell>
          <cell r="AC215">
            <v>-0.46666666666666856</v>
          </cell>
          <cell r="AD215"/>
          <cell r="AE215"/>
          <cell r="AG215">
            <v>43252</v>
          </cell>
          <cell r="AH215"/>
          <cell r="AI215"/>
          <cell r="AJ215">
            <v>-0.13120126352631442</v>
          </cell>
          <cell r="AK215">
            <v>-9.0380408508054594E-2</v>
          </cell>
          <cell r="AL215"/>
        </row>
        <row r="216">
          <cell r="A216">
            <v>43282</v>
          </cell>
          <cell r="B216"/>
          <cell r="C216"/>
          <cell r="D216">
            <v>81.8</v>
          </cell>
          <cell r="E216">
            <v>75.400000000000006</v>
          </cell>
          <cell r="F216"/>
          <cell r="G216"/>
          <cell r="I216">
            <v>43282</v>
          </cell>
          <cell r="L216">
            <v>-0.60596576120323098</v>
          </cell>
          <cell r="M216">
            <v>-0.63148998639133458</v>
          </cell>
          <cell r="N216"/>
          <cell r="O216"/>
          <cell r="Q216">
            <v>43282</v>
          </cell>
          <cell r="R216"/>
          <cell r="S216"/>
          <cell r="T216">
            <v>81.766666666666666</v>
          </cell>
          <cell r="U216">
            <v>75.933333333333337</v>
          </cell>
          <cell r="V216"/>
          <cell r="W216"/>
          <cell r="Y216">
            <v>43282</v>
          </cell>
          <cell r="Z216"/>
          <cell r="AA216"/>
          <cell r="AB216">
            <v>-0.1666666666666714</v>
          </cell>
          <cell r="AC216">
            <v>-0.96666666666666856</v>
          </cell>
          <cell r="AD216"/>
          <cell r="AE216"/>
          <cell r="AG216">
            <v>43282</v>
          </cell>
          <cell r="AH216"/>
          <cell r="AI216"/>
          <cell r="AJ216">
            <v>-2.3428797058271361E-2</v>
          </cell>
          <cell r="AK216">
            <v>-0.18721656048096982</v>
          </cell>
          <cell r="AL216"/>
        </row>
        <row r="217">
          <cell r="A217">
            <v>43313</v>
          </cell>
          <cell r="B217"/>
          <cell r="C217"/>
          <cell r="D217">
            <v>80.900000000000006</v>
          </cell>
          <cell r="E217">
            <v>75.599999999999994</v>
          </cell>
          <cell r="F217"/>
          <cell r="G217"/>
          <cell r="I217">
            <v>43313</v>
          </cell>
          <cell r="L217">
            <v>-1.0646000301230647</v>
          </cell>
          <cell r="M217">
            <v>-0.5686615410447895</v>
          </cell>
          <cell r="N217"/>
          <cell r="O217"/>
          <cell r="Q217">
            <v>43313</v>
          </cell>
          <cell r="R217"/>
          <cell r="S217"/>
          <cell r="T217">
            <v>81.36666666666666</v>
          </cell>
          <cell r="U217">
            <v>75.666666666666671</v>
          </cell>
          <cell r="V217"/>
          <cell r="W217"/>
          <cell r="Y217">
            <v>43313</v>
          </cell>
          <cell r="Z217"/>
          <cell r="AA217"/>
          <cell r="AB217">
            <v>-0.86666666666666003</v>
          </cell>
          <cell r="AC217">
            <v>-0.33333333333334281</v>
          </cell>
          <cell r="AD217"/>
          <cell r="AE217"/>
          <cell r="AG217">
            <v>43313</v>
          </cell>
          <cell r="AH217"/>
          <cell r="AI217"/>
          <cell r="AJ217">
            <v>-0.12182974470300668</v>
          </cell>
          <cell r="AK217">
            <v>-6.4557434648611994E-2</v>
          </cell>
          <cell r="AL217"/>
        </row>
        <row r="218">
          <cell r="A218">
            <v>43344</v>
          </cell>
          <cell r="B218"/>
          <cell r="C218"/>
          <cell r="D218">
            <v>82.4</v>
          </cell>
          <cell r="E218">
            <v>76.5</v>
          </cell>
          <cell r="F218"/>
          <cell r="G218"/>
          <cell r="I218">
            <v>43344</v>
          </cell>
          <cell r="L218">
            <v>-0.30020958192333469</v>
          </cell>
          <cell r="M218">
            <v>-0.28593353698531876</v>
          </cell>
          <cell r="N218"/>
          <cell r="O218"/>
          <cell r="Q218">
            <v>43344</v>
          </cell>
          <cell r="R218"/>
          <cell r="S218"/>
          <cell r="T218">
            <v>81.7</v>
          </cell>
          <cell r="U218">
            <v>75.833333333333329</v>
          </cell>
          <cell r="V218"/>
          <cell r="W218"/>
          <cell r="Y218">
            <v>43344</v>
          </cell>
          <cell r="Z218"/>
          <cell r="AA218"/>
          <cell r="AB218">
            <v>1.0333333333333456</v>
          </cell>
          <cell r="AC218">
            <v>0.8333333333333286</v>
          </cell>
          <cell r="AD218"/>
          <cell r="AE218"/>
          <cell r="AG218">
            <v>43344</v>
          </cell>
          <cell r="AH218"/>
          <cell r="AI218"/>
          <cell r="AJ218">
            <v>0.14525854176128006</v>
          </cell>
          <cell r="AK218">
            <v>0.16139358662152448</v>
          </cell>
          <cell r="AL218"/>
        </row>
        <row r="219">
          <cell r="A219">
            <v>43374</v>
          </cell>
          <cell r="B219"/>
          <cell r="C219"/>
          <cell r="D219">
            <v>82</v>
          </cell>
          <cell r="E219">
            <v>76</v>
          </cell>
          <cell r="F219"/>
          <cell r="G219"/>
          <cell r="I219">
            <v>43374</v>
          </cell>
          <cell r="L219">
            <v>-0.50404703477659896</v>
          </cell>
          <cell r="M219">
            <v>-0.4430046503516904</v>
          </cell>
          <cell r="N219"/>
          <cell r="O219"/>
          <cell r="Q219">
            <v>43374</v>
          </cell>
          <cell r="R219"/>
          <cell r="S219"/>
          <cell r="T219">
            <v>81.766666666666666</v>
          </cell>
          <cell r="U219">
            <v>76.033333333333331</v>
          </cell>
          <cell r="V219"/>
          <cell r="W219"/>
          <cell r="Y219">
            <v>43374</v>
          </cell>
          <cell r="Z219"/>
          <cell r="AA219"/>
          <cell r="AB219">
            <v>0.29999999999999716</v>
          </cell>
          <cell r="AC219">
            <v>0.1666666666666714</v>
          </cell>
          <cell r="AD219"/>
          <cell r="AE219"/>
          <cell r="AG219">
            <v>43374</v>
          </cell>
          <cell r="AH219"/>
          <cell r="AI219"/>
          <cell r="AJ219">
            <v>4.2171834704886856E-2</v>
          </cell>
          <cell r="AK219">
            <v>3.2278717324305997E-2</v>
          </cell>
          <cell r="AL219"/>
        </row>
        <row r="220">
          <cell r="A220">
            <v>43405</v>
          </cell>
          <cell r="B220"/>
          <cell r="C220"/>
          <cell r="D220">
            <v>82</v>
          </cell>
          <cell r="E220">
            <v>75.2</v>
          </cell>
          <cell r="F220"/>
          <cell r="G220"/>
          <cell r="I220">
            <v>43405</v>
          </cell>
          <cell r="L220">
            <v>-0.50404703477659896</v>
          </cell>
          <cell r="M220">
            <v>-0.6943184317378841</v>
          </cell>
          <cell r="N220"/>
          <cell r="O220"/>
          <cell r="Q220">
            <v>43405</v>
          </cell>
          <cell r="R220"/>
          <cell r="S220"/>
          <cell r="T220">
            <v>82.13333333333334</v>
          </cell>
          <cell r="U220">
            <v>75.899999999999991</v>
          </cell>
          <cell r="V220"/>
          <cell r="W220"/>
          <cell r="Y220">
            <v>43405</v>
          </cell>
          <cell r="Z220"/>
          <cell r="AA220"/>
          <cell r="AB220">
            <v>0.23333333333333428</v>
          </cell>
          <cell r="AC220">
            <v>-0.8333333333333286</v>
          </cell>
          <cell r="AD220"/>
          <cell r="AE220"/>
          <cell r="AG220">
            <v>43405</v>
          </cell>
          <cell r="AH220"/>
          <cell r="AI220"/>
          <cell r="AJ220">
            <v>3.2800315881579105E-2</v>
          </cell>
          <cell r="AK220">
            <v>-0.16139358662152448</v>
          </cell>
          <cell r="AL220"/>
        </row>
        <row r="221">
          <cell r="A221">
            <v>43435</v>
          </cell>
          <cell r="B221"/>
          <cell r="C221"/>
          <cell r="D221">
            <v>82</v>
          </cell>
          <cell r="E221">
            <v>74.7</v>
          </cell>
          <cell r="F221"/>
          <cell r="G221"/>
          <cell r="I221">
            <v>43435</v>
          </cell>
          <cell r="L221">
            <v>-0.50404703477659896</v>
          </cell>
          <cell r="M221">
            <v>-0.8513895451042558</v>
          </cell>
          <cell r="N221"/>
          <cell r="O221"/>
          <cell r="Q221">
            <v>43435</v>
          </cell>
          <cell r="R221"/>
          <cell r="S221"/>
          <cell r="T221">
            <v>82</v>
          </cell>
          <cell r="U221">
            <v>75.3</v>
          </cell>
          <cell r="V221"/>
          <cell r="W221"/>
          <cell r="Y221">
            <v>43435</v>
          </cell>
          <cell r="Z221"/>
          <cell r="AA221"/>
          <cell r="AB221">
            <v>-0.13333333333333997</v>
          </cell>
          <cell r="AC221">
            <v>-1.1999999999999886</v>
          </cell>
          <cell r="AD221"/>
          <cell r="AE221"/>
          <cell r="AG221">
            <v>43435</v>
          </cell>
          <cell r="AH221"/>
          <cell r="AI221"/>
          <cell r="AJ221">
            <v>-1.8743037646617489E-2</v>
          </cell>
          <cell r="AK221">
            <v>-0.23240676473499439</v>
          </cell>
          <cell r="AL221"/>
        </row>
        <row r="222">
          <cell r="A222">
            <v>43466</v>
          </cell>
          <cell r="B222"/>
          <cell r="C222"/>
          <cell r="D222">
            <v>82.1</v>
          </cell>
          <cell r="E222">
            <v>74.5</v>
          </cell>
          <cell r="F222"/>
          <cell r="G222"/>
          <cell r="I222">
            <v>43466</v>
          </cell>
          <cell r="L222">
            <v>-0.45308767156328644</v>
          </cell>
          <cell r="M222">
            <v>-0.91421799045080532</v>
          </cell>
          <cell r="N222"/>
          <cell r="O222"/>
          <cell r="Q222">
            <v>43466</v>
          </cell>
          <cell r="R222"/>
          <cell r="S222"/>
          <cell r="T222">
            <v>82.033333333333331</v>
          </cell>
          <cell r="U222">
            <v>74.8</v>
          </cell>
          <cell r="V222"/>
          <cell r="W222"/>
          <cell r="Y222">
            <v>43466</v>
          </cell>
          <cell r="Z222"/>
          <cell r="AA222"/>
          <cell r="AB222">
            <v>9.9999999999994316E-2</v>
          </cell>
          <cell r="AC222">
            <v>-0.79999999999999716</v>
          </cell>
          <cell r="AD222"/>
          <cell r="AE222"/>
          <cell r="AG222">
            <v>43466</v>
          </cell>
          <cell r="AH222"/>
          <cell r="AI222"/>
          <cell r="AJ222">
            <v>1.4057278234961619E-2</v>
          </cell>
          <cell r="AK222">
            <v>-0.15493784315666384</v>
          </cell>
          <cell r="AL222"/>
        </row>
        <row r="223">
          <cell r="A223">
            <v>43497</v>
          </cell>
          <cell r="B223"/>
          <cell r="C223"/>
          <cell r="D223">
            <v>82.1</v>
          </cell>
          <cell r="E223">
            <v>74.900000000000006</v>
          </cell>
          <cell r="F223"/>
          <cell r="G223"/>
          <cell r="I223">
            <v>43497</v>
          </cell>
          <cell r="L223">
            <v>-0.45308767156328644</v>
          </cell>
          <cell r="M223">
            <v>-0.78856109975770616</v>
          </cell>
          <cell r="N223"/>
          <cell r="O223"/>
          <cell r="Q223">
            <v>43497</v>
          </cell>
          <cell r="R223"/>
          <cell r="S223"/>
          <cell r="T223">
            <v>82.066666666666663</v>
          </cell>
          <cell r="U223">
            <v>74.7</v>
          </cell>
          <cell r="V223"/>
          <cell r="W223"/>
          <cell r="Y223">
            <v>43497</v>
          </cell>
          <cell r="Z223"/>
          <cell r="AA223"/>
          <cell r="AB223">
            <v>6.6666666666662877E-2</v>
          </cell>
          <cell r="AC223">
            <v>0.10000000000000853</v>
          </cell>
          <cell r="AD223"/>
          <cell r="AE223"/>
          <cell r="AG223">
            <v>43497</v>
          </cell>
          <cell r="AH223"/>
          <cell r="AI223"/>
          <cell r="AJ223">
            <v>9.3715188233077455E-3</v>
          </cell>
          <cell r="AK223">
            <v>1.9367230394584701E-2</v>
          </cell>
          <cell r="AL223"/>
        </row>
        <row r="224">
          <cell r="A224">
            <v>43525</v>
          </cell>
          <cell r="B224"/>
          <cell r="C224"/>
          <cell r="D224">
            <v>82.4</v>
          </cell>
          <cell r="E224">
            <v>74.8</v>
          </cell>
          <cell r="F224"/>
          <cell r="G224"/>
          <cell r="I224">
            <v>43525</v>
          </cell>
          <cell r="L224">
            <v>-0.30020958192333469</v>
          </cell>
          <cell r="M224">
            <v>-0.81997532243098326</v>
          </cell>
          <cell r="N224"/>
          <cell r="O224"/>
          <cell r="Q224">
            <v>43525</v>
          </cell>
          <cell r="R224"/>
          <cell r="S224"/>
          <cell r="T224">
            <v>82.2</v>
          </cell>
          <cell r="U224">
            <v>74.733333333333334</v>
          </cell>
          <cell r="V224"/>
          <cell r="W224"/>
          <cell r="Y224">
            <v>43525</v>
          </cell>
          <cell r="Z224"/>
          <cell r="AA224"/>
          <cell r="AB224">
            <v>0.33333333333334281</v>
          </cell>
          <cell r="AC224">
            <v>9.9999999999994316E-2</v>
          </cell>
          <cell r="AD224"/>
          <cell r="AE224"/>
          <cell r="AG224">
            <v>43525</v>
          </cell>
          <cell r="AH224"/>
          <cell r="AI224"/>
          <cell r="AJ224">
            <v>4.6857594116542722E-2</v>
          </cell>
          <cell r="AK224">
            <v>1.9367230394581946E-2</v>
          </cell>
          <cell r="AL224"/>
        </row>
        <row r="225">
          <cell r="A225">
            <v>43556</v>
          </cell>
          <cell r="B225"/>
          <cell r="C225"/>
          <cell r="D225">
            <v>81.8</v>
          </cell>
          <cell r="E225">
            <v>74.7</v>
          </cell>
          <cell r="F225"/>
          <cell r="G225"/>
          <cell r="I225">
            <v>43556</v>
          </cell>
          <cell r="L225">
            <v>-0.60596576120323098</v>
          </cell>
          <cell r="M225">
            <v>-0.8513895451042558</v>
          </cell>
          <cell r="N225"/>
          <cell r="O225"/>
          <cell r="Q225">
            <v>43556</v>
          </cell>
          <cell r="R225"/>
          <cell r="S225"/>
          <cell r="T225">
            <v>82.100000000000009</v>
          </cell>
          <cell r="U225">
            <v>74.8</v>
          </cell>
          <cell r="V225"/>
          <cell r="W225"/>
          <cell r="Y225">
            <v>43556</v>
          </cell>
          <cell r="Z225"/>
          <cell r="AA225"/>
          <cell r="AB225">
            <v>-0.40000000000000568</v>
          </cell>
          <cell r="AC225">
            <v>-3.3333333333331439E-2</v>
          </cell>
          <cell r="AD225"/>
          <cell r="AE225"/>
          <cell r="AG225">
            <v>43556</v>
          </cell>
          <cell r="AH225"/>
          <cell r="AI225"/>
          <cell r="AJ225">
            <v>-5.6229112939850466E-2</v>
          </cell>
          <cell r="AK225">
            <v>-6.455743464860649E-3</v>
          </cell>
          <cell r="AL225"/>
        </row>
        <row r="226">
          <cell r="A226">
            <v>43586</v>
          </cell>
          <cell r="B226"/>
          <cell r="C226"/>
          <cell r="D226">
            <v>82.1</v>
          </cell>
          <cell r="E226">
            <v>75.400000000000006</v>
          </cell>
          <cell r="F226"/>
          <cell r="G226"/>
          <cell r="I226">
            <v>43586</v>
          </cell>
          <cell r="L226">
            <v>-0.45308767156328644</v>
          </cell>
          <cell r="M226">
            <v>-0.63148998639133458</v>
          </cell>
          <cell r="N226"/>
          <cell r="O226"/>
          <cell r="Q226">
            <v>43586</v>
          </cell>
          <cell r="R226"/>
          <cell r="S226"/>
          <cell r="T226">
            <v>82.1</v>
          </cell>
          <cell r="U226">
            <v>74.966666666666669</v>
          </cell>
          <cell r="V226"/>
          <cell r="W226"/>
          <cell r="Y226">
            <v>43586</v>
          </cell>
          <cell r="Z226"/>
          <cell r="AA226"/>
          <cell r="AB226">
            <v>0</v>
          </cell>
          <cell r="AC226">
            <v>0.60000000000000853</v>
          </cell>
          <cell r="AD226"/>
          <cell r="AE226"/>
          <cell r="AG226">
            <v>43586</v>
          </cell>
          <cell r="AH226"/>
          <cell r="AI226"/>
          <cell r="AJ226">
            <v>-1.9976593868822216E-15</v>
          </cell>
          <cell r="AK226">
            <v>0.11620338236749994</v>
          </cell>
          <cell r="AL226"/>
        </row>
        <row r="227">
          <cell r="A227">
            <v>43617</v>
          </cell>
          <cell r="B227"/>
          <cell r="C227"/>
          <cell r="D227">
            <v>82.2</v>
          </cell>
          <cell r="E227">
            <v>74.900000000000006</v>
          </cell>
          <cell r="F227"/>
          <cell r="G227"/>
          <cell r="I227">
            <v>43617</v>
          </cell>
          <cell r="L227">
            <v>-0.40212830834996677</v>
          </cell>
          <cell r="M227">
            <v>-0.78856109975770616</v>
          </cell>
          <cell r="N227"/>
          <cell r="O227"/>
          <cell r="Q227">
            <v>43617</v>
          </cell>
          <cell r="R227"/>
          <cell r="S227"/>
          <cell r="T227">
            <v>82.033333333333317</v>
          </cell>
          <cell r="U227">
            <v>75.000000000000014</v>
          </cell>
          <cell r="V227"/>
          <cell r="W227"/>
          <cell r="Y227">
            <v>43617</v>
          </cell>
          <cell r="Z227"/>
          <cell r="AA227"/>
          <cell r="AB227">
            <v>0.10000000000000853</v>
          </cell>
          <cell r="AC227">
            <v>-6.6666666666662877E-2</v>
          </cell>
          <cell r="AD227"/>
          <cell r="AE227"/>
          <cell r="AG227">
            <v>43617</v>
          </cell>
          <cell r="AH227"/>
          <cell r="AI227"/>
          <cell r="AJ227">
            <v>1.4057278234963616E-2</v>
          </cell>
          <cell r="AK227">
            <v>-1.2911486929721298E-2</v>
          </cell>
          <cell r="AL227"/>
        </row>
        <row r="228">
          <cell r="A228">
            <v>43647</v>
          </cell>
          <cell r="B228"/>
          <cell r="C228"/>
          <cell r="D228">
            <v>82.2</v>
          </cell>
          <cell r="E228">
            <v>75.3</v>
          </cell>
          <cell r="F228"/>
          <cell r="G228"/>
          <cell r="I228">
            <v>43647</v>
          </cell>
          <cell r="L228">
            <v>-0.40212830834996677</v>
          </cell>
          <cell r="M228">
            <v>-0.66290420906461156</v>
          </cell>
          <cell r="N228"/>
          <cell r="O228"/>
          <cell r="Q228">
            <v>43647</v>
          </cell>
          <cell r="R228"/>
          <cell r="S228"/>
          <cell r="T228">
            <v>82.166666666666671</v>
          </cell>
          <cell r="U228">
            <v>75.2</v>
          </cell>
          <cell r="V228"/>
          <cell r="W228"/>
          <cell r="Y228">
            <v>43647</v>
          </cell>
          <cell r="Z228"/>
          <cell r="AA228"/>
          <cell r="AB228">
            <v>0.16666666666668561</v>
          </cell>
          <cell r="AC228">
            <v>0.29999999999998295</v>
          </cell>
          <cell r="AD228"/>
          <cell r="AE228"/>
          <cell r="AG228">
            <v>43647</v>
          </cell>
          <cell r="AH228"/>
          <cell r="AI228"/>
          <cell r="AJ228">
            <v>2.342879705827336E-2</v>
          </cell>
          <cell r="AK228">
            <v>5.8101691183745842E-2</v>
          </cell>
          <cell r="AL228"/>
        </row>
        <row r="229">
          <cell r="A229">
            <v>43678</v>
          </cell>
          <cell r="B229"/>
          <cell r="C229"/>
          <cell r="D229">
            <v>82.1</v>
          </cell>
          <cell r="E229">
            <v>75.5</v>
          </cell>
          <cell r="F229"/>
          <cell r="G229"/>
          <cell r="I229">
            <v>43678</v>
          </cell>
          <cell r="L229">
            <v>-0.45308767156328644</v>
          </cell>
          <cell r="M229">
            <v>-0.60007576371806204</v>
          </cell>
          <cell r="N229"/>
          <cell r="O229"/>
          <cell r="Q229">
            <v>43678</v>
          </cell>
          <cell r="R229"/>
          <cell r="S229"/>
          <cell r="T229">
            <v>82.166666666666671</v>
          </cell>
          <cell r="U229">
            <v>75.233333333333334</v>
          </cell>
          <cell r="V229"/>
          <cell r="W229"/>
          <cell r="Y229">
            <v>43678</v>
          </cell>
          <cell r="Z229"/>
          <cell r="AA229"/>
          <cell r="AB229">
            <v>-6.6666666666677088E-2</v>
          </cell>
          <cell r="AC229">
            <v>0.29999999999999716</v>
          </cell>
          <cell r="AD229"/>
          <cell r="AE229"/>
          <cell r="AG229">
            <v>43678</v>
          </cell>
          <cell r="AH229"/>
          <cell r="AI229"/>
          <cell r="AJ229">
            <v>-9.3715188233097439E-3</v>
          </cell>
          <cell r="AK229">
            <v>5.8101691183748597E-2</v>
          </cell>
          <cell r="AL229"/>
        </row>
        <row r="230">
          <cell r="A230">
            <v>43709</v>
          </cell>
          <cell r="B230"/>
          <cell r="C230"/>
          <cell r="D230">
            <v>81</v>
          </cell>
          <cell r="E230">
            <v>75.3</v>
          </cell>
          <cell r="F230"/>
          <cell r="G230"/>
          <cell r="I230">
            <v>43709</v>
          </cell>
          <cell r="L230">
            <v>-1.0136406669097522</v>
          </cell>
          <cell r="M230">
            <v>-0.66290420906461156</v>
          </cell>
          <cell r="N230"/>
          <cell r="O230"/>
          <cell r="Q230">
            <v>43709</v>
          </cell>
          <cell r="R230"/>
          <cell r="S230"/>
          <cell r="T230">
            <v>81.766666666666666</v>
          </cell>
          <cell r="U230">
            <v>75.366666666666674</v>
          </cell>
          <cell r="V230"/>
          <cell r="W230"/>
          <cell r="Y230">
            <v>43709</v>
          </cell>
          <cell r="Z230"/>
          <cell r="AA230"/>
          <cell r="AB230">
            <v>-1.1666666666666714</v>
          </cell>
          <cell r="AC230">
            <v>6.6666666666662877E-2</v>
          </cell>
          <cell r="AD230"/>
          <cell r="AE230"/>
          <cell r="AG230">
            <v>43709</v>
          </cell>
          <cell r="AH230"/>
          <cell r="AI230"/>
          <cell r="AJ230">
            <v>-0.16400157940789553</v>
          </cell>
          <cell r="AK230">
            <v>1.2911486929721298E-2</v>
          </cell>
          <cell r="AL230"/>
        </row>
        <row r="231">
          <cell r="A231">
            <v>43739</v>
          </cell>
          <cell r="B231"/>
          <cell r="C231"/>
          <cell r="D231">
            <v>82</v>
          </cell>
          <cell r="E231">
            <v>75.599999999999994</v>
          </cell>
          <cell r="F231"/>
          <cell r="G231"/>
          <cell r="I231">
            <v>43739</v>
          </cell>
          <cell r="L231">
            <v>-0.50404703477659896</v>
          </cell>
          <cell r="M231">
            <v>-0.5686615410447895</v>
          </cell>
          <cell r="N231"/>
          <cell r="O231"/>
          <cell r="Q231">
            <v>43739</v>
          </cell>
          <cell r="R231"/>
          <cell r="S231"/>
          <cell r="T231">
            <v>81.7</v>
          </cell>
          <cell r="U231">
            <v>75.466666666666669</v>
          </cell>
          <cell r="V231"/>
          <cell r="W231"/>
          <cell r="Y231">
            <v>43739</v>
          </cell>
          <cell r="Z231"/>
          <cell r="AA231"/>
          <cell r="AB231">
            <v>0.23333333333333428</v>
          </cell>
          <cell r="AC231">
            <v>0.23333333333332007</v>
          </cell>
          <cell r="AD231"/>
          <cell r="AE231"/>
          <cell r="AG231">
            <v>43739</v>
          </cell>
          <cell r="AH231"/>
          <cell r="AI231"/>
          <cell r="AJ231">
            <v>3.2800315881579105E-2</v>
          </cell>
          <cell r="AK231">
            <v>4.5190204254024542E-2</v>
          </cell>
          <cell r="AL231"/>
        </row>
        <row r="232">
          <cell r="A232">
            <v>43770</v>
          </cell>
          <cell r="B232"/>
          <cell r="C232"/>
          <cell r="D232">
            <v>81.7</v>
          </cell>
          <cell r="E232">
            <v>75.2</v>
          </cell>
          <cell r="F232"/>
          <cell r="G232"/>
          <cell r="I232">
            <v>43770</v>
          </cell>
          <cell r="L232">
            <v>-0.65692512441654349</v>
          </cell>
          <cell r="M232">
            <v>-0.6943184317378841</v>
          </cell>
          <cell r="N232"/>
          <cell r="O232"/>
          <cell r="Q232">
            <v>43770</v>
          </cell>
          <cell r="R232"/>
          <cell r="S232"/>
          <cell r="T232">
            <v>81.566666666666663</v>
          </cell>
          <cell r="U232">
            <v>75.36666666666666</v>
          </cell>
          <cell r="V232"/>
          <cell r="W232"/>
          <cell r="Y232">
            <v>43770</v>
          </cell>
          <cell r="Z232"/>
          <cell r="AA232"/>
          <cell r="AB232">
            <v>0</v>
          </cell>
          <cell r="AC232">
            <v>-0.26666666666666572</v>
          </cell>
          <cell r="AD232"/>
          <cell r="AE232"/>
          <cell r="AG232">
            <v>43770</v>
          </cell>
          <cell r="AH232"/>
          <cell r="AI232"/>
          <cell r="AJ232">
            <v>0</v>
          </cell>
          <cell r="AK232">
            <v>-5.1645947718887947E-2</v>
          </cell>
          <cell r="AL232"/>
        </row>
        <row r="233">
          <cell r="A233">
            <v>43800</v>
          </cell>
          <cell r="B233"/>
          <cell r="C233"/>
          <cell r="D233">
            <v>81.599999999999994</v>
          </cell>
          <cell r="E233">
            <v>75</v>
          </cell>
          <cell r="F233"/>
          <cell r="G233"/>
          <cell r="I233">
            <v>43800</v>
          </cell>
          <cell r="L233">
            <v>-0.70788448762986311</v>
          </cell>
          <cell r="M233">
            <v>-0.75714687708443362</v>
          </cell>
          <cell r="N233"/>
          <cell r="O233"/>
          <cell r="Q233">
            <v>43800</v>
          </cell>
          <cell r="R233"/>
          <cell r="S233"/>
          <cell r="T233">
            <v>81.766666666666666</v>
          </cell>
          <cell r="U233">
            <v>75.266666666666666</v>
          </cell>
          <cell r="V233"/>
          <cell r="W233"/>
          <cell r="Y233">
            <v>43800</v>
          </cell>
          <cell r="Z233"/>
          <cell r="AA233"/>
          <cell r="AB233">
            <v>3.3333333333331439E-2</v>
          </cell>
          <cell r="AC233">
            <v>-0.36666666666666003</v>
          </cell>
          <cell r="AD233"/>
          <cell r="AE233"/>
          <cell r="AG233">
            <v>43800</v>
          </cell>
          <cell r="AH233"/>
          <cell r="AI233"/>
          <cell r="AJ233">
            <v>4.6857594116538727E-3</v>
          </cell>
          <cell r="AK233">
            <v>-7.1013178113469896E-2</v>
          </cell>
          <cell r="AL233"/>
        </row>
        <row r="234">
          <cell r="A234">
            <v>43831</v>
          </cell>
          <cell r="B234"/>
          <cell r="C234"/>
          <cell r="D234">
            <v>82.3</v>
          </cell>
          <cell r="E234">
            <v>75.8</v>
          </cell>
          <cell r="F234"/>
          <cell r="G234"/>
          <cell r="I234">
            <v>43831</v>
          </cell>
          <cell r="L234">
            <v>-0.35116894513665436</v>
          </cell>
          <cell r="M234">
            <v>-0.50583309569823998</v>
          </cell>
          <cell r="N234"/>
          <cell r="O234"/>
          <cell r="Q234">
            <v>43831</v>
          </cell>
          <cell r="R234"/>
          <cell r="S234"/>
          <cell r="T234">
            <v>81.866666666666674</v>
          </cell>
          <cell r="U234">
            <v>75.333333333333329</v>
          </cell>
          <cell r="V234"/>
          <cell r="W234"/>
          <cell r="Y234">
            <v>43831</v>
          </cell>
          <cell r="Z234"/>
          <cell r="AA234"/>
          <cell r="AB234">
            <v>0.53333333333333144</v>
          </cell>
          <cell r="AC234">
            <v>0.53333333333333144</v>
          </cell>
          <cell r="AD234"/>
          <cell r="AE234"/>
          <cell r="AG234">
            <v>43831</v>
          </cell>
          <cell r="AH234"/>
          <cell r="AI234"/>
          <cell r="AJ234">
            <v>7.497215058646596E-2</v>
          </cell>
          <cell r="AK234">
            <v>0.10329189543777589</v>
          </cell>
          <cell r="AL234"/>
        </row>
        <row r="235">
          <cell r="A235">
            <v>43862</v>
          </cell>
          <cell r="B235"/>
          <cell r="C235"/>
          <cell r="D235">
            <v>82.9</v>
          </cell>
          <cell r="E235">
            <v>76.3</v>
          </cell>
          <cell r="F235"/>
          <cell r="G235"/>
          <cell r="I235">
            <v>43862</v>
          </cell>
          <cell r="L235">
            <v>-4.5412765856758019E-2</v>
          </cell>
          <cell r="M235">
            <v>-0.34876198233186834</v>
          </cell>
          <cell r="N235"/>
          <cell r="O235"/>
          <cell r="Q235">
            <v>43862</v>
          </cell>
          <cell r="R235"/>
          <cell r="S235"/>
          <cell r="T235">
            <v>82.266666666666666</v>
          </cell>
          <cell r="U235">
            <v>75.7</v>
          </cell>
          <cell r="V235"/>
          <cell r="W235"/>
          <cell r="Y235">
            <v>43862</v>
          </cell>
          <cell r="Z235"/>
          <cell r="AA235"/>
          <cell r="AB235">
            <v>1.0333333333333314</v>
          </cell>
          <cell r="AC235">
            <v>0.96666666666666856</v>
          </cell>
          <cell r="AD235"/>
          <cell r="AE235"/>
          <cell r="AG235">
            <v>43862</v>
          </cell>
          <cell r="AH235"/>
          <cell r="AI235"/>
          <cell r="AJ235">
            <v>0.14525854176127806</v>
          </cell>
          <cell r="AK235">
            <v>0.18721656048096982</v>
          </cell>
          <cell r="AL235"/>
        </row>
        <row r="236">
          <cell r="A236">
            <v>43891</v>
          </cell>
          <cell r="B236"/>
          <cell r="C236"/>
          <cell r="D236">
            <v>82.1</v>
          </cell>
          <cell r="E236">
            <v>75.5</v>
          </cell>
          <cell r="F236"/>
          <cell r="G236"/>
          <cell r="I236">
            <v>43891</v>
          </cell>
          <cell r="L236">
            <v>-0.45308767156328644</v>
          </cell>
          <cell r="M236">
            <v>-0.60007576371806204</v>
          </cell>
          <cell r="N236"/>
          <cell r="O236"/>
          <cell r="Q236">
            <v>43891</v>
          </cell>
          <cell r="R236"/>
          <cell r="S236"/>
          <cell r="T236">
            <v>82.433333333333323</v>
          </cell>
          <cell r="U236">
            <v>75.86666666666666</v>
          </cell>
          <cell r="V236"/>
          <cell r="W236"/>
          <cell r="Y236">
            <v>43891</v>
          </cell>
          <cell r="Z236"/>
          <cell r="AA236"/>
          <cell r="AB236">
            <v>-0.1666666666666714</v>
          </cell>
          <cell r="AC236">
            <v>-0.20000000000000284</v>
          </cell>
          <cell r="AD236"/>
          <cell r="AE236"/>
          <cell r="AG236">
            <v>43891</v>
          </cell>
          <cell r="AH236"/>
          <cell r="AI236"/>
          <cell r="AJ236">
            <v>-2.3428797058271361E-2</v>
          </cell>
          <cell r="AK236">
            <v>-3.8734460789166647E-2</v>
          </cell>
          <cell r="AL236"/>
        </row>
        <row r="237">
          <cell r="A237">
            <v>43922</v>
          </cell>
          <cell r="B237"/>
          <cell r="C237"/>
          <cell r="D237">
            <v>79.3</v>
          </cell>
          <cell r="E237">
            <v>57.7</v>
          </cell>
          <cell r="F237"/>
          <cell r="G237"/>
          <cell r="I237">
            <v>43922</v>
          </cell>
          <cell r="L237">
            <v>-1.8799498415361142</v>
          </cell>
          <cell r="M237">
            <v>-6.1918073995608909</v>
          </cell>
          <cell r="N237"/>
          <cell r="O237"/>
          <cell r="Q237">
            <v>43922</v>
          </cell>
          <cell r="R237"/>
          <cell r="S237"/>
          <cell r="T237">
            <v>81.433333333333337</v>
          </cell>
          <cell r="U237">
            <v>69.833333333333329</v>
          </cell>
          <cell r="V237"/>
          <cell r="W237"/>
          <cell r="Y237">
            <v>43922</v>
          </cell>
          <cell r="Z237"/>
          <cell r="AA237"/>
          <cell r="AB237">
            <v>-3.1333333333333258</v>
          </cell>
          <cell r="AC237">
            <v>-18.166666666666657</v>
          </cell>
          <cell r="AD237"/>
          <cell r="AE237"/>
          <cell r="AG237">
            <v>43922</v>
          </cell>
          <cell r="AH237"/>
          <cell r="AI237"/>
          <cell r="AJ237">
            <v>-0.44046138469548801</v>
          </cell>
          <cell r="AK237">
            <v>-3.5183801883492518</v>
          </cell>
          <cell r="AL237"/>
        </row>
        <row r="238">
          <cell r="A238">
            <v>43952</v>
          </cell>
          <cell r="B238"/>
          <cell r="C238"/>
          <cell r="D238">
            <v>78.2</v>
          </cell>
          <cell r="E238">
            <v>60.4</v>
          </cell>
          <cell r="F238"/>
          <cell r="G238"/>
          <cell r="I238">
            <v>43952</v>
          </cell>
          <cell r="L238">
            <v>-2.4405028368825801</v>
          </cell>
          <cell r="M238">
            <v>-5.3436233873824861</v>
          </cell>
          <cell r="N238"/>
          <cell r="O238"/>
          <cell r="Q238">
            <v>43952</v>
          </cell>
          <cell r="R238"/>
          <cell r="S238"/>
          <cell r="T238">
            <v>79.86666666666666</v>
          </cell>
          <cell r="U238">
            <v>64.533333333333331</v>
          </cell>
          <cell r="V238"/>
          <cell r="W238"/>
          <cell r="Y238">
            <v>43952</v>
          </cell>
          <cell r="Z238"/>
          <cell r="AA238"/>
          <cell r="AB238">
            <v>-3.2333333333333343</v>
          </cell>
          <cell r="AC238">
            <v>-9.43333333333333</v>
          </cell>
          <cell r="AD238"/>
          <cell r="AE238"/>
          <cell r="AG238">
            <v>43952</v>
          </cell>
          <cell r="AH238"/>
          <cell r="AI238"/>
          <cell r="AJ238">
            <v>-0.45451866293045162</v>
          </cell>
          <cell r="AK238">
            <v>-1.8269754005556669</v>
          </cell>
          <cell r="AL238"/>
        </row>
        <row r="239">
          <cell r="A239">
            <v>43983</v>
          </cell>
          <cell r="B239"/>
          <cell r="C239"/>
          <cell r="D239">
            <v>77.3</v>
          </cell>
          <cell r="E239">
            <v>66.5</v>
          </cell>
          <cell r="F239"/>
          <cell r="G239"/>
          <cell r="I239">
            <v>43983</v>
          </cell>
          <cell r="L239">
            <v>-2.8991371058024211</v>
          </cell>
          <cell r="M239">
            <v>-3.4273558043127514</v>
          </cell>
          <cell r="N239"/>
          <cell r="O239"/>
          <cell r="Q239">
            <v>43983</v>
          </cell>
          <cell r="R239"/>
          <cell r="S239"/>
          <cell r="T239">
            <v>78.266666666666666</v>
          </cell>
          <cell r="U239">
            <v>61.533333333333331</v>
          </cell>
          <cell r="V239"/>
          <cell r="W239"/>
          <cell r="Y239">
            <v>43983</v>
          </cell>
          <cell r="Z239"/>
          <cell r="AA239"/>
          <cell r="AB239">
            <v>-2.5666666666666629</v>
          </cell>
          <cell r="AC239">
            <v>1.9666666666666686</v>
          </cell>
          <cell r="AD239"/>
          <cell r="AE239"/>
          <cell r="AG239">
            <v>43983</v>
          </cell>
          <cell r="AH239"/>
          <cell r="AI239"/>
          <cell r="AJ239">
            <v>-0.36080347469736818</v>
          </cell>
          <cell r="AK239">
            <v>0.38088886442680031</v>
          </cell>
          <cell r="AL239"/>
        </row>
        <row r="240">
          <cell r="A240">
            <v>44013</v>
          </cell>
          <cell r="B240"/>
          <cell r="C240"/>
          <cell r="D240">
            <v>80.599999999999994</v>
          </cell>
          <cell r="E240">
            <v>72.2</v>
          </cell>
          <cell r="F240"/>
          <cell r="G240"/>
          <cell r="I240">
            <v>44013</v>
          </cell>
          <cell r="L240">
            <v>-1.2174781197630165</v>
          </cell>
          <cell r="M240">
            <v>-1.6367451119361138</v>
          </cell>
          <cell r="N240"/>
          <cell r="O240"/>
          <cell r="Q240">
            <v>44013</v>
          </cell>
          <cell r="R240"/>
          <cell r="S240"/>
          <cell r="T240">
            <v>78.7</v>
          </cell>
          <cell r="U240">
            <v>66.366666666666674</v>
          </cell>
          <cell r="V240"/>
          <cell r="W240"/>
          <cell r="Y240">
            <v>44013</v>
          </cell>
          <cell r="Z240"/>
          <cell r="AA240"/>
          <cell r="AB240">
            <v>2.3333333333333286</v>
          </cell>
          <cell r="AC240">
            <v>10.666666666666671</v>
          </cell>
          <cell r="AD240"/>
          <cell r="AE240"/>
          <cell r="AG240">
            <v>44013</v>
          </cell>
          <cell r="AH240"/>
          <cell r="AI240"/>
          <cell r="AJ240">
            <v>0.32800315881578906</v>
          </cell>
          <cell r="AK240">
            <v>2.0658379087555261</v>
          </cell>
          <cell r="AL240"/>
        </row>
        <row r="241">
          <cell r="A241">
            <v>44044</v>
          </cell>
          <cell r="B241"/>
          <cell r="C241"/>
          <cell r="D241">
            <v>81.900000000000006</v>
          </cell>
          <cell r="E241">
            <v>75</v>
          </cell>
          <cell r="F241"/>
          <cell r="G241"/>
          <cell r="I241">
            <v>44044</v>
          </cell>
          <cell r="L241">
            <v>-0.55500639798991136</v>
          </cell>
          <cell r="M241">
            <v>-0.75714687708443362</v>
          </cell>
          <cell r="N241"/>
          <cell r="O241"/>
          <cell r="Q241">
            <v>44044</v>
          </cell>
          <cell r="R241"/>
          <cell r="S241"/>
          <cell r="T241">
            <v>79.933333333333323</v>
          </cell>
          <cell r="U241">
            <v>71.233333333333334</v>
          </cell>
          <cell r="V241"/>
          <cell r="W241"/>
          <cell r="Y241">
            <v>44044</v>
          </cell>
          <cell r="Z241"/>
          <cell r="AA241"/>
          <cell r="AB241">
            <v>3.2000000000000028</v>
          </cell>
          <cell r="AC241">
            <v>8.6333333333333258</v>
          </cell>
          <cell r="AD241"/>
          <cell r="AE241"/>
          <cell r="AG241">
            <v>44044</v>
          </cell>
          <cell r="AH241"/>
          <cell r="AI241"/>
          <cell r="AJ241">
            <v>0.44983290351879773</v>
          </cell>
          <cell r="AK241">
            <v>1.6720375573990016</v>
          </cell>
          <cell r="AL241"/>
        </row>
        <row r="242">
          <cell r="A242">
            <v>44075</v>
          </cell>
          <cell r="B242"/>
          <cell r="C242"/>
          <cell r="D242">
            <v>82.2</v>
          </cell>
          <cell r="E242">
            <v>78.099999999999994</v>
          </cell>
          <cell r="F242"/>
          <cell r="G242"/>
          <cell r="I242">
            <v>44075</v>
          </cell>
          <cell r="L242">
            <v>-0.40212830834996677</v>
          </cell>
          <cell r="M242">
            <v>0.21669402578706864</v>
          </cell>
          <cell r="N242"/>
          <cell r="O242"/>
          <cell r="Q242">
            <v>44075</v>
          </cell>
          <cell r="R242"/>
          <cell r="S242"/>
          <cell r="T242">
            <v>81.566666666666663</v>
          </cell>
          <cell r="U242">
            <v>75.099999999999994</v>
          </cell>
          <cell r="V242"/>
          <cell r="W242"/>
          <cell r="Y242">
            <v>44075</v>
          </cell>
          <cell r="Z242"/>
          <cell r="AA242"/>
          <cell r="AB242">
            <v>2.2666666666666799</v>
          </cell>
          <cell r="AC242">
            <v>6.86666666666666</v>
          </cell>
          <cell r="AD242"/>
          <cell r="AE242"/>
          <cell r="AG242">
            <v>44075</v>
          </cell>
          <cell r="AH242"/>
          <cell r="AI242"/>
          <cell r="AJ242">
            <v>0.31863163999248334</v>
          </cell>
          <cell r="AK242">
            <v>1.329883153761368</v>
          </cell>
          <cell r="AL242"/>
        </row>
        <row r="243">
          <cell r="A243">
            <v>44105</v>
          </cell>
          <cell r="B243"/>
          <cell r="C243"/>
          <cell r="D243">
            <v>81.400000000000006</v>
          </cell>
          <cell r="E243">
            <v>79.7</v>
          </cell>
          <cell r="F243"/>
          <cell r="G243"/>
          <cell r="I243">
            <v>44105</v>
          </cell>
          <cell r="L243">
            <v>-0.80980321405648803</v>
          </cell>
          <cell r="M243">
            <v>0.7193215885594606</v>
          </cell>
          <cell r="N243"/>
          <cell r="O243"/>
          <cell r="Q243">
            <v>44105</v>
          </cell>
          <cell r="R243"/>
          <cell r="S243"/>
          <cell r="T243">
            <v>81.833333333333343</v>
          </cell>
          <cell r="U243">
            <v>77.600000000000009</v>
          </cell>
          <cell r="V243"/>
          <cell r="W243"/>
          <cell r="Y243">
            <v>44105</v>
          </cell>
          <cell r="Z243"/>
          <cell r="AA243"/>
          <cell r="AB243">
            <v>-0.16666666666665719</v>
          </cell>
          <cell r="AC243">
            <v>4.6000000000000085</v>
          </cell>
          <cell r="AD243"/>
          <cell r="AE243"/>
          <cell r="AG243">
            <v>44105</v>
          </cell>
          <cell r="AH243"/>
          <cell r="AI243"/>
          <cell r="AJ243">
            <v>-2.3428797058269363E-2</v>
          </cell>
          <cell r="AK243">
            <v>0.89089259815082189</v>
          </cell>
          <cell r="AL243"/>
        </row>
        <row r="244">
          <cell r="A244">
            <v>44136</v>
          </cell>
          <cell r="B244"/>
          <cell r="C244"/>
          <cell r="D244">
            <v>82.9</v>
          </cell>
          <cell r="E244">
            <v>79.7</v>
          </cell>
          <cell r="F244"/>
          <cell r="G244"/>
          <cell r="I244">
            <v>44136</v>
          </cell>
          <cell r="L244">
            <v>-4.5412765856758019E-2</v>
          </cell>
          <cell r="M244">
            <v>0.7193215885594606</v>
          </cell>
          <cell r="N244"/>
          <cell r="O244"/>
          <cell r="Q244">
            <v>44136</v>
          </cell>
          <cell r="R244"/>
          <cell r="S244"/>
          <cell r="T244">
            <v>82.166666666666671</v>
          </cell>
          <cell r="U244">
            <v>79.166666666666671</v>
          </cell>
          <cell r="V244"/>
          <cell r="W244"/>
          <cell r="Y244">
            <v>44136</v>
          </cell>
          <cell r="Z244"/>
          <cell r="AA244"/>
          <cell r="AB244">
            <v>1.0666666666666629</v>
          </cell>
          <cell r="AC244">
            <v>2.0999999999999943</v>
          </cell>
          <cell r="AD244"/>
          <cell r="AE244"/>
          <cell r="AG244">
            <v>44136</v>
          </cell>
          <cell r="AH244"/>
          <cell r="AI244"/>
          <cell r="AJ244">
            <v>0.14994430117293192</v>
          </cell>
          <cell r="AK244">
            <v>0.40671183828624291</v>
          </cell>
          <cell r="AL244"/>
        </row>
        <row r="245">
          <cell r="A245">
            <v>44166</v>
          </cell>
          <cell r="B245"/>
          <cell r="C245"/>
          <cell r="D245">
            <v>82.2</v>
          </cell>
          <cell r="E245">
            <v>79.3</v>
          </cell>
          <cell r="F245"/>
          <cell r="G245"/>
          <cell r="I245">
            <v>44166</v>
          </cell>
          <cell r="L245">
            <v>-0.40212830834996677</v>
          </cell>
          <cell r="M245">
            <v>0.59366469786636145</v>
          </cell>
          <cell r="N245"/>
          <cell r="O245"/>
          <cell r="Q245">
            <v>44166</v>
          </cell>
          <cell r="R245"/>
          <cell r="S245"/>
          <cell r="T245">
            <v>82.166666666666671</v>
          </cell>
          <cell r="U245">
            <v>79.566666666666663</v>
          </cell>
          <cell r="V245"/>
          <cell r="W245"/>
          <cell r="Y245">
            <v>44166</v>
          </cell>
          <cell r="Z245"/>
          <cell r="AA245"/>
          <cell r="AB245">
            <v>3.3333333333331439E-2</v>
          </cell>
          <cell r="AC245">
            <v>0.13333333333332575</v>
          </cell>
          <cell r="AD245"/>
          <cell r="AE245"/>
          <cell r="AG245">
            <v>44166</v>
          </cell>
          <cell r="AH245"/>
          <cell r="AI245"/>
          <cell r="AJ245">
            <v>4.6857594116538727E-3</v>
          </cell>
          <cell r="AK245">
            <v>2.5822973859442596E-2</v>
          </cell>
          <cell r="AL245"/>
        </row>
        <row r="246">
          <cell r="A246">
            <v>44197</v>
          </cell>
          <cell r="B246"/>
          <cell r="C246"/>
          <cell r="D246">
            <v>83.3</v>
          </cell>
          <cell r="E246">
            <v>79.8</v>
          </cell>
          <cell r="F246"/>
          <cell r="G246"/>
          <cell r="I246">
            <v>44197</v>
          </cell>
          <cell r="L246">
            <v>0.15842468699649895</v>
          </cell>
          <cell r="M246">
            <v>0.75073581123273314</v>
          </cell>
          <cell r="N246"/>
          <cell r="O246"/>
          <cell r="Q246">
            <v>44197</v>
          </cell>
          <cell r="R246"/>
          <cell r="S246"/>
          <cell r="T246">
            <v>82.800000000000011</v>
          </cell>
          <cell r="U246">
            <v>79.600000000000009</v>
          </cell>
          <cell r="V246"/>
          <cell r="W246"/>
          <cell r="Y246">
            <v>44197</v>
          </cell>
          <cell r="Z246"/>
          <cell r="AA246"/>
          <cell r="AB246">
            <v>1.1333333333333258</v>
          </cell>
          <cell r="AC246">
            <v>0.23333333333333428</v>
          </cell>
          <cell r="AD246"/>
          <cell r="AE246"/>
          <cell r="AG246">
            <v>44197</v>
          </cell>
          <cell r="AH246"/>
          <cell r="AI246"/>
          <cell r="AJ246">
            <v>0.15931581999623967</v>
          </cell>
          <cell r="AK246">
            <v>4.5190204254027297E-2</v>
          </cell>
          <cell r="AL246"/>
        </row>
        <row r="247">
          <cell r="A247">
            <v>44228</v>
          </cell>
          <cell r="B247"/>
          <cell r="C247"/>
          <cell r="D247">
            <v>82.3</v>
          </cell>
          <cell r="E247">
            <v>79.3</v>
          </cell>
          <cell r="F247"/>
          <cell r="G247"/>
          <cell r="I247">
            <v>44228</v>
          </cell>
          <cell r="L247">
            <v>-0.35116894513665436</v>
          </cell>
          <cell r="M247">
            <v>0.59366469786636145</v>
          </cell>
          <cell r="N247"/>
          <cell r="O247"/>
          <cell r="Q247">
            <v>44228</v>
          </cell>
          <cell r="R247"/>
          <cell r="S247"/>
          <cell r="T247">
            <v>82.600000000000009</v>
          </cell>
          <cell r="U247">
            <v>79.466666666666654</v>
          </cell>
          <cell r="V247"/>
          <cell r="W247"/>
          <cell r="Y247">
            <v>44228</v>
          </cell>
          <cell r="Z247"/>
          <cell r="AA247"/>
          <cell r="AB247">
            <v>-0.50000000000001421</v>
          </cell>
          <cell r="AC247">
            <v>-0.30000000000001137</v>
          </cell>
          <cell r="AD247"/>
          <cell r="AE247"/>
          <cell r="AG247">
            <v>44228</v>
          </cell>
          <cell r="AH247"/>
          <cell r="AI247"/>
          <cell r="AJ247">
            <v>-7.0286391174814083E-2</v>
          </cell>
          <cell r="AK247">
            <v>-5.8101691183751344E-2</v>
          </cell>
          <cell r="AL247"/>
        </row>
        <row r="248">
          <cell r="A248">
            <v>44256</v>
          </cell>
          <cell r="B248"/>
          <cell r="C248"/>
          <cell r="D248">
            <v>83.3</v>
          </cell>
          <cell r="E248">
            <v>78.5</v>
          </cell>
          <cell r="F248"/>
          <cell r="G248"/>
          <cell r="I248">
            <v>44256</v>
          </cell>
          <cell r="L248">
            <v>0.15842468699649895</v>
          </cell>
          <cell r="M248">
            <v>0.34235091648016774</v>
          </cell>
          <cell r="N248"/>
          <cell r="O248"/>
          <cell r="Q248">
            <v>44256</v>
          </cell>
          <cell r="R248"/>
          <cell r="S248"/>
          <cell r="T248">
            <v>82.966666666666654</v>
          </cell>
          <cell r="U248">
            <v>79.2</v>
          </cell>
          <cell r="V248"/>
          <cell r="W248"/>
          <cell r="Y248">
            <v>44256</v>
          </cell>
          <cell r="Z248"/>
          <cell r="AA248"/>
          <cell r="AB248">
            <v>0.69999999999998863</v>
          </cell>
          <cell r="AC248">
            <v>-0.96666666666665435</v>
          </cell>
          <cell r="AD248"/>
          <cell r="AE248"/>
          <cell r="AG248">
            <v>44256</v>
          </cell>
          <cell r="AH248"/>
          <cell r="AI248"/>
          <cell r="AJ248">
            <v>9.8400947644735323E-2</v>
          </cell>
          <cell r="AK248">
            <v>-0.18721656048096708</v>
          </cell>
          <cell r="AL248"/>
        </row>
        <row r="249">
          <cell r="A249">
            <v>44287</v>
          </cell>
          <cell r="D249">
            <v>81.5</v>
          </cell>
          <cell r="E249">
            <v>76.8</v>
          </cell>
          <cell r="I249">
            <v>44287</v>
          </cell>
          <cell r="L249">
            <v>-0.75884385084317552</v>
          </cell>
          <cell r="M249">
            <v>-0.1916908689654967</v>
          </cell>
          <cell r="Q249">
            <v>44287</v>
          </cell>
          <cell r="T249">
            <v>82.36666666666666</v>
          </cell>
          <cell r="U249">
            <v>78.2</v>
          </cell>
          <cell r="Y249">
            <v>44287</v>
          </cell>
          <cell r="AB249">
            <v>-1.4666666666666544</v>
          </cell>
          <cell r="AC249">
            <v>-2.4000000000000057</v>
          </cell>
          <cell r="AG249">
            <v>44287</v>
          </cell>
          <cell r="AJ249">
            <v>-0.2061734141127804</v>
          </cell>
          <cell r="AK249">
            <v>-0.46481352946999427</v>
          </cell>
        </row>
        <row r="250">
          <cell r="A250">
            <v>44317</v>
          </cell>
          <cell r="D250">
            <v>85.5</v>
          </cell>
          <cell r="E250">
            <v>77.8</v>
          </cell>
          <cell r="I250">
            <v>44317</v>
          </cell>
          <cell r="L250">
            <v>1.2795306776894377</v>
          </cell>
          <cell r="M250">
            <v>0.12245135776724657</v>
          </cell>
          <cell r="Q250">
            <v>44317</v>
          </cell>
          <cell r="T250">
            <v>83.433333333333337</v>
          </cell>
          <cell r="U250">
            <v>77.7</v>
          </cell>
          <cell r="Y250">
            <v>44317</v>
          </cell>
          <cell r="AB250">
            <v>3.13333333333334</v>
          </cell>
          <cell r="AC250">
            <v>-0.40000000000000568</v>
          </cell>
          <cell r="AG250">
            <v>44317</v>
          </cell>
          <cell r="AJ250">
            <v>0.44046138469549001</v>
          </cell>
          <cell r="AK250">
            <v>-7.7468921578333294E-2</v>
          </cell>
        </row>
        <row r="251">
          <cell r="A251">
            <v>44348</v>
          </cell>
          <cell r="D251">
            <v>84.7</v>
          </cell>
          <cell r="E251">
            <v>79.2</v>
          </cell>
          <cell r="I251">
            <v>44348</v>
          </cell>
          <cell r="L251">
            <v>0.87185577198291653</v>
          </cell>
          <cell r="M251">
            <v>0.56225047519308891</v>
          </cell>
          <cell r="Q251">
            <v>44348</v>
          </cell>
          <cell r="T251">
            <v>83.899999999999991</v>
          </cell>
          <cell r="U251">
            <v>77.933333333333337</v>
          </cell>
          <cell r="Y251">
            <v>44348</v>
          </cell>
          <cell r="AB251">
            <v>1.2666666666666657</v>
          </cell>
          <cell r="AC251">
            <v>1.5</v>
          </cell>
          <cell r="AG251">
            <v>44348</v>
          </cell>
          <cell r="AJ251">
            <v>0.17805885764285714</v>
          </cell>
          <cell r="AK251">
            <v>0.29050845591874574</v>
          </cell>
        </row>
        <row r="252">
          <cell r="A252">
            <v>44378</v>
          </cell>
          <cell r="D252">
            <v>82.3</v>
          </cell>
          <cell r="E252">
            <v>79.8</v>
          </cell>
          <cell r="I252">
            <v>44378</v>
          </cell>
          <cell r="L252">
            <v>-0.35116894513665436</v>
          </cell>
          <cell r="M252">
            <v>0.75073581123273314</v>
          </cell>
          <cell r="Q252">
            <v>44378</v>
          </cell>
          <cell r="T252">
            <v>84.166666666666671</v>
          </cell>
          <cell r="U252">
            <v>78.933333333333337</v>
          </cell>
          <cell r="Y252">
            <v>44378</v>
          </cell>
          <cell r="AB252">
            <v>-1.5999999999999943</v>
          </cell>
          <cell r="AC252">
            <v>1.86666666666666</v>
          </cell>
          <cell r="AG252">
            <v>44378</v>
          </cell>
          <cell r="AJ252">
            <v>-0.22491645175939787</v>
          </cell>
          <cell r="AK252">
            <v>0.3615216340322156</v>
          </cell>
        </row>
        <row r="253">
          <cell r="A253">
            <v>44409</v>
          </cell>
          <cell r="D253">
            <v>82.5</v>
          </cell>
          <cell r="E253">
            <v>79.5</v>
          </cell>
          <cell r="I253">
            <v>44409</v>
          </cell>
          <cell r="L253">
            <v>-0.24925021871002223</v>
          </cell>
          <cell r="M253">
            <v>0.65649314321291097</v>
          </cell>
          <cell r="Q253">
            <v>44409</v>
          </cell>
          <cell r="T253">
            <v>83.166666666666671</v>
          </cell>
          <cell r="U253">
            <v>79.5</v>
          </cell>
          <cell r="Y253">
            <v>44409</v>
          </cell>
          <cell r="AB253">
            <v>-1.6666666666666714</v>
          </cell>
          <cell r="AC253">
            <v>0.56666666666666288</v>
          </cell>
          <cell r="AG253">
            <v>44409</v>
          </cell>
          <cell r="AJ253">
            <v>-0.23428797058270762</v>
          </cell>
          <cell r="AK253">
            <v>0.10974763890263654</v>
          </cell>
        </row>
        <row r="254">
          <cell r="A254">
            <v>44440</v>
          </cell>
          <cell r="D254">
            <v>82.8</v>
          </cell>
          <cell r="E254">
            <v>80.099999999999994</v>
          </cell>
          <cell r="I254">
            <v>44440</v>
          </cell>
          <cell r="L254">
            <v>-9.6372129070077694E-2</v>
          </cell>
          <cell r="M254">
            <v>0.8449784792525552</v>
          </cell>
          <cell r="Q254">
            <v>44440</v>
          </cell>
          <cell r="T254">
            <v>82.533333333333346</v>
          </cell>
          <cell r="U254">
            <v>79.8</v>
          </cell>
          <cell r="Y254">
            <v>44440</v>
          </cell>
          <cell r="AB254">
            <v>-0.36666666666667425</v>
          </cell>
          <cell r="AC254">
            <v>0.59999999999999432</v>
          </cell>
          <cell r="AG254">
            <v>44440</v>
          </cell>
          <cell r="AJ254">
            <v>-5.1543353528196598E-2</v>
          </cell>
          <cell r="AK254">
            <v>0.11620338236749719</v>
          </cell>
        </row>
        <row r="255">
          <cell r="A255">
            <v>44470</v>
          </cell>
          <cell r="D255">
            <v>82.5</v>
          </cell>
          <cell r="E255">
            <v>81.2</v>
          </cell>
          <cell r="I255">
            <v>44470</v>
          </cell>
          <cell r="L255">
            <v>-0.24925021871002223</v>
          </cell>
          <cell r="M255">
            <v>1.1905349286585754</v>
          </cell>
          <cell r="Q255">
            <v>44470</v>
          </cell>
          <cell r="T255">
            <v>82.600000000000009</v>
          </cell>
          <cell r="U255">
            <v>80.266666666666666</v>
          </cell>
          <cell r="Y255">
            <v>44470</v>
          </cell>
          <cell r="AB255">
            <v>-3.3333333333345649E-2</v>
          </cell>
          <cell r="AC255">
            <v>1.4000000000000057</v>
          </cell>
          <cell r="AG255">
            <v>44470</v>
          </cell>
          <cell r="AJ255">
            <v>-4.6857594116558703E-3</v>
          </cell>
          <cell r="AK255">
            <v>0.27114122552416375</v>
          </cell>
        </row>
        <row r="256">
          <cell r="A256">
            <v>44501</v>
          </cell>
          <cell r="D256">
            <v>82.9</v>
          </cell>
          <cell r="E256">
            <v>80.7</v>
          </cell>
          <cell r="I256">
            <v>44501</v>
          </cell>
          <cell r="L256">
            <v>-4.5412765856758019E-2</v>
          </cell>
          <cell r="M256">
            <v>1.0334638152922038</v>
          </cell>
          <cell r="Q256">
            <v>44501</v>
          </cell>
          <cell r="T256">
            <v>82.733333333333334</v>
          </cell>
          <cell r="U256">
            <v>80.666666666666671</v>
          </cell>
          <cell r="Y256">
            <v>44501</v>
          </cell>
          <cell r="AB256">
            <v>0.29999999999999716</v>
          </cell>
          <cell r="AC256">
            <v>0.43333333333333712</v>
          </cell>
          <cell r="AG256">
            <v>44501</v>
          </cell>
          <cell r="AJ256">
            <v>4.2171834704886856E-2</v>
          </cell>
          <cell r="AK256">
            <v>8.3924665043193944E-2</v>
          </cell>
        </row>
        <row r="257">
          <cell r="A257">
            <v>44531</v>
          </cell>
          <cell r="D257">
            <v>82.6</v>
          </cell>
          <cell r="E257">
            <v>79.7</v>
          </cell>
          <cell r="I257">
            <v>44531</v>
          </cell>
          <cell r="L257">
            <v>-0.1982908554967098</v>
          </cell>
          <cell r="M257">
            <v>0.7193215885594606</v>
          </cell>
          <cell r="Q257">
            <v>44531</v>
          </cell>
          <cell r="T257">
            <v>82.666666666666671</v>
          </cell>
          <cell r="U257">
            <v>80.533333333333346</v>
          </cell>
          <cell r="Y257">
            <v>44531</v>
          </cell>
          <cell r="AB257">
            <v>-0.13333333333333997</v>
          </cell>
          <cell r="AC257">
            <v>-0.96666666666666856</v>
          </cell>
          <cell r="AG257">
            <v>44531</v>
          </cell>
          <cell r="AJ257">
            <v>-1.8743037646617489E-2</v>
          </cell>
          <cell r="AK257">
            <v>-0.18721656048096982</v>
          </cell>
        </row>
        <row r="258">
          <cell r="A258">
            <v>44562</v>
          </cell>
          <cell r="D258">
            <v>83.4</v>
          </cell>
          <cell r="E258">
            <v>80.7</v>
          </cell>
          <cell r="I258">
            <v>44562</v>
          </cell>
          <cell r="L258">
            <v>0.20938405020981862</v>
          </cell>
          <cell r="M258">
            <v>1.0334638152922038</v>
          </cell>
          <cell r="Q258">
            <v>44562</v>
          </cell>
          <cell r="T258">
            <v>82.966666666666669</v>
          </cell>
          <cell r="U258">
            <v>80.366666666666674</v>
          </cell>
          <cell r="Y258">
            <v>44562</v>
          </cell>
          <cell r="AB258">
            <v>0.73333333333333428</v>
          </cell>
          <cell r="AC258">
            <v>0.16666666666665719</v>
          </cell>
          <cell r="AG258">
            <v>44562</v>
          </cell>
          <cell r="AJ258">
            <v>0.1030867070563912</v>
          </cell>
          <cell r="AK258">
            <v>3.2278717324303242E-2</v>
          </cell>
        </row>
        <row r="259">
          <cell r="A259">
            <v>44593</v>
          </cell>
          <cell r="D259">
            <v>83.1</v>
          </cell>
          <cell r="E259">
            <v>80.099999999999994</v>
          </cell>
          <cell r="I259">
            <v>44593</v>
          </cell>
          <cell r="L259">
            <v>5.6505960569866849E-2</v>
          </cell>
          <cell r="M259">
            <v>0.8449784792525552</v>
          </cell>
          <cell r="Q259">
            <v>44593</v>
          </cell>
          <cell r="T259">
            <v>83.033333333333331</v>
          </cell>
          <cell r="U259">
            <v>80.166666666666671</v>
          </cell>
          <cell r="Y259">
            <v>44593</v>
          </cell>
          <cell r="AB259">
            <v>0.13333333333332575</v>
          </cell>
          <cell r="AC259">
            <v>-0.26666666666667993</v>
          </cell>
          <cell r="AG259">
            <v>44593</v>
          </cell>
          <cell r="AJ259">
            <v>1.8743037646615491E-2</v>
          </cell>
          <cell r="AK259">
            <v>-5.1645947718890695E-2</v>
          </cell>
        </row>
        <row r="260">
          <cell r="A260">
            <v>44621</v>
          </cell>
          <cell r="D260">
            <v>83.1</v>
          </cell>
          <cell r="E260">
            <v>80.3</v>
          </cell>
          <cell r="I260">
            <v>44621</v>
          </cell>
          <cell r="L260">
            <v>5.6505960569866849E-2</v>
          </cell>
          <cell r="M260">
            <v>0.90780692459910473</v>
          </cell>
          <cell r="Q260">
            <v>44621</v>
          </cell>
          <cell r="T260">
            <v>83.2</v>
          </cell>
          <cell r="U260">
            <v>80.366666666666674</v>
          </cell>
          <cell r="Y260">
            <v>44621</v>
          </cell>
          <cell r="AB260">
            <v>6.6666666666662877E-2</v>
          </cell>
          <cell r="AC260">
            <v>0.13333333333332575</v>
          </cell>
          <cell r="AG260">
            <v>44621</v>
          </cell>
          <cell r="AJ260">
            <v>9.3715188233077455E-3</v>
          </cell>
          <cell r="AK260">
            <v>2.5822973859442596E-2</v>
          </cell>
        </row>
        <row r="261">
          <cell r="A261">
            <v>44652</v>
          </cell>
          <cell r="D261">
            <v>83.5</v>
          </cell>
          <cell r="E261">
            <v>79.900000000000006</v>
          </cell>
          <cell r="I261">
            <v>44652</v>
          </cell>
          <cell r="L261">
            <v>0.26034341342313105</v>
          </cell>
          <cell r="M261">
            <v>0.78215003390601012</v>
          </cell>
          <cell r="Q261">
            <v>44652</v>
          </cell>
          <cell r="T261">
            <v>83.233333333333334</v>
          </cell>
          <cell r="U261">
            <v>80.099999999999994</v>
          </cell>
          <cell r="Y261">
            <v>44652</v>
          </cell>
          <cell r="AB261">
            <v>0.29999999999999716</v>
          </cell>
          <cell r="AC261">
            <v>-0.46666666666666856</v>
          </cell>
          <cell r="AG261">
            <v>44652</v>
          </cell>
          <cell r="AJ261">
            <v>4.2171834704886856E-2</v>
          </cell>
          <cell r="AK261">
            <v>-9.0380408508054594E-2</v>
          </cell>
        </row>
        <row r="262">
          <cell r="A262">
            <v>44682</v>
          </cell>
          <cell r="D262">
            <v>83.5</v>
          </cell>
          <cell r="E262">
            <v>80.900000000000006</v>
          </cell>
          <cell r="I262">
            <v>44682</v>
          </cell>
          <cell r="L262">
            <v>0.26034341342313105</v>
          </cell>
          <cell r="M262">
            <v>1.0962922606387533</v>
          </cell>
          <cell r="Q262">
            <v>44682</v>
          </cell>
          <cell r="T262">
            <v>83.36666666666666</v>
          </cell>
          <cell r="U262">
            <v>80.36666666666666</v>
          </cell>
          <cell r="Y262">
            <v>44682</v>
          </cell>
          <cell r="AB262">
            <v>0.26666666666666572</v>
          </cell>
          <cell r="AC262">
            <v>0.80000000000001137</v>
          </cell>
          <cell r="AG262">
            <v>44682</v>
          </cell>
          <cell r="AJ262">
            <v>3.748607529323298E-2</v>
          </cell>
          <cell r="AK262">
            <v>0.15493784315666659</v>
          </cell>
        </row>
        <row r="263">
          <cell r="A263">
            <v>44713</v>
          </cell>
          <cell r="D263">
            <v>83.4</v>
          </cell>
          <cell r="E263">
            <v>81.2</v>
          </cell>
          <cell r="I263">
            <v>44713</v>
          </cell>
          <cell r="L263">
            <v>0.20938405020981862</v>
          </cell>
          <cell r="M263">
            <v>1.1905349286585754</v>
          </cell>
          <cell r="Q263">
            <v>44713</v>
          </cell>
          <cell r="T263">
            <v>83.466666666666669</v>
          </cell>
          <cell r="U263">
            <v>80.666666666666671</v>
          </cell>
          <cell r="Y263">
            <v>44713</v>
          </cell>
          <cell r="AB263">
            <v>3.3333333333345649E-2</v>
          </cell>
          <cell r="AC263">
            <v>0.83333333333334281</v>
          </cell>
          <cell r="AG263">
            <v>44713</v>
          </cell>
          <cell r="AJ263">
            <v>4.6857594116558703E-3</v>
          </cell>
          <cell r="AK263">
            <v>0.16139358662152722</v>
          </cell>
        </row>
        <row r="264">
          <cell r="A264">
            <v>44743</v>
          </cell>
          <cell r="D264">
            <v>83.6</v>
          </cell>
          <cell r="E264">
            <v>82</v>
          </cell>
          <cell r="I264">
            <v>44743</v>
          </cell>
          <cell r="L264">
            <v>0.31130277663644351</v>
          </cell>
          <cell r="M264">
            <v>1.4418487100447692</v>
          </cell>
          <cell r="Q264">
            <v>44743</v>
          </cell>
          <cell r="T264">
            <v>83.5</v>
          </cell>
          <cell r="U264">
            <v>81.366666666666674</v>
          </cell>
          <cell r="Y264">
            <v>44743</v>
          </cell>
          <cell r="AB264">
            <v>0.13333333333332575</v>
          </cell>
          <cell r="AC264">
            <v>1.3333333333333286</v>
          </cell>
          <cell r="AG264">
            <v>44743</v>
          </cell>
          <cell r="AJ264">
            <v>1.8743037646615491E-2</v>
          </cell>
          <cell r="AK264">
            <v>0.25822973859443971</v>
          </cell>
        </row>
        <row r="265">
          <cell r="A265">
            <v>44774</v>
          </cell>
          <cell r="D265">
            <v>83.8</v>
          </cell>
          <cell r="E265">
            <v>82</v>
          </cell>
          <cell r="I265">
            <v>44774</v>
          </cell>
          <cell r="L265">
            <v>0.41322150306307559</v>
          </cell>
          <cell r="M265">
            <v>1.4418487100447692</v>
          </cell>
          <cell r="Q265">
            <v>44774</v>
          </cell>
          <cell r="T265">
            <v>83.600000000000009</v>
          </cell>
          <cell r="U265">
            <v>81.733333333333334</v>
          </cell>
          <cell r="Y265">
            <v>44774</v>
          </cell>
          <cell r="AB265">
            <v>0.29999999999999716</v>
          </cell>
          <cell r="AC265">
            <v>0.63333333333332575</v>
          </cell>
          <cell r="AG265">
            <v>44774</v>
          </cell>
          <cell r="AJ265">
            <v>4.2171834704886856E-2</v>
          </cell>
          <cell r="AK265">
            <v>0.12265912583235784</v>
          </cell>
        </row>
        <row r="266">
          <cell r="A266">
            <v>44805</v>
          </cell>
          <cell r="D266">
            <v>83.8</v>
          </cell>
          <cell r="E266">
            <v>80.7</v>
          </cell>
          <cell r="I266">
            <v>44805</v>
          </cell>
          <cell r="L266">
            <v>0.41322150306307559</v>
          </cell>
          <cell r="M266">
            <v>1.0334638152922038</v>
          </cell>
          <cell r="Q266">
            <v>44805</v>
          </cell>
          <cell r="T266">
            <v>83.733333333333334</v>
          </cell>
          <cell r="U266">
            <v>81.566666666666663</v>
          </cell>
          <cell r="Y266">
            <v>44805</v>
          </cell>
          <cell r="AB266">
            <v>0.19999999999998863</v>
          </cell>
          <cell r="AC266">
            <v>-1.0333333333333314</v>
          </cell>
          <cell r="AG266">
            <v>44805</v>
          </cell>
          <cell r="AJ266">
            <v>2.8114556469923238E-2</v>
          </cell>
          <cell r="AK266">
            <v>-0.20012804741069112</v>
          </cell>
        </row>
        <row r="267">
          <cell r="A267">
            <v>44835</v>
          </cell>
          <cell r="D267">
            <v>83.2</v>
          </cell>
          <cell r="E267">
            <v>80.599999999999994</v>
          </cell>
          <cell r="I267">
            <v>44835</v>
          </cell>
          <cell r="L267">
            <v>0.10746532378318652</v>
          </cell>
          <cell r="M267">
            <v>1.0020495926189268</v>
          </cell>
          <cell r="Q267">
            <v>44835</v>
          </cell>
          <cell r="T267">
            <v>83.600000000000009</v>
          </cell>
          <cell r="U267">
            <v>81.099999999999994</v>
          </cell>
          <cell r="Y267">
            <v>44835</v>
          </cell>
          <cell r="AB267">
            <v>-0.53333333333333144</v>
          </cell>
          <cell r="AC267">
            <v>-0.96666666666666856</v>
          </cell>
          <cell r="AG267">
            <v>44835</v>
          </cell>
          <cell r="AJ267">
            <v>-7.497215058646596E-2</v>
          </cell>
          <cell r="AK267">
            <v>-0.18721656048096982</v>
          </cell>
        </row>
        <row r="268">
          <cell r="A268">
            <v>44866</v>
          </cell>
          <cell r="D268">
            <v>83.7</v>
          </cell>
          <cell r="E268">
            <v>79.8</v>
          </cell>
          <cell r="I268">
            <v>44866</v>
          </cell>
          <cell r="L268">
            <v>0.36226213984976319</v>
          </cell>
          <cell r="M268">
            <v>0.75073581123273314</v>
          </cell>
          <cell r="Q268">
            <v>44866</v>
          </cell>
          <cell r="T268">
            <v>83.566666666666663</v>
          </cell>
          <cell r="U268">
            <v>80.366666666666674</v>
          </cell>
          <cell r="Y268">
            <v>44866</v>
          </cell>
          <cell r="AB268">
            <v>9.9999999999994316E-2</v>
          </cell>
          <cell r="AC268">
            <v>-1.2999999999999972</v>
          </cell>
          <cell r="AG268">
            <v>44866</v>
          </cell>
          <cell r="AJ268">
            <v>1.4057278234961619E-2</v>
          </cell>
          <cell r="AK268">
            <v>-0.2517739951295791</v>
          </cell>
        </row>
        <row r="269">
          <cell r="A269">
            <v>44896</v>
          </cell>
          <cell r="D269">
            <v>83.7</v>
          </cell>
          <cell r="E269">
            <v>79.599999999999994</v>
          </cell>
          <cell r="I269">
            <v>44896</v>
          </cell>
          <cell r="L269">
            <v>0.36226213984976319</v>
          </cell>
          <cell r="M269">
            <v>0.68790736588618351</v>
          </cell>
          <cell r="Q269">
            <v>44896</v>
          </cell>
          <cell r="T269">
            <v>83.533333333333346</v>
          </cell>
          <cell r="U269">
            <v>79.999999999999986</v>
          </cell>
          <cell r="Y269">
            <v>44896</v>
          </cell>
          <cell r="AB269">
            <v>0.13333333333333997</v>
          </cell>
          <cell r="AC269">
            <v>-0.76666666666667993</v>
          </cell>
          <cell r="AG269">
            <v>44896</v>
          </cell>
          <cell r="AJ269">
            <v>1.8743037646617489E-2</v>
          </cell>
          <cell r="AK269">
            <v>-0.14848209969180595</v>
          </cell>
        </row>
        <row r="270">
          <cell r="A270">
            <v>44927</v>
          </cell>
          <cell r="D270">
            <v>84.3</v>
          </cell>
          <cell r="E270">
            <v>78.900000000000006</v>
          </cell>
          <cell r="I270">
            <v>44927</v>
          </cell>
          <cell r="L270">
            <v>0.66801831912965226</v>
          </cell>
          <cell r="M270">
            <v>0.46800780717326684</v>
          </cell>
          <cell r="Q270">
            <v>44927</v>
          </cell>
          <cell r="T270">
            <v>83.899999999999991</v>
          </cell>
          <cell r="U270">
            <v>79.433333333333323</v>
          </cell>
          <cell r="Y270">
            <v>44927</v>
          </cell>
          <cell r="AB270">
            <v>0.76666666666665151</v>
          </cell>
          <cell r="AC270">
            <v>-1.0999999999999801</v>
          </cell>
          <cell r="AG270">
            <v>44927</v>
          </cell>
          <cell r="AJ270">
            <v>0.10777246646804307</v>
          </cell>
          <cell r="AK270">
            <v>-0.21303953434040968</v>
          </cell>
        </row>
        <row r="271">
          <cell r="A271">
            <v>44958</v>
          </cell>
          <cell r="D271">
            <v>84</v>
          </cell>
          <cell r="E271">
            <v>79</v>
          </cell>
          <cell r="I271">
            <v>44958</v>
          </cell>
          <cell r="L271">
            <v>0.51514022948970772</v>
          </cell>
          <cell r="M271">
            <v>0.49942202984653938</v>
          </cell>
          <cell r="Q271">
            <v>44958</v>
          </cell>
          <cell r="T271">
            <v>84</v>
          </cell>
          <cell r="U271">
            <v>79.166666666666671</v>
          </cell>
          <cell r="Y271">
            <v>44958</v>
          </cell>
          <cell r="AB271">
            <v>0.10000000000000853</v>
          </cell>
          <cell r="AC271">
            <v>-0.43333333333332291</v>
          </cell>
          <cell r="AG271">
            <v>44958</v>
          </cell>
          <cell r="AJ271">
            <v>1.4057278234963616E-2</v>
          </cell>
          <cell r="AK271">
            <v>-8.3924665043191196E-2</v>
          </cell>
        </row>
        <row r="272">
          <cell r="A272">
            <v>44986</v>
          </cell>
          <cell r="D272">
            <v>84.5</v>
          </cell>
          <cell r="E272">
            <v>79.2</v>
          </cell>
          <cell r="I272">
            <v>44986</v>
          </cell>
          <cell r="L272">
            <v>0.76993704555628439</v>
          </cell>
          <cell r="M272">
            <v>0.56225047519308891</v>
          </cell>
          <cell r="Q272">
            <v>44986</v>
          </cell>
          <cell r="T272">
            <v>84.266666666666666</v>
          </cell>
          <cell r="U272">
            <v>79.033333333333346</v>
          </cell>
          <cell r="Y272">
            <v>44986</v>
          </cell>
          <cell r="AB272">
            <v>0.5</v>
          </cell>
          <cell r="AC272">
            <v>3.3333333333331439E-2</v>
          </cell>
          <cell r="AG272">
            <v>44986</v>
          </cell>
          <cell r="AJ272">
            <v>7.0286391174812085E-2</v>
          </cell>
          <cell r="AK272">
            <v>6.455743464860649E-3</v>
          </cell>
        </row>
        <row r="273">
          <cell r="A273">
            <v>45017</v>
          </cell>
          <cell r="D273">
            <v>84</v>
          </cell>
          <cell r="E273">
            <v>80.8</v>
          </cell>
          <cell r="I273">
            <v>45017</v>
          </cell>
          <cell r="L273">
            <v>0.51514022948970772</v>
          </cell>
          <cell r="M273">
            <v>1.0648780379654763</v>
          </cell>
          <cell r="Q273">
            <v>45017</v>
          </cell>
          <cell r="T273">
            <v>84.166666666666671</v>
          </cell>
          <cell r="U273">
            <v>79.666666666666671</v>
          </cell>
          <cell r="Y273">
            <v>45017</v>
          </cell>
          <cell r="AB273">
            <v>-0.26666666666666572</v>
          </cell>
          <cell r="AC273">
            <v>1.7666666666666515</v>
          </cell>
          <cell r="AG273">
            <v>45017</v>
          </cell>
          <cell r="AJ273">
            <v>-3.748607529323298E-2</v>
          </cell>
          <cell r="AK273">
            <v>0.34215440363763089</v>
          </cell>
        </row>
        <row r="274">
          <cell r="A274">
            <v>45047</v>
          </cell>
          <cell r="D274">
            <v>83.7</v>
          </cell>
          <cell r="E274">
            <v>80.2</v>
          </cell>
          <cell r="I274">
            <v>45047</v>
          </cell>
          <cell r="L274">
            <v>0.36226213984976319</v>
          </cell>
          <cell r="M274">
            <v>0.87639270192583218</v>
          </cell>
          <cell r="Q274">
            <v>45047</v>
          </cell>
          <cell r="T274">
            <v>84.066666666666663</v>
          </cell>
          <cell r="U274">
            <v>80.066666666666663</v>
          </cell>
          <cell r="Y274">
            <v>45047</v>
          </cell>
          <cell r="AB274">
            <v>-0.46666666666666856</v>
          </cell>
          <cell r="AC274">
            <v>0.53333333333333144</v>
          </cell>
          <cell r="AG274">
            <v>45047</v>
          </cell>
          <cell r="AJ274">
            <v>-6.560063176315821E-2</v>
          </cell>
          <cell r="AK274">
            <v>0.10329189543777589</v>
          </cell>
        </row>
        <row r="275">
          <cell r="A275">
            <v>45078</v>
          </cell>
          <cell r="D275">
            <v>84.8</v>
          </cell>
          <cell r="E275">
            <v>80.2</v>
          </cell>
          <cell r="I275">
            <v>45078</v>
          </cell>
          <cell r="L275">
            <v>0.92281513519622893</v>
          </cell>
          <cell r="M275">
            <v>0.87639270192583218</v>
          </cell>
          <cell r="Q275">
            <v>45078</v>
          </cell>
          <cell r="T275">
            <v>84.166666666666671</v>
          </cell>
          <cell r="U275">
            <v>80.399999999999991</v>
          </cell>
          <cell r="Y275">
            <v>45078</v>
          </cell>
          <cell r="AB275">
            <v>0.73333333333333428</v>
          </cell>
          <cell r="AC275">
            <v>0.13333333333333997</v>
          </cell>
          <cell r="AG275">
            <v>45078</v>
          </cell>
          <cell r="AJ275">
            <v>0.1030867070563912</v>
          </cell>
          <cell r="AK275">
            <v>2.5822973859445347E-2</v>
          </cell>
        </row>
        <row r="276">
          <cell r="A276">
            <v>45108</v>
          </cell>
          <cell r="D276">
            <v>84.2</v>
          </cell>
          <cell r="E276">
            <v>80.7</v>
          </cell>
          <cell r="I276">
            <v>45108</v>
          </cell>
          <cell r="L276">
            <v>0.61705895591633986</v>
          </cell>
          <cell r="M276">
            <v>1.0334638152922038</v>
          </cell>
          <cell r="Q276">
            <v>45108</v>
          </cell>
          <cell r="T276">
            <v>84.233333333333334</v>
          </cell>
          <cell r="U276">
            <v>80.366666666666674</v>
          </cell>
          <cell r="Y276">
            <v>45108</v>
          </cell>
          <cell r="AB276">
            <v>3.3333333333331439E-2</v>
          </cell>
          <cell r="AC276">
            <v>0.30000000000001137</v>
          </cell>
          <cell r="AG276">
            <v>45108</v>
          </cell>
          <cell r="AJ276">
            <v>4.6857594116538727E-3</v>
          </cell>
          <cell r="AK276">
            <v>5.8101691183751344E-2</v>
          </cell>
        </row>
        <row r="277">
          <cell r="A277">
            <v>45139</v>
          </cell>
          <cell r="D277">
            <v>84.6</v>
          </cell>
          <cell r="E277">
            <v>80.5</v>
          </cell>
          <cell r="I277">
            <v>45139</v>
          </cell>
          <cell r="L277">
            <v>0.8208964087695968</v>
          </cell>
          <cell r="M277">
            <v>0.97063536994565425</v>
          </cell>
          <cell r="Q277">
            <v>45139</v>
          </cell>
          <cell r="T277">
            <v>84.533333333333331</v>
          </cell>
          <cell r="U277">
            <v>80.466666666666669</v>
          </cell>
          <cell r="Y277">
            <v>45139</v>
          </cell>
          <cell r="AB277">
            <v>0.36666666666666003</v>
          </cell>
          <cell r="AC277">
            <v>0.13333333333332575</v>
          </cell>
          <cell r="AG277">
            <v>45139</v>
          </cell>
          <cell r="AJ277">
            <v>5.1543353528194599E-2</v>
          </cell>
          <cell r="AK277">
            <v>2.5822973859442596E-2</v>
          </cell>
        </row>
        <row r="278">
          <cell r="A278">
            <v>45170</v>
          </cell>
          <cell r="D278">
            <v>84.6</v>
          </cell>
          <cell r="E278">
            <v>81.599999999999994</v>
          </cell>
          <cell r="I278">
            <v>45170</v>
          </cell>
          <cell r="L278">
            <v>0.8208964087695968</v>
          </cell>
          <cell r="M278">
            <v>1.3161918193516702</v>
          </cell>
          <cell r="Q278">
            <v>45170</v>
          </cell>
          <cell r="T278">
            <v>84.466666666666669</v>
          </cell>
          <cell r="U278">
            <v>80.933333333333323</v>
          </cell>
          <cell r="Y278">
            <v>45170</v>
          </cell>
          <cell r="AB278">
            <v>6.6666666666662877E-2</v>
          </cell>
          <cell r="AC278">
            <v>1.1333333333333258</v>
          </cell>
          <cell r="AG278">
            <v>45170</v>
          </cell>
          <cell r="AJ278">
            <v>9.3715188233077455E-3</v>
          </cell>
          <cell r="AK278">
            <v>0.21949527780527309</v>
          </cell>
        </row>
        <row r="279">
          <cell r="A279">
            <v>45200</v>
          </cell>
          <cell r="D279">
            <v>84.6</v>
          </cell>
          <cell r="E279">
            <v>80.7</v>
          </cell>
          <cell r="I279">
            <v>45200</v>
          </cell>
          <cell r="L279">
            <v>0.8208964087695968</v>
          </cell>
          <cell r="M279">
            <v>1.0334638152922038</v>
          </cell>
          <cell r="Q279">
            <v>45200</v>
          </cell>
          <cell r="T279">
            <v>84.6</v>
          </cell>
          <cell r="U279">
            <v>80.933333333333337</v>
          </cell>
          <cell r="Y279">
            <v>45200</v>
          </cell>
          <cell r="AB279">
            <v>0.13333333333332575</v>
          </cell>
          <cell r="AC279">
            <v>-0.23333333333332007</v>
          </cell>
          <cell r="AG279">
            <v>45200</v>
          </cell>
          <cell r="AJ279">
            <v>1.8743037646615491E-2</v>
          </cell>
          <cell r="AK279">
            <v>-4.5190204254024542E-2</v>
          </cell>
        </row>
        <row r="280">
          <cell r="A280">
            <v>45231</v>
          </cell>
          <cell r="D280">
            <v>85.1</v>
          </cell>
          <cell r="E280">
            <v>81</v>
          </cell>
          <cell r="I280">
            <v>45231</v>
          </cell>
          <cell r="L280">
            <v>1.0756932248361735</v>
          </cell>
          <cell r="M280">
            <v>1.1277064833120258</v>
          </cell>
          <cell r="Q280">
            <v>45231</v>
          </cell>
          <cell r="T280">
            <v>84.766666666666666</v>
          </cell>
          <cell r="U280">
            <v>81.100000000000009</v>
          </cell>
          <cell r="Y280">
            <v>45231</v>
          </cell>
          <cell r="AB280">
            <v>0.5</v>
          </cell>
          <cell r="AC280">
            <v>6.6666666666662877E-2</v>
          </cell>
          <cell r="AG280">
            <v>45231</v>
          </cell>
          <cell r="AJ280">
            <v>7.0286391174812085E-2</v>
          </cell>
          <cell r="AK280">
            <v>1.2911486929721298E-2</v>
          </cell>
        </row>
        <row r="281">
          <cell r="A281">
            <v>45261</v>
          </cell>
          <cell r="D281">
            <v>84.8</v>
          </cell>
          <cell r="E281">
            <v>81.2</v>
          </cell>
          <cell r="I281">
            <v>45261</v>
          </cell>
          <cell r="L281">
            <v>0.92281513519622893</v>
          </cell>
          <cell r="M281">
            <v>1.1905349286585754</v>
          </cell>
          <cell r="Q281">
            <v>45261</v>
          </cell>
          <cell r="T281">
            <v>84.833333333333329</v>
          </cell>
          <cell r="U281">
            <v>80.966666666666654</v>
          </cell>
          <cell r="Y281">
            <v>45261</v>
          </cell>
          <cell r="AB281">
            <v>3.3333333333331439E-2</v>
          </cell>
          <cell r="AC281">
            <v>9.9999999999994316E-2</v>
          </cell>
          <cell r="AG281">
            <v>45261</v>
          </cell>
          <cell r="AJ281">
            <v>4.6857594116538727E-3</v>
          </cell>
          <cell r="AK281">
            <v>1.9367230394581946E-2</v>
          </cell>
        </row>
        <row r="282">
          <cell r="A282">
            <v>45292</v>
          </cell>
          <cell r="D282">
            <v>84</v>
          </cell>
          <cell r="E282">
            <v>81.099999999999994</v>
          </cell>
          <cell r="I282">
            <v>45292</v>
          </cell>
          <cell r="L282">
            <v>0.51514022948970772</v>
          </cell>
          <cell r="M282">
            <v>1.1591207059852984</v>
          </cell>
          <cell r="Q282">
            <v>45292</v>
          </cell>
          <cell r="T282">
            <v>84.633333333333326</v>
          </cell>
          <cell r="U282">
            <v>81.099999999999994</v>
          </cell>
          <cell r="Y282">
            <v>45292</v>
          </cell>
          <cell r="AB282">
            <v>-0.8333333333333286</v>
          </cell>
          <cell r="AC282">
            <v>0.13333333333333997</v>
          </cell>
          <cell r="AG282">
            <v>45292</v>
          </cell>
          <cell r="AJ282">
            <v>-0.11714398529135281</v>
          </cell>
          <cell r="AK282">
            <v>2.5822973859445347E-2</v>
          </cell>
        </row>
        <row r="283">
          <cell r="A283">
            <v>45323</v>
          </cell>
          <cell r="D283">
            <v>84.7</v>
          </cell>
          <cell r="E283">
            <v>80.900000000000006</v>
          </cell>
          <cell r="I283">
            <v>45323</v>
          </cell>
          <cell r="L283">
            <v>0.87185577198291653</v>
          </cell>
          <cell r="M283">
            <v>1.0962922606387533</v>
          </cell>
          <cell r="Q283">
            <v>45323</v>
          </cell>
          <cell r="T283">
            <v>84.5</v>
          </cell>
          <cell r="U283">
            <v>81.066666666666677</v>
          </cell>
          <cell r="Y283">
            <v>45323</v>
          </cell>
          <cell r="AB283">
            <v>6.6666666666677088E-2</v>
          </cell>
          <cell r="AC283">
            <v>-0.19999999999998863</v>
          </cell>
          <cell r="AG283">
            <v>45323</v>
          </cell>
          <cell r="AJ283">
            <v>9.3715188233097439E-3</v>
          </cell>
          <cell r="AK283">
            <v>-3.8734460789163892E-2</v>
          </cell>
        </row>
        <row r="284">
          <cell r="A284">
            <v>45352</v>
          </cell>
          <cell r="D284">
            <v>84.3</v>
          </cell>
          <cell r="E284">
            <v>81.400000000000006</v>
          </cell>
          <cell r="I284">
            <v>45352</v>
          </cell>
          <cell r="L284">
            <v>0.66801831912965226</v>
          </cell>
          <cell r="M284">
            <v>1.2533633740051251</v>
          </cell>
          <cell r="Q284">
            <v>45352</v>
          </cell>
          <cell r="T284">
            <v>84.333333333333329</v>
          </cell>
          <cell r="U284">
            <v>81.13333333333334</v>
          </cell>
          <cell r="Y284">
            <v>45352</v>
          </cell>
          <cell r="AB284">
            <v>-0.20000000000000284</v>
          </cell>
          <cell r="AC284">
            <v>0.3333333333333286</v>
          </cell>
          <cell r="AG284">
            <v>45352</v>
          </cell>
          <cell r="AJ284">
            <v>-2.8114556469925233E-2</v>
          </cell>
          <cell r="AK284">
            <v>6.4557434648609247E-2</v>
          </cell>
        </row>
        <row r="285">
          <cell r="A285">
            <v>45383</v>
          </cell>
          <cell r="D285">
            <v>84.8</v>
          </cell>
          <cell r="E285">
            <v>82.3</v>
          </cell>
          <cell r="I285">
            <v>45383</v>
          </cell>
          <cell r="L285">
            <v>0.92281513519622893</v>
          </cell>
          <cell r="M285">
            <v>1.5360913780645913</v>
          </cell>
          <cell r="Q285">
            <v>45383</v>
          </cell>
          <cell r="T285">
            <v>84.600000000000009</v>
          </cell>
          <cell r="U285">
            <v>81.533333333333346</v>
          </cell>
          <cell r="Y285">
            <v>45383</v>
          </cell>
          <cell r="AB285">
            <v>0.46666666666666856</v>
          </cell>
          <cell r="AC285">
            <v>1.1666666666666572</v>
          </cell>
          <cell r="AG285">
            <v>45383</v>
          </cell>
          <cell r="AJ285">
            <v>6.560063176315821E-2</v>
          </cell>
          <cell r="AK285">
            <v>0.22595102127013372</v>
          </cell>
        </row>
        <row r="286">
          <cell r="A286">
            <v>45413</v>
          </cell>
          <cell r="D286">
            <v>84.9</v>
          </cell>
          <cell r="E286">
            <v>81.900000000000006</v>
          </cell>
          <cell r="I286">
            <v>45413</v>
          </cell>
          <cell r="L286">
            <v>0.97377449840954866</v>
          </cell>
          <cell r="M286">
            <v>1.4104344873714967</v>
          </cell>
          <cell r="Q286">
            <v>45413</v>
          </cell>
          <cell r="T286">
            <v>84.666666666666671</v>
          </cell>
          <cell r="U286">
            <v>81.86666666666666</v>
          </cell>
          <cell r="Y286">
            <v>45413</v>
          </cell>
          <cell r="AB286">
            <v>0.29999999999999716</v>
          </cell>
          <cell r="AC286">
            <v>0.36666666666666003</v>
          </cell>
          <cell r="AG286">
            <v>45413</v>
          </cell>
          <cell r="AJ286">
            <v>4.2171834704886856E-2</v>
          </cell>
          <cell r="AK286">
            <v>7.1013178113469896E-2</v>
          </cell>
        </row>
        <row r="287">
          <cell r="A287">
            <v>45444</v>
          </cell>
          <cell r="D287">
            <v>84.5</v>
          </cell>
          <cell r="E287">
            <v>82.5</v>
          </cell>
          <cell r="I287">
            <v>45444</v>
          </cell>
          <cell r="L287">
            <v>0.76993704555628439</v>
          </cell>
          <cell r="M287">
            <v>1.5989198234111408</v>
          </cell>
          <cell r="Q287">
            <v>45444</v>
          </cell>
          <cell r="T287">
            <v>84.733333333333334</v>
          </cell>
          <cell r="U287">
            <v>82.233333333333334</v>
          </cell>
          <cell r="Y287">
            <v>45444</v>
          </cell>
          <cell r="AB287">
            <v>-0.1666666666666714</v>
          </cell>
          <cell r="AC287">
            <v>0.63333333333333997</v>
          </cell>
          <cell r="AG287">
            <v>45444</v>
          </cell>
          <cell r="AJ287">
            <v>-2.3428797058271361E-2</v>
          </cell>
          <cell r="AK287">
            <v>0.12265912583236059</v>
          </cell>
        </row>
        <row r="288">
          <cell r="A288">
            <v>45474</v>
          </cell>
          <cell r="D288">
            <v>84.9</v>
          </cell>
          <cell r="E288">
            <v>83.3</v>
          </cell>
          <cell r="I288">
            <v>45474</v>
          </cell>
          <cell r="L288">
            <v>0.97377449840954866</v>
          </cell>
          <cell r="M288">
            <v>1.8502336047973345</v>
          </cell>
          <cell r="Q288">
            <v>45474</v>
          </cell>
          <cell r="T288">
            <v>84.766666666666666</v>
          </cell>
          <cell r="U288">
            <v>82.566666666666663</v>
          </cell>
          <cell r="Y288">
            <v>45474</v>
          </cell>
          <cell r="AB288">
            <v>0.1666666666666714</v>
          </cell>
          <cell r="AC288">
            <v>1.0666666666666629</v>
          </cell>
          <cell r="AG288">
            <v>45474</v>
          </cell>
          <cell r="AJ288">
            <v>2.3428797058271361E-2</v>
          </cell>
          <cell r="AK288">
            <v>0.20658379087555179</v>
          </cell>
        </row>
        <row r="289">
          <cell r="A289">
            <v>45505</v>
          </cell>
          <cell r="D289">
            <v>85</v>
          </cell>
          <cell r="E289">
            <v>83.2</v>
          </cell>
          <cell r="I289">
            <v>45505</v>
          </cell>
          <cell r="L289">
            <v>1.024733861622861</v>
          </cell>
          <cell r="M289">
            <v>1.8188193821240619</v>
          </cell>
          <cell r="Q289">
            <v>45505</v>
          </cell>
          <cell r="T289">
            <v>84.8</v>
          </cell>
          <cell r="U289">
            <v>83</v>
          </cell>
          <cell r="Y289">
            <v>45505</v>
          </cell>
          <cell r="AB289">
            <v>0.23333333333333428</v>
          </cell>
          <cell r="AC289">
            <v>0.63333333333333997</v>
          </cell>
          <cell r="AG289">
            <v>45505</v>
          </cell>
          <cell r="AJ289">
            <v>3.2800315881579105E-2</v>
          </cell>
          <cell r="AK289">
            <v>0.12265912583236059</v>
          </cell>
        </row>
        <row r="290">
          <cell r="A290">
            <v>45536</v>
          </cell>
          <cell r="D290">
            <v>85</v>
          </cell>
          <cell r="E290">
            <v>83.4</v>
          </cell>
          <cell r="I290">
            <v>45536</v>
          </cell>
          <cell r="L290">
            <v>1.024733861622861</v>
          </cell>
          <cell r="M290">
            <v>1.8816478274706114</v>
          </cell>
          <cell r="Q290">
            <v>45536</v>
          </cell>
          <cell r="T290">
            <v>84.966666666666669</v>
          </cell>
          <cell r="U290">
            <v>83.3</v>
          </cell>
          <cell r="Y290">
            <v>45536</v>
          </cell>
          <cell r="AB290">
            <v>0.20000000000000284</v>
          </cell>
          <cell r="AC290">
            <v>0.40000000000000568</v>
          </cell>
          <cell r="AG290">
            <v>45536</v>
          </cell>
          <cell r="AJ290">
            <v>2.8114556469925233E-2</v>
          </cell>
          <cell r="AK290">
            <v>7.7468921578333294E-2</v>
          </cell>
        </row>
        <row r="291">
          <cell r="A291">
            <v>45566</v>
          </cell>
          <cell r="D291">
            <v>85.1</v>
          </cell>
          <cell r="E291">
            <v>82.5</v>
          </cell>
          <cell r="I291">
            <v>45566</v>
          </cell>
          <cell r="L291">
            <v>1.0756932248361735</v>
          </cell>
          <cell r="M291">
            <v>1.5989198234111408</v>
          </cell>
          <cell r="Q291">
            <v>45566</v>
          </cell>
          <cell r="T291">
            <v>85.033333333333331</v>
          </cell>
          <cell r="U291">
            <v>83.033333333333346</v>
          </cell>
          <cell r="Y291">
            <v>45566</v>
          </cell>
          <cell r="AB291">
            <v>0.13333333333332575</v>
          </cell>
          <cell r="AC291">
            <v>-0.79999999999999716</v>
          </cell>
          <cell r="AG291">
            <v>45566</v>
          </cell>
          <cell r="AJ291">
            <v>1.8743037646615491E-2</v>
          </cell>
          <cell r="AK291">
            <v>-0.15493784315666384</v>
          </cell>
        </row>
        <row r="292">
          <cell r="A292">
            <v>45597</v>
          </cell>
          <cell r="D292">
            <v>84.7</v>
          </cell>
          <cell r="E292">
            <v>81.7</v>
          </cell>
          <cell r="I292">
            <v>45597</v>
          </cell>
          <cell r="L292">
            <v>0.87185577198291653</v>
          </cell>
          <cell r="M292">
            <v>1.3476060420249472</v>
          </cell>
          <cell r="Q292">
            <v>45597</v>
          </cell>
          <cell r="T292">
            <v>84.933333333333337</v>
          </cell>
          <cell r="U292">
            <v>82.533333333333346</v>
          </cell>
          <cell r="Y292">
            <v>45597</v>
          </cell>
          <cell r="AB292">
            <v>-0.3333333333333286</v>
          </cell>
          <cell r="AC292">
            <v>-1.3333333333333428</v>
          </cell>
          <cell r="AG292">
            <v>45597</v>
          </cell>
          <cell r="AJ292">
            <v>-4.6857594116540724E-2</v>
          </cell>
          <cell r="AK292">
            <v>-0.25822973859444248</v>
          </cell>
        </row>
        <row r="293">
          <cell r="A293">
            <v>45627</v>
          </cell>
          <cell r="D293">
            <v>85.1</v>
          </cell>
          <cell r="E293">
            <v>81.2</v>
          </cell>
          <cell r="I293">
            <v>45627</v>
          </cell>
          <cell r="L293">
            <v>1.0756932248361735</v>
          </cell>
          <cell r="M293">
            <v>1.1905349286585754</v>
          </cell>
          <cell r="Q293">
            <v>45627</v>
          </cell>
          <cell r="T293">
            <v>84.966666666666669</v>
          </cell>
          <cell r="U293">
            <v>81.8</v>
          </cell>
          <cell r="Y293">
            <v>45627</v>
          </cell>
          <cell r="AB293">
            <v>0.16666666666665719</v>
          </cell>
          <cell r="AC293">
            <v>-1.3333333333333428</v>
          </cell>
          <cell r="AG293">
            <v>45627</v>
          </cell>
          <cell r="AJ293">
            <v>2.3428797058269363E-2</v>
          </cell>
          <cell r="AK293">
            <v>-0.25822973859444248</v>
          </cell>
        </row>
        <row r="294">
          <cell r="A294">
            <v>45658</v>
          </cell>
          <cell r="D294">
            <v>85.4</v>
          </cell>
          <cell r="E294">
            <v>81.599999999999994</v>
          </cell>
          <cell r="I294">
            <v>45658</v>
          </cell>
          <cell r="L294">
            <v>1.2285713144761252</v>
          </cell>
          <cell r="M294">
            <v>1.3161918193516702</v>
          </cell>
          <cell r="Q294">
            <v>45658</v>
          </cell>
          <cell r="T294">
            <v>85.066666666666677</v>
          </cell>
          <cell r="U294">
            <v>81.5</v>
          </cell>
          <cell r="Y294">
            <v>45658</v>
          </cell>
          <cell r="AB294">
            <v>0.43333333333333712</v>
          </cell>
          <cell r="AC294">
            <v>-0.20000000000000284</v>
          </cell>
          <cell r="AG294">
            <v>45658</v>
          </cell>
          <cell r="AJ294">
            <v>6.0914872351504341E-2</v>
          </cell>
          <cell r="AK294">
            <v>-3.8734460789166647E-2</v>
          </cell>
        </row>
        <row r="295">
          <cell r="A295">
            <v>45689</v>
          </cell>
          <cell r="D295">
            <v>84.8</v>
          </cell>
          <cell r="E295">
            <v>80.900000000000006</v>
          </cell>
          <cell r="I295">
            <v>45689</v>
          </cell>
          <cell r="L295">
            <v>0.92281513519622893</v>
          </cell>
          <cell r="M295">
            <v>1.0962922606387533</v>
          </cell>
          <cell r="Q295">
            <v>45689</v>
          </cell>
          <cell r="T295">
            <v>85.100000000000009</v>
          </cell>
          <cell r="U295">
            <v>81.233333333333334</v>
          </cell>
          <cell r="Y295">
            <v>45689</v>
          </cell>
          <cell r="AB295">
            <v>-0.26666666666667993</v>
          </cell>
          <cell r="AC295">
            <v>-0.59999999999999432</v>
          </cell>
          <cell r="AG295">
            <v>45689</v>
          </cell>
          <cell r="AJ295">
            <v>-3.7486075293234979E-2</v>
          </cell>
          <cell r="AK295">
            <v>-0.11620338236749719</v>
          </cell>
        </row>
        <row r="296">
          <cell r="A296">
            <v>45717</v>
          </cell>
          <cell r="D296">
            <v>85.6</v>
          </cell>
          <cell r="E296">
            <v>81.5</v>
          </cell>
          <cell r="I296">
            <v>45717</v>
          </cell>
          <cell r="L296">
            <v>1.33049004090275</v>
          </cell>
          <cell r="M296">
            <v>1.2847775966783976</v>
          </cell>
          <cell r="Q296">
            <v>45717</v>
          </cell>
          <cell r="T296">
            <v>85.266666666666666</v>
          </cell>
          <cell r="U296">
            <v>81.333333333333329</v>
          </cell>
          <cell r="Y296">
            <v>45717</v>
          </cell>
          <cell r="AB296">
            <v>0.49999999999998579</v>
          </cell>
          <cell r="AC296">
            <v>0.26666666666666572</v>
          </cell>
          <cell r="AG296">
            <v>45717</v>
          </cell>
          <cell r="AJ296">
            <v>7.0286391174810087E-2</v>
          </cell>
          <cell r="AK296">
            <v>5.1645947718887947E-2</v>
          </cell>
        </row>
        <row r="297">
          <cell r="A297">
            <v>45748</v>
          </cell>
          <cell r="D297">
            <v>84.5</v>
          </cell>
          <cell r="E297">
            <v>83</v>
          </cell>
          <cell r="I297">
            <v>45748</v>
          </cell>
          <cell r="L297">
            <v>0.76993704555628439</v>
          </cell>
          <cell r="M297">
            <v>1.7559909367775124</v>
          </cell>
          <cell r="Q297">
            <v>45748</v>
          </cell>
          <cell r="T297">
            <v>84.966666666666654</v>
          </cell>
          <cell r="U297">
            <v>81.8</v>
          </cell>
          <cell r="Y297">
            <v>45748</v>
          </cell>
          <cell r="AB297">
            <v>-0.76666666666666572</v>
          </cell>
          <cell r="AC297">
            <v>1.6666666666666714</v>
          </cell>
          <cell r="AG297">
            <v>45748</v>
          </cell>
          <cell r="AJ297">
            <v>-0.10777246646804507</v>
          </cell>
          <cell r="AK297">
            <v>0.32278717324305173</v>
          </cell>
        </row>
        <row r="298">
          <cell r="A298">
            <v>45778</v>
          </cell>
          <cell r="D298">
            <v>85.4</v>
          </cell>
          <cell r="E298">
            <v>83.7</v>
          </cell>
          <cell r="I298">
            <v>45778</v>
          </cell>
          <cell r="L298">
            <v>1.2285713144761252</v>
          </cell>
          <cell r="M298">
            <v>1.9758904954904335</v>
          </cell>
          <cell r="Q298">
            <v>45778</v>
          </cell>
          <cell r="T298">
            <v>85.166666666666671</v>
          </cell>
          <cell r="U298">
            <v>82.733333333333334</v>
          </cell>
          <cell r="Y298">
            <v>45778</v>
          </cell>
          <cell r="AB298">
            <v>0.43333333333335133</v>
          </cell>
          <cell r="AC298">
            <v>1.9000000000000057</v>
          </cell>
          <cell r="AG298">
            <v>45778</v>
          </cell>
          <cell r="AJ298">
            <v>6.091487235150634E-2</v>
          </cell>
          <cell r="AK298">
            <v>0.36797737749707904</v>
          </cell>
        </row>
        <row r="299">
          <cell r="A299">
            <v>45809</v>
          </cell>
          <cell r="D299">
            <v>0</v>
          </cell>
          <cell r="E299">
            <v>0</v>
          </cell>
          <cell r="I299">
            <v>45809</v>
          </cell>
          <cell r="L299">
            <v>-42.290724869695168</v>
          </cell>
          <cell r="M299">
            <v>-24.317813882040177</v>
          </cell>
          <cell r="Q299">
            <v>45809</v>
          </cell>
          <cell r="T299">
            <v>56.633333333333333</v>
          </cell>
          <cell r="U299">
            <v>55.566666666666663</v>
          </cell>
          <cell r="Y299">
            <v>45809</v>
          </cell>
          <cell r="AB299">
            <v>-85.166666666666671</v>
          </cell>
          <cell r="AC299">
            <v>-82.733333333333334</v>
          </cell>
          <cell r="AG299">
            <v>45809</v>
          </cell>
          <cell r="AJ299">
            <v>-11.972115296776327</v>
          </cell>
          <cell r="AK299">
            <v>-16.023155279785041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áficos"/>
      <sheetName val="Gráficos Sazonalidade"/>
      <sheetName val="Gráficos UF"/>
      <sheetName val="Sazon UF"/>
      <sheetName val="Sazonalidade"/>
      <sheetName val="Dados Salários"/>
      <sheetName val="Dados Emprego"/>
      <sheetName val="Ajuste Dessaz - Saldo"/>
      <sheetName val="Dados Setores (com ajuste)"/>
      <sheetName val="Dados Setores (sem ajustes)"/>
      <sheetName val="Dados UF (com ajuste)"/>
      <sheetName val="Ranking Criação de Empregos"/>
      <sheetName val="Fonte 6.1"/>
      <sheetName val="Fonte 6"/>
      <sheetName val="Fonte 9"/>
      <sheetName val="Fonte 7.1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D2">
            <v>37257</v>
          </cell>
          <cell r="E2">
            <v>37288</v>
          </cell>
          <cell r="F2">
            <v>37316</v>
          </cell>
          <cell r="G2">
            <v>37347</v>
          </cell>
          <cell r="H2">
            <v>37377</v>
          </cell>
          <cell r="I2">
            <v>37408</v>
          </cell>
          <cell r="J2">
            <v>37438</v>
          </cell>
          <cell r="K2">
            <v>37469</v>
          </cell>
          <cell r="L2">
            <v>37500</v>
          </cell>
          <cell r="M2">
            <v>37530</v>
          </cell>
          <cell r="N2">
            <v>37561</v>
          </cell>
          <cell r="O2">
            <v>37591</v>
          </cell>
          <cell r="P2">
            <v>37622</v>
          </cell>
          <cell r="Q2">
            <v>37653</v>
          </cell>
          <cell r="R2">
            <v>37681</v>
          </cell>
          <cell r="S2">
            <v>37712</v>
          </cell>
          <cell r="T2">
            <v>37742</v>
          </cell>
          <cell r="U2">
            <v>37773</v>
          </cell>
          <cell r="V2">
            <v>37803</v>
          </cell>
          <cell r="W2">
            <v>37834</v>
          </cell>
          <cell r="X2">
            <v>37865</v>
          </cell>
          <cell r="Y2">
            <v>37895</v>
          </cell>
          <cell r="Z2">
            <v>37926</v>
          </cell>
          <cell r="AA2">
            <v>37956</v>
          </cell>
          <cell r="AB2">
            <v>37987</v>
          </cell>
          <cell r="AC2">
            <v>38018</v>
          </cell>
          <cell r="AD2">
            <v>38047</v>
          </cell>
          <cell r="AE2">
            <v>38078</v>
          </cell>
          <cell r="AF2">
            <v>38108</v>
          </cell>
          <cell r="AG2">
            <v>38139</v>
          </cell>
          <cell r="AH2">
            <v>38169</v>
          </cell>
          <cell r="AI2">
            <v>38200</v>
          </cell>
          <cell r="AJ2">
            <v>38231</v>
          </cell>
          <cell r="AK2">
            <v>38261</v>
          </cell>
          <cell r="AL2">
            <v>38292</v>
          </cell>
          <cell r="AM2">
            <v>38322</v>
          </cell>
          <cell r="AN2">
            <v>38353</v>
          </cell>
          <cell r="AO2">
            <v>38384</v>
          </cell>
          <cell r="AP2">
            <v>38412</v>
          </cell>
          <cell r="AQ2">
            <v>38443</v>
          </cell>
          <cell r="AR2">
            <v>38473</v>
          </cell>
          <cell r="AS2">
            <v>38504</v>
          </cell>
          <cell r="AT2">
            <v>38534</v>
          </cell>
          <cell r="AU2">
            <v>38565</v>
          </cell>
          <cell r="AV2">
            <v>38596</v>
          </cell>
          <cell r="AW2">
            <v>38626</v>
          </cell>
          <cell r="AX2">
            <v>38657</v>
          </cell>
          <cell r="AY2">
            <v>38687</v>
          </cell>
          <cell r="AZ2">
            <v>38718</v>
          </cell>
          <cell r="BA2">
            <v>38749</v>
          </cell>
          <cell r="BB2">
            <v>38777</v>
          </cell>
          <cell r="BC2">
            <v>38808</v>
          </cell>
          <cell r="BD2">
            <v>38838</v>
          </cell>
          <cell r="BE2">
            <v>38869</v>
          </cell>
          <cell r="BF2">
            <v>38899</v>
          </cell>
          <cell r="BG2">
            <v>38930</v>
          </cell>
          <cell r="BH2">
            <v>38961</v>
          </cell>
          <cell r="BI2">
            <v>38991</v>
          </cell>
          <cell r="BJ2">
            <v>39022</v>
          </cell>
          <cell r="BK2">
            <v>39052</v>
          </cell>
          <cell r="BL2">
            <v>39083</v>
          </cell>
          <cell r="BM2">
            <v>39114</v>
          </cell>
          <cell r="BN2">
            <v>39142</v>
          </cell>
          <cell r="BO2">
            <v>39173</v>
          </cell>
          <cell r="BP2">
            <v>39203</v>
          </cell>
          <cell r="BQ2">
            <v>39234</v>
          </cell>
          <cell r="BR2">
            <v>39264</v>
          </cell>
          <cell r="BS2">
            <v>39295</v>
          </cell>
          <cell r="BT2">
            <v>39326</v>
          </cell>
          <cell r="BU2">
            <v>39356</v>
          </cell>
          <cell r="BV2">
            <v>39387</v>
          </cell>
          <cell r="BW2">
            <v>39417</v>
          </cell>
          <cell r="BX2">
            <v>39448</v>
          </cell>
          <cell r="BY2">
            <v>39479</v>
          </cell>
          <cell r="BZ2">
            <v>39508</v>
          </cell>
          <cell r="CA2">
            <v>39539</v>
          </cell>
          <cell r="CB2">
            <v>39569</v>
          </cell>
          <cell r="CC2">
            <v>39600</v>
          </cell>
          <cell r="CD2">
            <v>39630</v>
          </cell>
          <cell r="CE2">
            <v>39661</v>
          </cell>
          <cell r="CF2">
            <v>39692</v>
          </cell>
          <cell r="CG2">
            <v>39722</v>
          </cell>
          <cell r="CH2">
            <v>39753</v>
          </cell>
          <cell r="CI2">
            <v>39783</v>
          </cell>
          <cell r="CJ2">
            <v>39814</v>
          </cell>
          <cell r="CK2">
            <v>39845</v>
          </cell>
          <cell r="CL2">
            <v>39873</v>
          </cell>
          <cell r="CM2">
            <v>39904</v>
          </cell>
          <cell r="CN2">
            <v>39934</v>
          </cell>
          <cell r="CO2">
            <v>39965</v>
          </cell>
          <cell r="CP2">
            <v>39995</v>
          </cell>
          <cell r="CQ2">
            <v>40026</v>
          </cell>
          <cell r="CR2">
            <v>40057</v>
          </cell>
          <cell r="CS2">
            <v>40087</v>
          </cell>
          <cell r="CT2">
            <v>40118</v>
          </cell>
          <cell r="CU2">
            <v>40148</v>
          </cell>
          <cell r="CV2">
            <v>40179</v>
          </cell>
          <cell r="CW2">
            <v>40210</v>
          </cell>
          <cell r="CX2">
            <v>40238</v>
          </cell>
          <cell r="CY2">
            <v>40269</v>
          </cell>
          <cell r="CZ2">
            <v>40299</v>
          </cell>
          <cell r="DA2">
            <v>40330</v>
          </cell>
          <cell r="DB2">
            <v>40360</v>
          </cell>
          <cell r="DC2">
            <v>40391</v>
          </cell>
          <cell r="DD2">
            <v>40422</v>
          </cell>
          <cell r="DE2">
            <v>40452</v>
          </cell>
          <cell r="DF2">
            <v>40483</v>
          </cell>
          <cell r="DG2">
            <v>40513</v>
          </cell>
          <cell r="DH2">
            <v>40544</v>
          </cell>
          <cell r="DI2">
            <v>40575</v>
          </cell>
          <cell r="DJ2">
            <v>40603</v>
          </cell>
          <cell r="DK2">
            <v>40634</v>
          </cell>
          <cell r="DL2">
            <v>40664</v>
          </cell>
          <cell r="DM2">
            <v>40695</v>
          </cell>
          <cell r="DN2">
            <v>40725</v>
          </cell>
          <cell r="DO2">
            <v>40756</v>
          </cell>
          <cell r="DP2">
            <v>40787</v>
          </cell>
          <cell r="DQ2">
            <v>40817</v>
          </cell>
          <cell r="DR2">
            <v>40848</v>
          </cell>
          <cell r="DS2">
            <v>40878</v>
          </cell>
          <cell r="DT2">
            <v>40909</v>
          </cell>
          <cell r="DU2">
            <v>40940</v>
          </cell>
          <cell r="DV2">
            <v>40969</v>
          </cell>
          <cell r="DW2">
            <v>41000</v>
          </cell>
          <cell r="DX2">
            <v>41030</v>
          </cell>
          <cell r="DY2">
            <v>41061</v>
          </cell>
          <cell r="DZ2">
            <v>41091</v>
          </cell>
          <cell r="EA2">
            <v>41122</v>
          </cell>
          <cell r="EB2">
            <v>41153</v>
          </cell>
          <cell r="EC2">
            <v>41183</v>
          </cell>
          <cell r="ED2">
            <v>41214</v>
          </cell>
          <cell r="EE2">
            <v>41244</v>
          </cell>
          <cell r="EF2">
            <v>41275</v>
          </cell>
          <cell r="EG2">
            <v>41306</v>
          </cell>
          <cell r="EH2">
            <v>41334</v>
          </cell>
          <cell r="EI2">
            <v>41365</v>
          </cell>
          <cell r="EJ2">
            <v>41395</v>
          </cell>
          <cell r="EK2">
            <v>41426</v>
          </cell>
          <cell r="EL2">
            <v>41456</v>
          </cell>
          <cell r="EM2">
            <v>41487</v>
          </cell>
          <cell r="EN2">
            <v>41518</v>
          </cell>
          <cell r="EO2">
            <v>41548</v>
          </cell>
          <cell r="EP2">
            <v>41579</v>
          </cell>
          <cell r="EQ2">
            <v>41609</v>
          </cell>
          <cell r="ER2">
            <v>41640</v>
          </cell>
          <cell r="ES2">
            <v>41671</v>
          </cell>
          <cell r="ET2">
            <v>41699</v>
          </cell>
          <cell r="EU2">
            <v>41730</v>
          </cell>
          <cell r="EV2">
            <v>41760</v>
          </cell>
          <cell r="EW2">
            <v>41791</v>
          </cell>
          <cell r="EX2">
            <v>41821</v>
          </cell>
          <cell r="EY2">
            <v>41852</v>
          </cell>
          <cell r="EZ2">
            <v>41883</v>
          </cell>
          <cell r="FA2">
            <v>41913</v>
          </cell>
          <cell r="FB2">
            <v>41944</v>
          </cell>
          <cell r="FC2">
            <v>41974</v>
          </cell>
          <cell r="FD2">
            <v>42005</v>
          </cell>
          <cell r="FE2">
            <v>42036</v>
          </cell>
          <cell r="FF2">
            <v>42064</v>
          </cell>
          <cell r="FG2">
            <v>42095</v>
          </cell>
          <cell r="FH2">
            <v>42125</v>
          </cell>
          <cell r="FI2">
            <v>42156</v>
          </cell>
          <cell r="FJ2">
            <v>42186</v>
          </cell>
          <cell r="FK2">
            <v>42217</v>
          </cell>
          <cell r="FL2">
            <v>42248</v>
          </cell>
          <cell r="FM2">
            <v>42278</v>
          </cell>
          <cell r="FN2">
            <v>42309</v>
          </cell>
          <cell r="FO2">
            <v>42339</v>
          </cell>
          <cell r="FP2">
            <v>42370</v>
          </cell>
          <cell r="FQ2">
            <v>42401</v>
          </cell>
          <cell r="FR2">
            <v>42430</v>
          </cell>
          <cell r="FS2">
            <v>42461</v>
          </cell>
          <cell r="FT2">
            <v>42491</v>
          </cell>
          <cell r="FU2">
            <v>42522</v>
          </cell>
          <cell r="FV2">
            <v>42552</v>
          </cell>
          <cell r="FW2">
            <v>42583</v>
          </cell>
          <cell r="FX2">
            <v>42614</v>
          </cell>
          <cell r="FY2">
            <v>42644</v>
          </cell>
          <cell r="FZ2">
            <v>42675</v>
          </cell>
          <cell r="GA2">
            <v>42705</v>
          </cell>
          <cell r="GB2">
            <v>42736</v>
          </cell>
          <cell r="GC2">
            <v>42767</v>
          </cell>
          <cell r="GD2">
            <v>42795</v>
          </cell>
          <cell r="GE2">
            <v>42826</v>
          </cell>
          <cell r="GF2">
            <v>42856</v>
          </cell>
          <cell r="GG2">
            <v>42887</v>
          </cell>
          <cell r="GH2">
            <v>42917</v>
          </cell>
          <cell r="GI2">
            <v>42948</v>
          </cell>
          <cell r="GJ2">
            <v>42979</v>
          </cell>
          <cell r="GK2">
            <v>43009</v>
          </cell>
          <cell r="GL2">
            <v>43040</v>
          </cell>
          <cell r="GM2">
            <v>43070</v>
          </cell>
          <cell r="GN2">
            <v>43101</v>
          </cell>
          <cell r="GO2">
            <v>43132</v>
          </cell>
          <cell r="GP2">
            <v>43160</v>
          </cell>
          <cell r="GQ2">
            <v>43191</v>
          </cell>
          <cell r="GR2">
            <v>43221</v>
          </cell>
          <cell r="GS2">
            <v>43252</v>
          </cell>
          <cell r="GT2">
            <v>43282</v>
          </cell>
          <cell r="GU2">
            <v>43313</v>
          </cell>
          <cell r="GV2">
            <v>43344</v>
          </cell>
          <cell r="GW2">
            <v>43374</v>
          </cell>
          <cell r="GX2">
            <v>43405</v>
          </cell>
          <cell r="GY2">
            <v>43435</v>
          </cell>
          <cell r="GZ2">
            <v>43466</v>
          </cell>
          <cell r="HA2">
            <v>43497</v>
          </cell>
          <cell r="HB2">
            <v>43525</v>
          </cell>
          <cell r="HC2">
            <v>43556</v>
          </cell>
          <cell r="HD2">
            <v>43586</v>
          </cell>
          <cell r="HE2">
            <v>43617</v>
          </cell>
          <cell r="HF2">
            <v>43647</v>
          </cell>
          <cell r="HG2">
            <v>43678</v>
          </cell>
          <cell r="HH2">
            <v>43709</v>
          </cell>
          <cell r="HI2">
            <v>43739</v>
          </cell>
          <cell r="HJ2">
            <v>43770</v>
          </cell>
          <cell r="HK2">
            <v>43800</v>
          </cell>
          <cell r="HL2">
            <v>43831</v>
          </cell>
          <cell r="HM2">
            <v>43862</v>
          </cell>
          <cell r="HN2">
            <v>43891</v>
          </cell>
          <cell r="HO2">
            <v>43922</v>
          </cell>
          <cell r="HP2">
            <v>43952</v>
          </cell>
          <cell r="HQ2">
            <v>43983</v>
          </cell>
          <cell r="HR2">
            <v>44013</v>
          </cell>
          <cell r="HS2">
            <v>44044</v>
          </cell>
          <cell r="HT2">
            <v>44075</v>
          </cell>
          <cell r="HU2">
            <v>44105</v>
          </cell>
          <cell r="HV2">
            <v>44136</v>
          </cell>
          <cell r="HW2">
            <v>44166</v>
          </cell>
          <cell r="HX2">
            <v>44197</v>
          </cell>
          <cell r="HY2">
            <v>44228</v>
          </cell>
          <cell r="HZ2">
            <v>44256</v>
          </cell>
          <cell r="IA2">
            <v>44287</v>
          </cell>
          <cell r="IB2">
            <v>44317</v>
          </cell>
          <cell r="IC2">
            <v>44348</v>
          </cell>
          <cell r="ID2">
            <v>44378</v>
          </cell>
          <cell r="IE2">
            <v>44409</v>
          </cell>
          <cell r="IF2">
            <v>44440</v>
          </cell>
          <cell r="IG2">
            <v>44470</v>
          </cell>
          <cell r="IH2">
            <v>44501</v>
          </cell>
          <cell r="II2">
            <v>44531</v>
          </cell>
          <cell r="IJ2">
            <v>44562</v>
          </cell>
          <cell r="IK2">
            <v>44593</v>
          </cell>
          <cell r="IL2">
            <v>44621</v>
          </cell>
          <cell r="IM2">
            <v>44652</v>
          </cell>
          <cell r="IN2">
            <v>44682</v>
          </cell>
          <cell r="IO2">
            <v>44713</v>
          </cell>
          <cell r="IP2">
            <v>44743</v>
          </cell>
          <cell r="IQ2">
            <v>44774</v>
          </cell>
          <cell r="IR2">
            <v>44805</v>
          </cell>
          <cell r="IS2">
            <v>44835</v>
          </cell>
          <cell r="IT2">
            <v>44866</v>
          </cell>
          <cell r="IU2">
            <v>44896</v>
          </cell>
          <cell r="IV2">
            <v>44927</v>
          </cell>
          <cell r="IW2">
            <v>44958</v>
          </cell>
          <cell r="IX2">
            <v>44986</v>
          </cell>
          <cell r="IY2">
            <v>45017</v>
          </cell>
          <cell r="IZ2">
            <v>45047</v>
          </cell>
          <cell r="JA2">
            <v>45078</v>
          </cell>
          <cell r="JB2">
            <v>45108</v>
          </cell>
          <cell r="JC2">
            <v>45139</v>
          </cell>
          <cell r="JD2">
            <v>45170</v>
          </cell>
          <cell r="JE2">
            <v>45200</v>
          </cell>
          <cell r="JF2">
            <v>45231</v>
          </cell>
          <cell r="JG2">
            <v>45261</v>
          </cell>
          <cell r="JH2">
            <v>45292</v>
          </cell>
          <cell r="JI2">
            <v>45323</v>
          </cell>
          <cell r="JJ2">
            <v>45352</v>
          </cell>
          <cell r="JK2">
            <v>45383</v>
          </cell>
          <cell r="JL2">
            <v>45413</v>
          </cell>
          <cell r="JM2">
            <v>45444</v>
          </cell>
          <cell r="JN2">
            <v>45474</v>
          </cell>
          <cell r="JO2">
            <v>45505</v>
          </cell>
          <cell r="JP2">
            <v>45536</v>
          </cell>
          <cell r="JQ2">
            <v>45566</v>
          </cell>
          <cell r="JR2">
            <v>45597</v>
          </cell>
          <cell r="JS2">
            <v>45627</v>
          </cell>
          <cell r="JT2">
            <v>45658</v>
          </cell>
          <cell r="JU2">
            <v>45689</v>
          </cell>
          <cell r="JV2">
            <v>45717</v>
          </cell>
          <cell r="JW2">
            <v>45748</v>
          </cell>
        </row>
        <row r="3">
          <cell r="B3"/>
          <cell r="C3"/>
        </row>
        <row r="4">
          <cell r="B4" t="str">
            <v>Saldo com ajuste</v>
          </cell>
          <cell r="C4" t="str">
            <v>Antigo</v>
          </cell>
          <cell r="D4">
            <v>44228</v>
          </cell>
          <cell r="E4">
            <v>82013</v>
          </cell>
          <cell r="F4">
            <v>90260</v>
          </cell>
          <cell r="G4">
            <v>175090</v>
          </cell>
          <cell r="H4">
            <v>155813</v>
          </cell>
          <cell r="I4">
            <v>133346</v>
          </cell>
          <cell r="J4">
            <v>61227</v>
          </cell>
          <cell r="K4">
            <v>78022</v>
          </cell>
          <cell r="L4">
            <v>167312</v>
          </cell>
          <cell r="M4">
            <v>36368</v>
          </cell>
          <cell r="N4">
            <v>-11751</v>
          </cell>
          <cell r="O4">
            <v>-249514</v>
          </cell>
          <cell r="P4">
            <v>35485</v>
          </cell>
          <cell r="Q4">
            <v>84029</v>
          </cell>
          <cell r="R4">
            <v>21261</v>
          </cell>
          <cell r="S4">
            <v>154024</v>
          </cell>
          <cell r="T4">
            <v>140313</v>
          </cell>
          <cell r="U4">
            <v>125795</v>
          </cell>
          <cell r="V4">
            <v>37233</v>
          </cell>
          <cell r="W4">
            <v>79772</v>
          </cell>
          <cell r="X4">
            <v>161765</v>
          </cell>
          <cell r="Y4">
            <v>70870</v>
          </cell>
          <cell r="Z4">
            <v>34804</v>
          </cell>
          <cell r="AA4">
            <v>-299918</v>
          </cell>
          <cell r="AB4">
            <v>100106</v>
          </cell>
          <cell r="AC4">
            <v>139074</v>
          </cell>
          <cell r="AD4">
            <v>108212</v>
          </cell>
          <cell r="AE4">
            <v>187547</v>
          </cell>
          <cell r="AF4">
            <v>291822</v>
          </cell>
          <cell r="AG4">
            <v>207895</v>
          </cell>
          <cell r="AH4">
            <v>202033</v>
          </cell>
          <cell r="AI4">
            <v>229757</v>
          </cell>
          <cell r="AJ4">
            <v>199742</v>
          </cell>
          <cell r="AK4">
            <v>130159</v>
          </cell>
          <cell r="AL4">
            <v>79022</v>
          </cell>
          <cell r="AM4">
            <v>-352093</v>
          </cell>
          <cell r="AN4">
            <v>115972</v>
          </cell>
          <cell r="AO4">
            <v>73285</v>
          </cell>
          <cell r="AP4">
            <v>102965</v>
          </cell>
          <cell r="AQ4">
            <v>266095</v>
          </cell>
          <cell r="AR4">
            <v>212450</v>
          </cell>
          <cell r="AS4">
            <v>195536</v>
          </cell>
          <cell r="AT4">
            <v>117473</v>
          </cell>
          <cell r="AU4">
            <v>135460</v>
          </cell>
          <cell r="AV4">
            <v>189458</v>
          </cell>
          <cell r="AW4">
            <v>118175</v>
          </cell>
          <cell r="AX4">
            <v>13831</v>
          </cell>
          <cell r="AY4">
            <v>-286719</v>
          </cell>
          <cell r="AZ4">
            <v>86616</v>
          </cell>
          <cell r="BA4">
            <v>176632</v>
          </cell>
          <cell r="BB4">
            <v>76455</v>
          </cell>
          <cell r="BC4">
            <v>229803</v>
          </cell>
          <cell r="BD4">
            <v>198837</v>
          </cell>
          <cell r="BE4">
            <v>155455</v>
          </cell>
          <cell r="BF4">
            <v>154357</v>
          </cell>
          <cell r="BG4">
            <v>128915</v>
          </cell>
          <cell r="BH4">
            <v>176735</v>
          </cell>
          <cell r="BI4">
            <v>129795</v>
          </cell>
          <cell r="BJ4">
            <v>32579</v>
          </cell>
          <cell r="BK4">
            <v>-317493</v>
          </cell>
          <cell r="BL4">
            <v>105468</v>
          </cell>
          <cell r="BM4">
            <v>148019</v>
          </cell>
          <cell r="BN4">
            <v>146141</v>
          </cell>
          <cell r="BO4">
            <v>301991</v>
          </cell>
          <cell r="BP4">
            <v>212217</v>
          </cell>
          <cell r="BQ4">
            <v>181667</v>
          </cell>
          <cell r="BR4">
            <v>126992</v>
          </cell>
          <cell r="BS4">
            <v>133329</v>
          </cell>
          <cell r="BT4">
            <v>251168</v>
          </cell>
          <cell r="BU4">
            <v>205260</v>
          </cell>
          <cell r="BV4">
            <v>124554</v>
          </cell>
          <cell r="BW4">
            <v>-319414</v>
          </cell>
          <cell r="BX4">
            <v>142921</v>
          </cell>
          <cell r="BY4">
            <v>204963</v>
          </cell>
          <cell r="BZ4">
            <v>206556</v>
          </cell>
          <cell r="CA4">
            <v>294522</v>
          </cell>
          <cell r="CB4">
            <v>202984</v>
          </cell>
          <cell r="CC4">
            <v>309442</v>
          </cell>
          <cell r="CD4">
            <v>203218</v>
          </cell>
          <cell r="CE4">
            <v>239124</v>
          </cell>
          <cell r="CF4">
            <v>282841</v>
          </cell>
          <cell r="CG4">
            <v>61401</v>
          </cell>
          <cell r="CH4">
            <v>-40821</v>
          </cell>
          <cell r="CI4">
            <v>-654946</v>
          </cell>
          <cell r="CJ4">
            <v>-101748</v>
          </cell>
          <cell r="CK4">
            <v>9179</v>
          </cell>
          <cell r="CL4">
            <v>34818</v>
          </cell>
          <cell r="CM4">
            <v>106205</v>
          </cell>
          <cell r="CN4">
            <v>131557</v>
          </cell>
          <cell r="CO4">
            <v>119496</v>
          </cell>
          <cell r="CP4">
            <v>138402</v>
          </cell>
          <cell r="CQ4">
            <v>242126</v>
          </cell>
          <cell r="CR4">
            <v>252617</v>
          </cell>
          <cell r="CS4">
            <v>230956</v>
          </cell>
          <cell r="CT4">
            <v>246695</v>
          </cell>
          <cell r="CU4">
            <v>-415192</v>
          </cell>
          <cell r="CV4">
            <v>181419</v>
          </cell>
          <cell r="CW4">
            <v>209425</v>
          </cell>
          <cell r="CX4">
            <v>266415</v>
          </cell>
          <cell r="CY4">
            <v>305068</v>
          </cell>
          <cell r="CZ4">
            <v>298041</v>
          </cell>
          <cell r="DA4">
            <v>212952</v>
          </cell>
          <cell r="DB4">
            <v>181796</v>
          </cell>
          <cell r="DC4">
            <v>299415</v>
          </cell>
          <cell r="DD4">
            <v>246875</v>
          </cell>
          <cell r="DE4">
            <v>204804</v>
          </cell>
          <cell r="DF4">
            <v>138247</v>
          </cell>
          <cell r="DG4">
            <v>-407510</v>
          </cell>
          <cell r="DH4">
            <v>152091</v>
          </cell>
          <cell r="DI4">
            <v>280799</v>
          </cell>
          <cell r="DJ4">
            <v>92675</v>
          </cell>
          <cell r="DK4">
            <v>272225</v>
          </cell>
          <cell r="DL4">
            <v>252067</v>
          </cell>
          <cell r="DM4">
            <v>215393</v>
          </cell>
          <cell r="DN4">
            <v>140563</v>
          </cell>
          <cell r="DO4">
            <v>190446</v>
          </cell>
          <cell r="DP4">
            <v>209078</v>
          </cell>
          <cell r="DQ4">
            <v>126143</v>
          </cell>
          <cell r="DR4">
            <v>42735</v>
          </cell>
          <cell r="DS4">
            <v>-408172</v>
          </cell>
          <cell r="DT4">
            <v>118895</v>
          </cell>
          <cell r="DU4">
            <v>150600</v>
          </cell>
          <cell r="DV4">
            <v>111746</v>
          </cell>
          <cell r="DW4">
            <v>216974</v>
          </cell>
          <cell r="DX4">
            <v>139679</v>
          </cell>
          <cell r="DY4">
            <v>120440</v>
          </cell>
          <cell r="DZ4">
            <v>142496</v>
          </cell>
          <cell r="EA4">
            <v>100938</v>
          </cell>
          <cell r="EB4">
            <v>150334</v>
          </cell>
          <cell r="EC4">
            <v>66988</v>
          </cell>
          <cell r="ED4">
            <v>46095</v>
          </cell>
          <cell r="EE4">
            <v>-496944</v>
          </cell>
          <cell r="EF4">
            <v>28900</v>
          </cell>
          <cell r="EG4">
            <v>123446</v>
          </cell>
          <cell r="EH4">
            <v>112450</v>
          </cell>
          <cell r="EI4">
            <v>196913</v>
          </cell>
          <cell r="EJ4">
            <v>72028</v>
          </cell>
          <cell r="EK4">
            <v>123836</v>
          </cell>
          <cell r="EL4">
            <v>41463</v>
          </cell>
          <cell r="EM4">
            <v>127648</v>
          </cell>
          <cell r="EN4">
            <v>211068</v>
          </cell>
          <cell r="EO4">
            <v>94893</v>
          </cell>
          <cell r="EP4">
            <v>47486</v>
          </cell>
          <cell r="EQ4">
            <v>-449444</v>
          </cell>
          <cell r="ER4">
            <v>29595</v>
          </cell>
          <cell r="ES4">
            <v>260823</v>
          </cell>
          <cell r="ET4">
            <v>13117</v>
          </cell>
          <cell r="EU4">
            <v>105384</v>
          </cell>
          <cell r="EV4">
            <v>58836</v>
          </cell>
          <cell r="EW4">
            <v>25363</v>
          </cell>
          <cell r="EX4">
            <v>11796</v>
          </cell>
          <cell r="EY4">
            <v>101425</v>
          </cell>
          <cell r="EZ4">
            <v>123785</v>
          </cell>
          <cell r="FA4">
            <v>-30283</v>
          </cell>
          <cell r="FB4">
            <v>8381</v>
          </cell>
          <cell r="FC4">
            <v>-555508</v>
          </cell>
          <cell r="FD4">
            <v>-81774</v>
          </cell>
          <cell r="FE4">
            <v>-2415</v>
          </cell>
          <cell r="FF4">
            <v>19282</v>
          </cell>
          <cell r="FG4">
            <v>-97828</v>
          </cell>
          <cell r="FH4">
            <v>-115599</v>
          </cell>
          <cell r="FI4">
            <v>-111199</v>
          </cell>
          <cell r="FJ4">
            <v>-157905</v>
          </cell>
          <cell r="FK4">
            <v>-86543</v>
          </cell>
          <cell r="FL4">
            <v>-95602</v>
          </cell>
          <cell r="FM4">
            <v>-169131</v>
          </cell>
          <cell r="FN4">
            <v>-130629</v>
          </cell>
          <cell r="FO4">
            <v>-596208</v>
          </cell>
          <cell r="FP4">
            <v>-99694</v>
          </cell>
          <cell r="FQ4">
            <v>-104582</v>
          </cell>
          <cell r="FR4">
            <v>-118776</v>
          </cell>
          <cell r="FS4">
            <v>-62844</v>
          </cell>
          <cell r="FT4">
            <v>-72615</v>
          </cell>
          <cell r="FU4">
            <v>-91032</v>
          </cell>
          <cell r="FV4">
            <v>-94724</v>
          </cell>
          <cell r="FW4">
            <v>-33953</v>
          </cell>
          <cell r="FX4">
            <v>-39282</v>
          </cell>
          <cell r="FY4">
            <v>-74748</v>
          </cell>
          <cell r="FZ4">
            <v>-116747</v>
          </cell>
          <cell r="GA4">
            <v>-462366</v>
          </cell>
          <cell r="GB4">
            <v>-40864</v>
          </cell>
          <cell r="GC4">
            <v>35612</v>
          </cell>
          <cell r="GD4">
            <v>-63624</v>
          </cell>
          <cell r="GE4">
            <v>59856</v>
          </cell>
          <cell r="GF4">
            <v>34253</v>
          </cell>
          <cell r="GG4">
            <v>9821</v>
          </cell>
          <cell r="GH4">
            <v>35900</v>
          </cell>
          <cell r="GI4">
            <v>35457</v>
          </cell>
          <cell r="GJ4">
            <v>34392</v>
          </cell>
          <cell r="GK4">
            <v>76599</v>
          </cell>
          <cell r="GL4">
            <v>-12292</v>
          </cell>
          <cell r="GM4">
            <v>-328539</v>
          </cell>
          <cell r="GN4">
            <v>77822</v>
          </cell>
          <cell r="GO4">
            <v>61188</v>
          </cell>
          <cell r="GP4">
            <v>56151</v>
          </cell>
          <cell r="GQ4">
            <v>115898</v>
          </cell>
          <cell r="GR4">
            <v>33659</v>
          </cell>
          <cell r="GS4">
            <v>-661</v>
          </cell>
          <cell r="GT4">
            <v>47319</v>
          </cell>
          <cell r="GU4">
            <v>110431</v>
          </cell>
          <cell r="GV4">
            <v>137336</v>
          </cell>
          <cell r="GW4">
            <v>57733</v>
          </cell>
          <cell r="GX4">
            <v>58664</v>
          </cell>
          <cell r="GY4">
            <v>-334462</v>
          </cell>
          <cell r="GZ4">
            <v>34313</v>
          </cell>
          <cell r="HA4">
            <v>173139</v>
          </cell>
          <cell r="HB4">
            <v>-43196</v>
          </cell>
          <cell r="HC4">
            <v>129601</v>
          </cell>
          <cell r="HD4">
            <v>32140</v>
          </cell>
          <cell r="HE4">
            <v>48436</v>
          </cell>
          <cell r="HF4">
            <v>43820</v>
          </cell>
          <cell r="HG4">
            <v>121387</v>
          </cell>
          <cell r="HH4">
            <v>157213</v>
          </cell>
          <cell r="HI4">
            <v>70852</v>
          </cell>
          <cell r="HJ4">
            <v>99232</v>
          </cell>
          <cell r="HK4">
            <v>-307311</v>
          </cell>
          <cell r="HL4"/>
          <cell r="HM4"/>
          <cell r="HN4"/>
          <cell r="HO4"/>
          <cell r="HP4"/>
          <cell r="HQ4"/>
          <cell r="HR4"/>
          <cell r="HS4"/>
          <cell r="HT4"/>
          <cell r="HU4"/>
          <cell r="HV4"/>
          <cell r="HW4"/>
          <cell r="HX4"/>
          <cell r="HY4"/>
          <cell r="HZ4"/>
          <cell r="IA4"/>
          <cell r="IB4"/>
          <cell r="IC4"/>
          <cell r="ID4"/>
          <cell r="IE4"/>
          <cell r="IF4"/>
          <cell r="IG4"/>
          <cell r="IH4"/>
          <cell r="II4"/>
          <cell r="IJ4"/>
          <cell r="IK4"/>
          <cell r="IL4"/>
          <cell r="IM4"/>
          <cell r="IN4"/>
          <cell r="IO4"/>
          <cell r="IP4"/>
          <cell r="IQ4"/>
          <cell r="IR4"/>
          <cell r="IS4"/>
          <cell r="IT4"/>
          <cell r="IU4"/>
          <cell r="IV4"/>
          <cell r="IW4"/>
          <cell r="IX4"/>
          <cell r="IY4"/>
          <cell r="IZ4"/>
          <cell r="JA4"/>
          <cell r="JB4"/>
          <cell r="JC4"/>
          <cell r="JD4"/>
          <cell r="JE4"/>
          <cell r="JF4"/>
          <cell r="JG4"/>
          <cell r="JH4"/>
          <cell r="JI4"/>
          <cell r="JJ4"/>
          <cell r="JK4"/>
          <cell r="JL4"/>
          <cell r="JM4"/>
          <cell r="JN4"/>
          <cell r="JO4"/>
          <cell r="JP4"/>
          <cell r="JQ4"/>
          <cell r="JR4"/>
          <cell r="JS4"/>
          <cell r="JT4"/>
          <cell r="JU4"/>
          <cell r="JV4"/>
          <cell r="JW4"/>
        </row>
        <row r="5">
          <cell r="A5"/>
          <cell r="B5"/>
          <cell r="C5" t="str">
            <v>Novo</v>
          </cell>
          <cell r="D5">
            <v>90783.73578405194</v>
          </cell>
          <cell r="E5">
            <v>142299.82260817569</v>
          </cell>
          <cell r="F5">
            <v>128726.17365903081</v>
          </cell>
          <cell r="G5">
            <v>251391.30233356776</v>
          </cell>
          <cell r="H5">
            <v>201927.64355015475</v>
          </cell>
          <cell r="I5">
            <v>180831.35917554423</v>
          </cell>
          <cell r="J5">
            <v>96878.597708576592</v>
          </cell>
          <cell r="K5">
            <v>108180.48333563167</v>
          </cell>
          <cell r="L5">
            <v>203711.7331431096</v>
          </cell>
          <cell r="M5">
            <v>76092.597960017622</v>
          </cell>
          <cell r="N5">
            <v>34244.140126092359</v>
          </cell>
          <cell r="O5">
            <v>-241169.10771653452</v>
          </cell>
          <cell r="P5">
            <v>82040.73578405194</v>
          </cell>
          <cell r="Q5">
            <v>144315.82260817569</v>
          </cell>
          <cell r="R5">
            <v>59727.173659030814</v>
          </cell>
          <cell r="S5">
            <v>230325.30233356776</v>
          </cell>
          <cell r="T5">
            <v>186427.64355015475</v>
          </cell>
          <cell r="U5">
            <v>173280.35917554423</v>
          </cell>
          <cell r="V5">
            <v>72884.597708576592</v>
          </cell>
          <cell r="W5">
            <v>109930.48333563167</v>
          </cell>
          <cell r="X5">
            <v>198164.7331431096</v>
          </cell>
          <cell r="Y5">
            <v>110594.59796001762</v>
          </cell>
          <cell r="Z5">
            <v>80799.140126092359</v>
          </cell>
          <cell r="AA5">
            <v>-291573.10771653452</v>
          </cell>
          <cell r="AB5">
            <v>146661.73578405194</v>
          </cell>
          <cell r="AC5">
            <v>199360.82260817569</v>
          </cell>
          <cell r="AD5">
            <v>146678.17365903081</v>
          </cell>
          <cell r="AE5">
            <v>263848.30233356776</v>
          </cell>
          <cell r="AF5">
            <v>337936.64355015475</v>
          </cell>
          <cell r="AG5">
            <v>255380.35917554423</v>
          </cell>
          <cell r="AH5">
            <v>237684.59770857659</v>
          </cell>
          <cell r="AI5">
            <v>259915.48333563167</v>
          </cell>
          <cell r="AJ5">
            <v>236141.7331431096</v>
          </cell>
          <cell r="AK5">
            <v>169883.59796001762</v>
          </cell>
          <cell r="AL5">
            <v>125017.14012609236</v>
          </cell>
          <cell r="AM5">
            <v>-343748.10771653452</v>
          </cell>
          <cell r="AN5">
            <v>162527.73578405194</v>
          </cell>
          <cell r="AO5">
            <v>133571.82260817569</v>
          </cell>
          <cell r="AP5">
            <v>141431.17365903081</v>
          </cell>
          <cell r="AQ5">
            <v>342396.30233356776</v>
          </cell>
          <cell r="AR5">
            <v>258564.64355015475</v>
          </cell>
          <cell r="AS5">
            <v>243021.35917554423</v>
          </cell>
          <cell r="AT5">
            <v>153124.59770857659</v>
          </cell>
          <cell r="AU5">
            <v>165618.48333563167</v>
          </cell>
          <cell r="AV5">
            <v>225857.7331431096</v>
          </cell>
          <cell r="AW5">
            <v>157899.59796001762</v>
          </cell>
          <cell r="AX5">
            <v>59826.140126092359</v>
          </cell>
          <cell r="AY5">
            <v>-278374.10771653452</v>
          </cell>
          <cell r="AZ5">
            <v>133171.73578405194</v>
          </cell>
          <cell r="BA5">
            <v>236918.82260817569</v>
          </cell>
          <cell r="BB5">
            <v>114921.17365903081</v>
          </cell>
          <cell r="BC5">
            <v>306104.30233356776</v>
          </cell>
          <cell r="BD5">
            <v>244951.64355015475</v>
          </cell>
          <cell r="BE5">
            <v>202940.35917554423</v>
          </cell>
          <cell r="BF5">
            <v>190008.59770857659</v>
          </cell>
          <cell r="BG5">
            <v>159073.48333563167</v>
          </cell>
          <cell r="BH5">
            <v>213134.7331431096</v>
          </cell>
          <cell r="BI5">
            <v>169519.59796001762</v>
          </cell>
          <cell r="BJ5">
            <v>78574.140126092359</v>
          </cell>
          <cell r="BK5">
            <v>-309148.10771653452</v>
          </cell>
          <cell r="BL5">
            <v>152023.73578405194</v>
          </cell>
          <cell r="BM5">
            <v>208305.82260817569</v>
          </cell>
          <cell r="BN5">
            <v>184607.17365903081</v>
          </cell>
          <cell r="BO5">
            <v>378292.30233356776</v>
          </cell>
          <cell r="BP5">
            <v>258331.64355015475</v>
          </cell>
          <cell r="BQ5">
            <v>229152.35917554423</v>
          </cell>
          <cell r="BR5">
            <v>162643.59770857659</v>
          </cell>
          <cell r="BS5">
            <v>163487.48333563167</v>
          </cell>
          <cell r="BT5">
            <v>287567.7331431096</v>
          </cell>
          <cell r="BU5">
            <v>244984.59796001762</v>
          </cell>
          <cell r="BV5">
            <v>170549.14012609236</v>
          </cell>
          <cell r="BW5">
            <v>-311069.10771653452</v>
          </cell>
          <cell r="BX5">
            <v>189476.73578405194</v>
          </cell>
          <cell r="BY5">
            <v>265249.82260817569</v>
          </cell>
          <cell r="BZ5">
            <v>245022.17365903081</v>
          </cell>
          <cell r="CA5">
            <v>370823.30233356776</v>
          </cell>
          <cell r="CB5">
            <v>249098.64355015475</v>
          </cell>
          <cell r="CC5">
            <v>356927.35917554423</v>
          </cell>
          <cell r="CD5">
            <v>238869.59770857659</v>
          </cell>
          <cell r="CE5">
            <v>269282.48333563167</v>
          </cell>
          <cell r="CF5">
            <v>319240.7331431096</v>
          </cell>
          <cell r="CG5">
            <v>101125.59796001762</v>
          </cell>
          <cell r="CH5">
            <v>5174.1401260923594</v>
          </cell>
          <cell r="CI5">
            <v>-646601.10771653452</v>
          </cell>
          <cell r="CJ5">
            <v>-55192.26421594806</v>
          </cell>
          <cell r="CK5">
            <v>69465.822608175687</v>
          </cell>
          <cell r="CL5">
            <v>73284.173659030814</v>
          </cell>
          <cell r="CM5">
            <v>182506.30233356776</v>
          </cell>
          <cell r="CN5">
            <v>177671.64355015475</v>
          </cell>
          <cell r="CO5">
            <v>166981.35917554423</v>
          </cell>
          <cell r="CP5">
            <v>174053.59770857659</v>
          </cell>
          <cell r="CQ5">
            <v>272284.48333563167</v>
          </cell>
          <cell r="CR5">
            <v>289016.7331431096</v>
          </cell>
          <cell r="CS5">
            <v>270680.59796001762</v>
          </cell>
          <cell r="CT5">
            <v>292690.14012609236</v>
          </cell>
          <cell r="CU5">
            <v>-406847.10771653452</v>
          </cell>
          <cell r="CV5">
            <v>227974.73578405194</v>
          </cell>
          <cell r="CW5">
            <v>269711.82260817569</v>
          </cell>
          <cell r="CX5">
            <v>304881.17365903081</v>
          </cell>
          <cell r="CY5">
            <v>381369.30233356776</v>
          </cell>
          <cell r="CZ5">
            <v>344155.64355015475</v>
          </cell>
          <cell r="DA5">
            <v>260437.35917554423</v>
          </cell>
          <cell r="DB5">
            <v>217447.59770857659</v>
          </cell>
          <cell r="DC5">
            <v>329573.48333563167</v>
          </cell>
          <cell r="DD5">
            <v>283274.7331431096</v>
          </cell>
          <cell r="DE5">
            <v>244528.59796001762</v>
          </cell>
          <cell r="DF5">
            <v>184242.14012609236</v>
          </cell>
          <cell r="DG5">
            <v>-399165.10771653452</v>
          </cell>
          <cell r="DH5">
            <v>198646.73578405194</v>
          </cell>
          <cell r="DI5">
            <v>341085.82260817569</v>
          </cell>
          <cell r="DJ5">
            <v>131141.17365903081</v>
          </cell>
          <cell r="DK5">
            <v>348526.30233356776</v>
          </cell>
          <cell r="DL5">
            <v>298181.64355015475</v>
          </cell>
          <cell r="DM5">
            <v>262878.35917554423</v>
          </cell>
          <cell r="DN5">
            <v>176214.59770857659</v>
          </cell>
          <cell r="DO5">
            <v>220604.48333563167</v>
          </cell>
          <cell r="DP5">
            <v>245477.7331431096</v>
          </cell>
          <cell r="DQ5">
            <v>165867.59796001762</v>
          </cell>
          <cell r="DR5">
            <v>88730.140126092359</v>
          </cell>
          <cell r="DS5">
            <v>-399827.10771653452</v>
          </cell>
          <cell r="DT5">
            <v>165450.73578405194</v>
          </cell>
          <cell r="DU5">
            <v>210886.82260817569</v>
          </cell>
          <cell r="DV5">
            <v>150212.17365903081</v>
          </cell>
          <cell r="DW5">
            <v>293275.30233356776</v>
          </cell>
          <cell r="DX5">
            <v>185793.64355015475</v>
          </cell>
          <cell r="DY5">
            <v>167925.35917554423</v>
          </cell>
          <cell r="DZ5">
            <v>178147.59770857659</v>
          </cell>
          <cell r="EA5">
            <v>131096.48333563167</v>
          </cell>
          <cell r="EB5">
            <v>186733.7331431096</v>
          </cell>
          <cell r="EC5">
            <v>106712.59796001762</v>
          </cell>
          <cell r="ED5">
            <v>92090.140126092359</v>
          </cell>
          <cell r="EE5">
            <v>-488599.10771653452</v>
          </cell>
          <cell r="EF5">
            <v>75455.73578405194</v>
          </cell>
          <cell r="EG5">
            <v>183732.82260817569</v>
          </cell>
          <cell r="EH5">
            <v>150916.17365903081</v>
          </cell>
          <cell r="EI5">
            <v>273214.30233356776</v>
          </cell>
          <cell r="EJ5">
            <v>118142.64355015475</v>
          </cell>
          <cell r="EK5">
            <v>171321.35917554423</v>
          </cell>
          <cell r="EL5">
            <v>77114.597708576592</v>
          </cell>
          <cell r="EM5">
            <v>157806.48333563167</v>
          </cell>
          <cell r="EN5">
            <v>247467.7331431096</v>
          </cell>
          <cell r="EO5">
            <v>134617.59796001762</v>
          </cell>
          <cell r="EP5">
            <v>93481.140126092359</v>
          </cell>
          <cell r="EQ5">
            <v>-441099.10771653452</v>
          </cell>
          <cell r="ER5">
            <v>76150.73578405194</v>
          </cell>
          <cell r="ES5">
            <v>321109.82260817569</v>
          </cell>
          <cell r="ET5">
            <v>51583.173659030814</v>
          </cell>
          <cell r="EU5">
            <v>181685.30233356776</v>
          </cell>
          <cell r="EV5">
            <v>104950.64355015475</v>
          </cell>
          <cell r="EW5">
            <v>72848.359175544232</v>
          </cell>
          <cell r="EX5">
            <v>47447.597708576592</v>
          </cell>
          <cell r="EY5">
            <v>131583.48333563167</v>
          </cell>
          <cell r="EZ5">
            <v>160184.7331431096</v>
          </cell>
          <cell r="FA5">
            <v>9441.5979600176215</v>
          </cell>
          <cell r="FB5">
            <v>54376.140126092359</v>
          </cell>
          <cell r="FC5">
            <v>-547163.10771653452</v>
          </cell>
          <cell r="FD5">
            <v>-35218.26421594806</v>
          </cell>
          <cell r="FE5">
            <v>57871.822608175687</v>
          </cell>
          <cell r="FF5">
            <v>57748.173659030814</v>
          </cell>
          <cell r="FG5">
            <v>-21526.697666432243</v>
          </cell>
          <cell r="FH5">
            <v>-69484.356449845247</v>
          </cell>
          <cell r="FI5">
            <v>-63713.640824455768</v>
          </cell>
          <cell r="FJ5">
            <v>-122253.40229142341</v>
          </cell>
          <cell r="FK5">
            <v>-56384.516664368333</v>
          </cell>
          <cell r="FL5">
            <v>-59202.266856890405</v>
          </cell>
          <cell r="FM5">
            <v>-129406.40203998238</v>
          </cell>
          <cell r="FN5">
            <v>-84633.859873907641</v>
          </cell>
          <cell r="FO5">
            <v>-587863.10771653452</v>
          </cell>
          <cell r="FP5">
            <v>-53138.26421594806</v>
          </cell>
          <cell r="FQ5">
            <v>-44295.177391824313</v>
          </cell>
          <cell r="FR5">
            <v>-80309.826340969186</v>
          </cell>
          <cell r="FS5">
            <v>13457.302333567757</v>
          </cell>
          <cell r="FT5">
            <v>-26500.356449845247</v>
          </cell>
          <cell r="FU5">
            <v>-43546.640824455768</v>
          </cell>
          <cell r="FV5">
            <v>-59072.402291423408</v>
          </cell>
          <cell r="FW5">
            <v>-3794.5166643683333</v>
          </cell>
          <cell r="FX5">
            <v>-2882.2668568904046</v>
          </cell>
          <cell r="FY5">
            <v>-35023.402039982378</v>
          </cell>
          <cell r="FZ5">
            <v>-70751.859873907641</v>
          </cell>
          <cell r="GA5">
            <v>-454021.10771653452</v>
          </cell>
          <cell r="GB5">
            <v>5691.7357840519398</v>
          </cell>
          <cell r="GC5">
            <v>95898.822608175687</v>
          </cell>
          <cell r="GD5">
            <v>-25157.826340969186</v>
          </cell>
          <cell r="GE5">
            <v>136157.30233356776</v>
          </cell>
          <cell r="GF5">
            <v>80367.643550154753</v>
          </cell>
          <cell r="GG5">
            <v>57306.359175544232</v>
          </cell>
          <cell r="GH5">
            <v>71551.597708576592</v>
          </cell>
          <cell r="GI5">
            <v>65615.483335631667</v>
          </cell>
          <cell r="GJ5">
            <v>70791.733143109595</v>
          </cell>
          <cell r="GK5">
            <v>116323.59796001762</v>
          </cell>
          <cell r="GL5">
            <v>33703.140126092359</v>
          </cell>
          <cell r="GM5">
            <v>-320194.10771653452</v>
          </cell>
          <cell r="GN5">
            <v>124377.73578405194</v>
          </cell>
          <cell r="GO5">
            <v>121474.82260817569</v>
          </cell>
          <cell r="GP5">
            <v>94617.173659030814</v>
          </cell>
          <cell r="GQ5">
            <v>192199.30233356776</v>
          </cell>
          <cell r="GR5">
            <v>79773.643550154753</v>
          </cell>
          <cell r="GS5">
            <v>46824.359175544232</v>
          </cell>
          <cell r="GT5">
            <v>82970.597708576592</v>
          </cell>
          <cell r="GU5">
            <v>140589.48333563167</v>
          </cell>
          <cell r="GV5">
            <v>173735.7331431096</v>
          </cell>
          <cell r="GW5">
            <v>97457.597960017622</v>
          </cell>
          <cell r="GX5">
            <v>104659.14012609236</v>
          </cell>
          <cell r="GY5">
            <v>-326117.10771653452</v>
          </cell>
          <cell r="GZ5">
            <v>80868.73578405194</v>
          </cell>
          <cell r="HA5">
            <v>233425.82260817569</v>
          </cell>
          <cell r="HB5">
            <v>-4729.8263409691863</v>
          </cell>
          <cell r="HC5">
            <v>205902.30233356776</v>
          </cell>
          <cell r="HD5">
            <v>78254.643550154753</v>
          </cell>
          <cell r="HE5">
            <v>95921.359175544232</v>
          </cell>
          <cell r="HF5">
            <v>79471.597708576592</v>
          </cell>
          <cell r="HG5">
            <v>151545.48333563167</v>
          </cell>
          <cell r="HH5">
            <v>193612.7331431096</v>
          </cell>
          <cell r="HI5">
            <v>110576.59796001762</v>
          </cell>
          <cell r="HJ5">
            <v>145227.14012609236</v>
          </cell>
          <cell r="HK5">
            <v>-298966.10771653452</v>
          </cell>
          <cell r="HL5">
            <v>112108</v>
          </cell>
          <cell r="HM5">
            <v>217332</v>
          </cell>
          <cell r="HN5">
            <v>-294985</v>
          </cell>
          <cell r="HO5">
            <v>-981380</v>
          </cell>
          <cell r="HP5">
            <v>-398247</v>
          </cell>
          <cell r="HQ5">
            <v>-53408</v>
          </cell>
          <cell r="HR5">
            <v>108459</v>
          </cell>
          <cell r="HS5">
            <v>214583</v>
          </cell>
          <cell r="HT5">
            <v>299719</v>
          </cell>
          <cell r="HU5">
            <v>365976</v>
          </cell>
          <cell r="HV5">
            <v>376279</v>
          </cell>
          <cell r="HW5">
            <v>-156620</v>
          </cell>
          <cell r="HX5">
            <v>254412</v>
          </cell>
          <cell r="HY5">
            <v>397803</v>
          </cell>
          <cell r="HZ5">
            <v>154171</v>
          </cell>
          <cell r="IA5">
            <v>90244</v>
          </cell>
          <cell r="IB5">
            <v>266638</v>
          </cell>
          <cell r="IC5">
            <v>318110</v>
          </cell>
          <cell r="ID5">
            <v>306997</v>
          </cell>
          <cell r="IE5">
            <v>387834</v>
          </cell>
          <cell r="IF5">
            <v>330149</v>
          </cell>
          <cell r="IG5">
            <v>252823</v>
          </cell>
          <cell r="IH5">
            <v>314167</v>
          </cell>
          <cell r="II5">
            <v>-291341</v>
          </cell>
          <cell r="IJ5">
            <v>167458</v>
          </cell>
          <cell r="IK5">
            <v>353461</v>
          </cell>
          <cell r="IL5">
            <v>99157</v>
          </cell>
          <cell r="IM5">
            <v>205549</v>
          </cell>
          <cell r="IN5">
            <v>277814</v>
          </cell>
          <cell r="IO5">
            <v>285258</v>
          </cell>
          <cell r="IP5">
            <v>225350</v>
          </cell>
          <cell r="IQ5">
            <v>288852</v>
          </cell>
          <cell r="IR5">
            <v>278466</v>
          </cell>
          <cell r="IS5">
            <v>160364</v>
          </cell>
          <cell r="IT5">
            <v>127917</v>
          </cell>
          <cell r="IU5">
            <v>-455071</v>
          </cell>
          <cell r="IV5">
            <v>90082</v>
          </cell>
          <cell r="IW5">
            <v>252496</v>
          </cell>
          <cell r="IX5">
            <v>194925</v>
          </cell>
          <cell r="IY5">
            <v>181938</v>
          </cell>
          <cell r="IZ5">
            <v>156184</v>
          </cell>
          <cell r="JA5">
            <v>155681</v>
          </cell>
          <cell r="JB5">
            <v>142209</v>
          </cell>
          <cell r="JC5">
            <v>219748</v>
          </cell>
          <cell r="JD5">
            <v>204644</v>
          </cell>
          <cell r="JE5">
            <v>187028</v>
          </cell>
          <cell r="JF5">
            <v>121348</v>
          </cell>
          <cell r="JG5">
            <v>-451817</v>
          </cell>
          <cell r="JH5">
            <v>172984</v>
          </cell>
          <cell r="JI5">
            <v>307560</v>
          </cell>
          <cell r="JJ5">
            <v>245388</v>
          </cell>
          <cell r="JK5">
            <v>239886</v>
          </cell>
          <cell r="JL5">
            <v>139403</v>
          </cell>
          <cell r="JM5">
            <v>206157</v>
          </cell>
          <cell r="JN5">
            <v>191393</v>
          </cell>
          <cell r="JO5">
            <v>239348</v>
          </cell>
          <cell r="JP5">
            <v>252664</v>
          </cell>
          <cell r="JQ5">
            <v>132388</v>
          </cell>
          <cell r="JR5">
            <v>106987</v>
          </cell>
          <cell r="JS5">
            <v>-549372</v>
          </cell>
          <cell r="JT5">
            <v>146237</v>
          </cell>
          <cell r="JU5">
            <v>438871</v>
          </cell>
          <cell r="JV5">
            <v>79726</v>
          </cell>
          <cell r="JW5">
            <v>257528</v>
          </cell>
        </row>
        <row r="6">
          <cell r="B6"/>
          <cell r="C6" t="str">
            <v>Auxiliar</v>
          </cell>
          <cell r="D6">
            <v>46555.73578405194</v>
          </cell>
          <cell r="E6">
            <v>60286.822608175687</v>
          </cell>
          <cell r="F6">
            <v>38466.173659030814</v>
          </cell>
          <cell r="G6">
            <v>76301.302333567757</v>
          </cell>
          <cell r="H6">
            <v>46114.643550154753</v>
          </cell>
          <cell r="I6">
            <v>47485.359175544232</v>
          </cell>
          <cell r="J6">
            <v>35651.597708576592</v>
          </cell>
          <cell r="K6">
            <v>30158.483335631667</v>
          </cell>
          <cell r="L6">
            <v>36399.733143109595</v>
          </cell>
          <cell r="M6">
            <v>39724.597960017622</v>
          </cell>
          <cell r="N6">
            <v>45995.140126092359</v>
          </cell>
          <cell r="O6">
            <v>8344.8922834654804</v>
          </cell>
          <cell r="P6">
            <v>46555.73578405194</v>
          </cell>
          <cell r="Q6">
            <v>60286.822608175687</v>
          </cell>
          <cell r="R6">
            <v>38466.173659030814</v>
          </cell>
          <cell r="S6">
            <v>76301.302333567757</v>
          </cell>
          <cell r="T6">
            <v>46114.643550154753</v>
          </cell>
          <cell r="U6">
            <v>47485.359175544232</v>
          </cell>
          <cell r="V6">
            <v>35651.597708576592</v>
          </cell>
          <cell r="W6">
            <v>30158.483335631667</v>
          </cell>
          <cell r="X6">
            <v>36399.733143109595</v>
          </cell>
          <cell r="Y6">
            <v>39724.597960017622</v>
          </cell>
          <cell r="Z6">
            <v>45995.140126092359</v>
          </cell>
          <cell r="AA6">
            <v>8344.8922834654804</v>
          </cell>
          <cell r="AB6">
            <v>46555.73578405194</v>
          </cell>
          <cell r="AC6">
            <v>60286.822608175687</v>
          </cell>
          <cell r="AD6">
            <v>38466.173659030814</v>
          </cell>
          <cell r="AE6">
            <v>76301.302333567757</v>
          </cell>
          <cell r="AF6">
            <v>46114.643550154753</v>
          </cell>
          <cell r="AG6">
            <v>47485.359175544232</v>
          </cell>
          <cell r="AH6">
            <v>35651.597708576592</v>
          </cell>
          <cell r="AI6">
            <v>30158.483335631667</v>
          </cell>
          <cell r="AJ6">
            <v>36399.733143109595</v>
          </cell>
          <cell r="AK6">
            <v>39724.597960017622</v>
          </cell>
          <cell r="AL6">
            <v>45995.140126092359</v>
          </cell>
          <cell r="AM6">
            <v>8344.8922834654804</v>
          </cell>
          <cell r="AN6">
            <v>46555.73578405194</v>
          </cell>
          <cell r="AO6">
            <v>60286.822608175687</v>
          </cell>
          <cell r="AP6">
            <v>38466.173659030814</v>
          </cell>
          <cell r="AQ6">
            <v>76301.302333567757</v>
          </cell>
          <cell r="AR6">
            <v>46114.643550154753</v>
          </cell>
          <cell r="AS6">
            <v>47485.359175544232</v>
          </cell>
          <cell r="AT6">
            <v>35651.597708576592</v>
          </cell>
          <cell r="AU6">
            <v>30158.483335631667</v>
          </cell>
          <cell r="AV6">
            <v>36399.733143109595</v>
          </cell>
          <cell r="AW6">
            <v>39724.597960017622</v>
          </cell>
          <cell r="AX6">
            <v>45995.140126092359</v>
          </cell>
          <cell r="AY6">
            <v>8344.8922834654804</v>
          </cell>
          <cell r="AZ6">
            <v>46555.73578405194</v>
          </cell>
          <cell r="BA6">
            <v>60286.822608175687</v>
          </cell>
          <cell r="BB6">
            <v>38466.173659030814</v>
          </cell>
          <cell r="BC6">
            <v>76301.302333567757</v>
          </cell>
          <cell r="BD6">
            <v>46114.643550154753</v>
          </cell>
          <cell r="BE6">
            <v>47485.359175544232</v>
          </cell>
          <cell r="BF6">
            <v>35651.597708576592</v>
          </cell>
          <cell r="BG6">
            <v>30158.483335631667</v>
          </cell>
          <cell r="BH6">
            <v>36399.733143109595</v>
          </cell>
          <cell r="BI6">
            <v>39724.597960017622</v>
          </cell>
          <cell r="BJ6">
            <v>45995.140126092359</v>
          </cell>
          <cell r="BK6">
            <v>8344.8922834654804</v>
          </cell>
          <cell r="BL6">
            <v>46555.73578405194</v>
          </cell>
          <cell r="BM6">
            <v>60286.822608175687</v>
          </cell>
          <cell r="BN6">
            <v>38466.173659030814</v>
          </cell>
          <cell r="BO6">
            <v>76301.302333567757</v>
          </cell>
          <cell r="BP6">
            <v>46114.643550154753</v>
          </cell>
          <cell r="BQ6">
            <v>47485.359175544232</v>
          </cell>
          <cell r="BR6">
            <v>35651.597708576592</v>
          </cell>
          <cell r="BS6">
            <v>30158.483335631667</v>
          </cell>
          <cell r="BT6">
            <v>36399.733143109595</v>
          </cell>
          <cell r="BU6">
            <v>39724.597960017622</v>
          </cell>
          <cell r="BV6">
            <v>45995.140126092359</v>
          </cell>
          <cell r="BW6">
            <v>8344.8922834654804</v>
          </cell>
          <cell r="BX6">
            <v>46555.73578405194</v>
          </cell>
          <cell r="BY6">
            <v>60286.822608175687</v>
          </cell>
          <cell r="BZ6">
            <v>38466.173659030814</v>
          </cell>
          <cell r="CA6">
            <v>76301.302333567757</v>
          </cell>
          <cell r="CB6">
            <v>46114.643550154753</v>
          </cell>
          <cell r="CC6">
            <v>47485.359175544232</v>
          </cell>
          <cell r="CD6">
            <v>35651.597708576592</v>
          </cell>
          <cell r="CE6">
            <v>30158.483335631667</v>
          </cell>
          <cell r="CF6">
            <v>36399.733143109595</v>
          </cell>
          <cell r="CG6">
            <v>39724.597960017622</v>
          </cell>
          <cell r="CH6">
            <v>45995.140126092359</v>
          </cell>
          <cell r="CI6">
            <v>8344.8922834654804</v>
          </cell>
          <cell r="CJ6">
            <v>46555.73578405194</v>
          </cell>
          <cell r="CK6">
            <v>60286.822608175687</v>
          </cell>
          <cell r="CL6">
            <v>38466.173659030814</v>
          </cell>
          <cell r="CM6">
            <v>76301.302333567757</v>
          </cell>
          <cell r="CN6">
            <v>46114.643550154753</v>
          </cell>
          <cell r="CO6">
            <v>47485.359175544232</v>
          </cell>
          <cell r="CP6">
            <v>35651.597708576592</v>
          </cell>
          <cell r="CQ6">
            <v>30158.483335631667</v>
          </cell>
          <cell r="CR6">
            <v>36399.733143109595</v>
          </cell>
          <cell r="CS6">
            <v>39724.597960017622</v>
          </cell>
          <cell r="CT6">
            <v>45995.140126092359</v>
          </cell>
          <cell r="CU6">
            <v>8344.8922834654804</v>
          </cell>
          <cell r="CV6">
            <v>46555.73578405194</v>
          </cell>
          <cell r="CW6">
            <v>60286.822608175687</v>
          </cell>
          <cell r="CX6">
            <v>38466.173659030814</v>
          </cell>
          <cell r="CY6">
            <v>76301.302333567757</v>
          </cell>
          <cell r="CZ6">
            <v>46114.643550154753</v>
          </cell>
          <cell r="DA6">
            <v>47485.359175544232</v>
          </cell>
          <cell r="DB6">
            <v>35651.597708576592</v>
          </cell>
          <cell r="DC6">
            <v>30158.483335631667</v>
          </cell>
          <cell r="DD6">
            <v>36399.733143109595</v>
          </cell>
          <cell r="DE6">
            <v>39724.597960017622</v>
          </cell>
          <cell r="DF6">
            <v>45995.140126092359</v>
          </cell>
          <cell r="DG6">
            <v>8344.8922834654804</v>
          </cell>
          <cell r="DH6">
            <v>46555.73578405194</v>
          </cell>
          <cell r="DI6">
            <v>60286.822608175687</v>
          </cell>
          <cell r="DJ6">
            <v>38466.173659030814</v>
          </cell>
          <cell r="DK6">
            <v>76301.302333567757</v>
          </cell>
          <cell r="DL6">
            <v>46114.643550154753</v>
          </cell>
          <cell r="DM6">
            <v>47485.359175544232</v>
          </cell>
          <cell r="DN6">
            <v>35651.597708576592</v>
          </cell>
          <cell r="DO6">
            <v>30158.483335631667</v>
          </cell>
          <cell r="DP6">
            <v>36399.733143109595</v>
          </cell>
          <cell r="DQ6">
            <v>39724.597960017622</v>
          </cell>
          <cell r="DR6">
            <v>45995.140126092359</v>
          </cell>
          <cell r="DS6">
            <v>8344.8922834654804</v>
          </cell>
          <cell r="DT6">
            <v>46555.73578405194</v>
          </cell>
          <cell r="DU6">
            <v>60286.822608175687</v>
          </cell>
          <cell r="DV6">
            <v>38466.173659030814</v>
          </cell>
          <cell r="DW6">
            <v>76301.302333567757</v>
          </cell>
          <cell r="DX6">
            <v>46114.643550154753</v>
          </cell>
          <cell r="DY6">
            <v>47485.359175544232</v>
          </cell>
          <cell r="DZ6">
            <v>35651.597708576592</v>
          </cell>
          <cell r="EA6">
            <v>30158.483335631667</v>
          </cell>
          <cell r="EB6">
            <v>36399.733143109595</v>
          </cell>
          <cell r="EC6">
            <v>39724.597960017622</v>
          </cell>
          <cell r="ED6">
            <v>45995.140126092359</v>
          </cell>
          <cell r="EE6">
            <v>8344.8922834654804</v>
          </cell>
          <cell r="EF6">
            <v>46555.73578405194</v>
          </cell>
          <cell r="EG6">
            <v>60286.822608175687</v>
          </cell>
          <cell r="EH6">
            <v>38466.173659030814</v>
          </cell>
          <cell r="EI6">
            <v>76301.302333567757</v>
          </cell>
          <cell r="EJ6">
            <v>46114.643550154753</v>
          </cell>
          <cell r="EK6">
            <v>47485.359175544232</v>
          </cell>
          <cell r="EL6">
            <v>35651.597708576592</v>
          </cell>
          <cell r="EM6">
            <v>30158.483335631667</v>
          </cell>
          <cell r="EN6">
            <v>36399.733143109595</v>
          </cell>
          <cell r="EO6">
            <v>39724.597960017622</v>
          </cell>
          <cell r="EP6">
            <v>45995.140126092359</v>
          </cell>
          <cell r="EQ6">
            <v>8344.8922834654804</v>
          </cell>
          <cell r="ER6">
            <v>46555.73578405194</v>
          </cell>
          <cell r="ES6">
            <v>60286.822608175687</v>
          </cell>
          <cell r="ET6">
            <v>38466.173659030814</v>
          </cell>
          <cell r="EU6">
            <v>76301.302333567757</v>
          </cell>
          <cell r="EV6">
            <v>46114.643550154753</v>
          </cell>
          <cell r="EW6">
            <v>47485.359175544232</v>
          </cell>
          <cell r="EX6">
            <v>35651.597708576592</v>
          </cell>
          <cell r="EY6">
            <v>30158.483335631667</v>
          </cell>
          <cell r="EZ6">
            <v>36399.733143109595</v>
          </cell>
          <cell r="FA6">
            <v>39724.597960017622</v>
          </cell>
          <cell r="FB6">
            <v>45995.140126092359</v>
          </cell>
          <cell r="FC6">
            <v>8344.8922834654804</v>
          </cell>
          <cell r="FD6">
            <v>46555.73578405194</v>
          </cell>
          <cell r="FE6">
            <v>60286.822608175687</v>
          </cell>
          <cell r="FF6">
            <v>38466.173659030814</v>
          </cell>
          <cell r="FG6">
            <v>76301.302333567757</v>
          </cell>
          <cell r="FH6">
            <v>46114.643550154753</v>
          </cell>
          <cell r="FI6">
            <v>47485.359175544232</v>
          </cell>
          <cell r="FJ6">
            <v>35651.597708576592</v>
          </cell>
          <cell r="FK6">
            <v>30158.483335631667</v>
          </cell>
          <cell r="FL6">
            <v>36399.733143109595</v>
          </cell>
          <cell r="FM6">
            <v>39724.597960017622</v>
          </cell>
          <cell r="FN6">
            <v>45995.140126092359</v>
          </cell>
          <cell r="FO6">
            <v>8344.8922834654804</v>
          </cell>
          <cell r="FP6">
            <v>46555.73578405194</v>
          </cell>
          <cell r="FQ6">
            <v>60286.822608175687</v>
          </cell>
          <cell r="FR6">
            <v>38466.173659030814</v>
          </cell>
          <cell r="FS6">
            <v>76301.302333567757</v>
          </cell>
          <cell r="FT6">
            <v>46114.643550154753</v>
          </cell>
          <cell r="FU6">
            <v>47485.359175544232</v>
          </cell>
          <cell r="FV6">
            <v>35651.597708576592</v>
          </cell>
          <cell r="FW6">
            <v>30158.483335631667</v>
          </cell>
          <cell r="FX6">
            <v>36399.733143109595</v>
          </cell>
          <cell r="FY6">
            <v>39724.597960017622</v>
          </cell>
          <cell r="FZ6">
            <v>45995.140126092359</v>
          </cell>
          <cell r="GA6">
            <v>8344.8922834654804</v>
          </cell>
          <cell r="GB6">
            <v>46555.73578405194</v>
          </cell>
          <cell r="GC6">
            <v>60286.822608175687</v>
          </cell>
          <cell r="GD6">
            <v>38466.173659030814</v>
          </cell>
          <cell r="GE6">
            <v>76301.302333567757</v>
          </cell>
          <cell r="GF6">
            <v>46114.643550154753</v>
          </cell>
          <cell r="GG6">
            <v>47485.359175544232</v>
          </cell>
          <cell r="GH6">
            <v>35651.597708576592</v>
          </cell>
          <cell r="GI6">
            <v>30158.483335631667</v>
          </cell>
          <cell r="GJ6">
            <v>36399.733143109595</v>
          </cell>
          <cell r="GK6">
            <v>39724.597960017622</v>
          </cell>
          <cell r="GL6">
            <v>45995.140126092359</v>
          </cell>
          <cell r="GM6">
            <v>8344.8922834654804</v>
          </cell>
          <cell r="GN6">
            <v>46555.73578405194</v>
          </cell>
          <cell r="GO6">
            <v>60286.822608175687</v>
          </cell>
          <cell r="GP6">
            <v>38466.173659030814</v>
          </cell>
          <cell r="GQ6">
            <v>76301.302333567757</v>
          </cell>
          <cell r="GR6">
            <v>46114.643550154753</v>
          </cell>
          <cell r="GS6">
            <v>47485.359175544232</v>
          </cell>
          <cell r="GT6">
            <v>35651.597708576592</v>
          </cell>
          <cell r="GU6">
            <v>30158.483335631667</v>
          </cell>
          <cell r="GV6">
            <v>36399.733143109595</v>
          </cell>
          <cell r="GW6">
            <v>39724.597960017622</v>
          </cell>
          <cell r="GX6">
            <v>45995.140126092359</v>
          </cell>
          <cell r="GY6">
            <v>8344.8922834654804</v>
          </cell>
          <cell r="GZ6">
            <v>46555.73578405194</v>
          </cell>
          <cell r="HA6">
            <v>60286.822608175687</v>
          </cell>
          <cell r="HB6">
            <v>38466.173659030814</v>
          </cell>
          <cell r="HC6">
            <v>76301.302333567757</v>
          </cell>
          <cell r="HD6">
            <v>46114.643550154753</v>
          </cell>
          <cell r="HE6">
            <v>47485.359175544232</v>
          </cell>
          <cell r="HF6">
            <v>35651.597708576592</v>
          </cell>
          <cell r="HG6">
            <v>30158.483335631667</v>
          </cell>
          <cell r="HH6">
            <v>36399.733143109595</v>
          </cell>
          <cell r="HI6">
            <v>39724.597960017622</v>
          </cell>
          <cell r="HJ6">
            <v>45995.140126092359</v>
          </cell>
          <cell r="HK6">
            <v>8344.8922834654804</v>
          </cell>
          <cell r="HL6"/>
          <cell r="HM6"/>
          <cell r="HN6"/>
          <cell r="HO6"/>
          <cell r="HP6"/>
          <cell r="HQ6"/>
          <cell r="HR6"/>
          <cell r="HS6"/>
          <cell r="HT6"/>
          <cell r="HU6"/>
          <cell r="HV6"/>
          <cell r="HW6"/>
          <cell r="HX6"/>
          <cell r="HY6"/>
          <cell r="HZ6"/>
          <cell r="IA6"/>
          <cell r="IB6"/>
          <cell r="IC6"/>
          <cell r="ID6"/>
          <cell r="IE6"/>
          <cell r="IF6"/>
          <cell r="IG6"/>
          <cell r="IH6"/>
          <cell r="II6"/>
          <cell r="IJ6"/>
          <cell r="IK6"/>
          <cell r="IL6"/>
          <cell r="IM6"/>
          <cell r="IN6"/>
          <cell r="IO6"/>
          <cell r="IP6"/>
          <cell r="IQ6"/>
          <cell r="IR6"/>
          <cell r="IS6"/>
          <cell r="IT6"/>
          <cell r="IU6"/>
          <cell r="IV6"/>
          <cell r="IW6"/>
          <cell r="IX6"/>
          <cell r="IY6"/>
          <cell r="IZ6"/>
          <cell r="JA6"/>
          <cell r="JB6"/>
          <cell r="JC6"/>
          <cell r="JD6"/>
          <cell r="JE6"/>
          <cell r="JF6"/>
          <cell r="JG6"/>
          <cell r="JH6"/>
          <cell r="JI6"/>
          <cell r="JJ6"/>
          <cell r="JK6"/>
          <cell r="JL6"/>
          <cell r="JM6"/>
          <cell r="JN6"/>
          <cell r="JO6"/>
          <cell r="JP6"/>
          <cell r="JQ6"/>
          <cell r="JR6"/>
          <cell r="JS6"/>
          <cell r="JT6"/>
          <cell r="JU6"/>
          <cell r="JV6"/>
          <cell r="JW6"/>
        </row>
        <row r="7">
          <cell r="B7"/>
          <cell r="C7"/>
        </row>
        <row r="8">
          <cell r="B8" t="str">
            <v>Saldo sem ajuste</v>
          </cell>
          <cell r="C8" t="str">
            <v>Novo</v>
          </cell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  <cell r="BQ8"/>
          <cell r="BR8"/>
          <cell r="BS8"/>
          <cell r="BT8"/>
          <cell r="BU8"/>
          <cell r="BV8"/>
          <cell r="BW8"/>
          <cell r="BX8"/>
          <cell r="BY8"/>
          <cell r="BZ8"/>
          <cell r="CA8"/>
          <cell r="CB8"/>
          <cell r="CC8"/>
          <cell r="CD8"/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  <cell r="CP8"/>
          <cell r="CQ8"/>
          <cell r="CR8"/>
          <cell r="CS8"/>
          <cell r="CT8"/>
          <cell r="CU8"/>
          <cell r="CV8"/>
          <cell r="CW8"/>
          <cell r="CX8"/>
          <cell r="CY8"/>
          <cell r="CZ8"/>
          <cell r="DA8"/>
          <cell r="DB8"/>
          <cell r="DC8"/>
          <cell r="DD8"/>
          <cell r="DE8"/>
          <cell r="DF8"/>
          <cell r="DG8"/>
          <cell r="DH8"/>
          <cell r="DI8"/>
          <cell r="DJ8"/>
          <cell r="DK8"/>
          <cell r="DL8"/>
          <cell r="DM8"/>
          <cell r="DN8"/>
          <cell r="DO8"/>
          <cell r="DP8"/>
          <cell r="DQ8"/>
          <cell r="DR8"/>
          <cell r="DS8"/>
          <cell r="DT8"/>
          <cell r="DU8"/>
          <cell r="DV8"/>
          <cell r="DW8"/>
          <cell r="DX8"/>
          <cell r="DY8"/>
          <cell r="DZ8"/>
          <cell r="EA8"/>
          <cell r="EB8"/>
          <cell r="EC8"/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  <cell r="EY8"/>
          <cell r="EZ8"/>
          <cell r="FA8"/>
          <cell r="FB8"/>
          <cell r="FC8"/>
          <cell r="FD8"/>
          <cell r="FE8"/>
          <cell r="FF8"/>
          <cell r="FG8"/>
          <cell r="FH8"/>
          <cell r="FI8"/>
          <cell r="FJ8"/>
          <cell r="FK8"/>
          <cell r="FL8"/>
          <cell r="FM8"/>
          <cell r="FN8"/>
          <cell r="FO8"/>
          <cell r="FP8"/>
          <cell r="FQ8"/>
          <cell r="FR8"/>
          <cell r="FS8"/>
          <cell r="FT8"/>
          <cell r="FU8"/>
          <cell r="FV8"/>
          <cell r="FW8"/>
          <cell r="FX8"/>
          <cell r="FY8"/>
          <cell r="FZ8"/>
          <cell r="GA8"/>
          <cell r="GB8"/>
          <cell r="GC8"/>
          <cell r="GD8"/>
          <cell r="GE8"/>
          <cell r="GF8"/>
          <cell r="GG8"/>
          <cell r="GH8"/>
          <cell r="GI8"/>
          <cell r="GJ8"/>
          <cell r="GK8"/>
          <cell r="GL8"/>
          <cell r="GM8"/>
          <cell r="GN8"/>
          <cell r="GO8"/>
          <cell r="GP8"/>
          <cell r="GQ8"/>
          <cell r="GR8"/>
          <cell r="GS8"/>
          <cell r="GT8"/>
          <cell r="GU8"/>
          <cell r="GV8"/>
          <cell r="GW8"/>
          <cell r="GX8"/>
          <cell r="GY8"/>
          <cell r="GZ8"/>
          <cell r="HA8"/>
          <cell r="HB8"/>
          <cell r="HC8"/>
          <cell r="HD8"/>
          <cell r="HE8"/>
          <cell r="HF8"/>
          <cell r="HG8"/>
          <cell r="HH8"/>
          <cell r="HI8"/>
          <cell r="HJ8"/>
          <cell r="HK8"/>
          <cell r="HL8">
            <v>92678</v>
          </cell>
          <cell r="HM8">
            <v>198368</v>
          </cell>
          <cell r="HN8">
            <v>-232316</v>
          </cell>
          <cell r="HO8">
            <v>-902317</v>
          </cell>
          <cell r="HP8">
            <v>-352790</v>
          </cell>
          <cell r="HQ8">
            <v>-23111</v>
          </cell>
          <cell r="HR8">
            <v>123297</v>
          </cell>
          <cell r="HS8">
            <v>238125</v>
          </cell>
          <cell r="HT8">
            <v>313564</v>
          </cell>
          <cell r="HU8">
            <v>388938</v>
          </cell>
          <cell r="HV8">
            <v>408948</v>
          </cell>
          <cell r="HW8">
            <v>-82118</v>
          </cell>
          <cell r="HX8">
            <v>257059</v>
          </cell>
          <cell r="HY8">
            <v>397915</v>
          </cell>
          <cell r="HZ8">
            <v>176330</v>
          </cell>
          <cell r="IA8">
            <v>113922</v>
          </cell>
          <cell r="IB8">
            <v>278705</v>
          </cell>
          <cell r="IC8">
            <v>310036</v>
          </cell>
          <cell r="ID8">
            <v>316725</v>
          </cell>
          <cell r="IE8">
            <v>373344</v>
          </cell>
          <cell r="IF8">
            <v>316993</v>
          </cell>
          <cell r="IG8">
            <v>253083</v>
          </cell>
          <cell r="IH8">
            <v>324112</v>
          </cell>
          <cell r="II8">
            <v>-265811</v>
          </cell>
          <cell r="IJ8">
            <v>155178</v>
          </cell>
          <cell r="IK8">
            <v>328507</v>
          </cell>
          <cell r="IL8">
            <v>136189</v>
          </cell>
          <cell r="IM8">
            <v>196966</v>
          </cell>
          <cell r="IN8">
            <v>277018</v>
          </cell>
          <cell r="IO8">
            <v>277944</v>
          </cell>
          <cell r="IP8">
            <v>218902</v>
          </cell>
          <cell r="IQ8">
            <v>278639</v>
          </cell>
          <cell r="IR8">
            <v>278085</v>
          </cell>
          <cell r="IS8">
            <v>159454</v>
          </cell>
          <cell r="IT8">
            <v>135495</v>
          </cell>
          <cell r="IU8">
            <v>-431011</v>
          </cell>
          <cell r="IV8">
            <v>83297</v>
          </cell>
          <cell r="IW8">
            <v>241785</v>
          </cell>
          <cell r="IX8">
            <v>195171</v>
          </cell>
          <cell r="IY8">
            <v>180005</v>
          </cell>
          <cell r="IZ8">
            <v>155270</v>
          </cell>
          <cell r="JA8">
            <v>157198</v>
          </cell>
          <cell r="JB8">
            <v>142702</v>
          </cell>
          <cell r="JC8">
            <v>220844</v>
          </cell>
          <cell r="JD8">
            <v>211764</v>
          </cell>
          <cell r="JE8">
            <v>190366</v>
          </cell>
          <cell r="JF8">
            <v>130097</v>
          </cell>
          <cell r="JG8">
            <v>-430159</v>
          </cell>
          <cell r="JH8">
            <v>180395</v>
          </cell>
          <cell r="JI8">
            <v>306111</v>
          </cell>
          <cell r="JJ8">
            <v>244315</v>
          </cell>
          <cell r="JK8">
            <v>240033</v>
          </cell>
          <cell r="JL8">
            <v>131811</v>
          </cell>
          <cell r="JM8">
            <v>201705</v>
          </cell>
          <cell r="JN8">
            <v>188021</v>
          </cell>
          <cell r="JO8">
            <v>232513</v>
          </cell>
          <cell r="JP8">
            <v>247818</v>
          </cell>
          <cell r="JQ8">
            <v>132714</v>
          </cell>
          <cell r="JR8">
            <v>106625</v>
          </cell>
          <cell r="JS8">
            <v>-535547</v>
          </cell>
          <cell r="JT8">
            <v>137303</v>
          </cell>
          <cell r="JU8">
            <v>431995</v>
          </cell>
          <cell r="JV8">
            <v>71576</v>
          </cell>
          <cell r="JW8">
            <v>257528</v>
          </cell>
        </row>
        <row r="9">
          <cell r="B9"/>
          <cell r="C9"/>
        </row>
        <row r="10">
          <cell r="B10" t="str">
            <v>Estoque com ajuste</v>
          </cell>
          <cell r="C10" t="str">
            <v>Antigo</v>
          </cell>
          <cell r="D10">
            <v>25577067</v>
          </cell>
          <cell r="E10">
            <v>25659080</v>
          </cell>
          <cell r="F10">
            <v>25749340</v>
          </cell>
          <cell r="G10">
            <v>25924430</v>
          </cell>
          <cell r="H10">
            <v>26080243</v>
          </cell>
          <cell r="I10">
            <v>26213589</v>
          </cell>
          <cell r="J10">
            <v>26274816</v>
          </cell>
          <cell r="K10">
            <v>26352838</v>
          </cell>
          <cell r="L10">
            <v>26520150</v>
          </cell>
          <cell r="M10">
            <v>26556518</v>
          </cell>
          <cell r="N10">
            <v>26544767</v>
          </cell>
          <cell r="O10">
            <v>26295253</v>
          </cell>
          <cell r="P10">
            <v>26330738</v>
          </cell>
          <cell r="Q10">
            <v>26414767</v>
          </cell>
          <cell r="R10">
            <v>26436028</v>
          </cell>
          <cell r="S10">
            <v>26590052</v>
          </cell>
          <cell r="T10">
            <v>26730365</v>
          </cell>
          <cell r="U10">
            <v>26856160</v>
          </cell>
          <cell r="V10">
            <v>26893393</v>
          </cell>
          <cell r="W10">
            <v>26973165</v>
          </cell>
          <cell r="X10">
            <v>27134930</v>
          </cell>
          <cell r="Y10">
            <v>27205800</v>
          </cell>
          <cell r="Z10">
            <v>27240604</v>
          </cell>
          <cell r="AA10">
            <v>26940686</v>
          </cell>
          <cell r="AB10">
            <v>27040792</v>
          </cell>
          <cell r="AC10">
            <v>27179866</v>
          </cell>
          <cell r="AD10">
            <v>27288078</v>
          </cell>
          <cell r="AE10">
            <v>27475625</v>
          </cell>
          <cell r="AF10">
            <v>27767447</v>
          </cell>
          <cell r="AG10">
            <v>27975342</v>
          </cell>
          <cell r="AH10">
            <v>28177375</v>
          </cell>
          <cell r="AI10">
            <v>28407132</v>
          </cell>
          <cell r="AJ10">
            <v>28606874</v>
          </cell>
          <cell r="AK10">
            <v>28737033</v>
          </cell>
          <cell r="AL10">
            <v>28816055</v>
          </cell>
          <cell r="AM10">
            <v>28463962</v>
          </cell>
          <cell r="AN10">
            <v>28579934</v>
          </cell>
          <cell r="AO10">
            <v>28653219</v>
          </cell>
          <cell r="AP10">
            <v>28756184</v>
          </cell>
          <cell r="AQ10">
            <v>29022279</v>
          </cell>
          <cell r="AR10">
            <v>29234729</v>
          </cell>
          <cell r="AS10">
            <v>29430265</v>
          </cell>
          <cell r="AT10">
            <v>29547738</v>
          </cell>
          <cell r="AU10">
            <v>29683198</v>
          </cell>
          <cell r="AV10">
            <v>29872656</v>
          </cell>
          <cell r="AW10">
            <v>29990831</v>
          </cell>
          <cell r="AX10">
            <v>30004662</v>
          </cell>
          <cell r="AY10">
            <v>29717943</v>
          </cell>
          <cell r="AZ10">
            <v>29804559</v>
          </cell>
          <cell r="BA10">
            <v>29981191</v>
          </cell>
          <cell r="BB10">
            <v>30057646</v>
          </cell>
          <cell r="BC10">
            <v>30287449</v>
          </cell>
          <cell r="BD10">
            <v>30486286</v>
          </cell>
          <cell r="BE10">
            <v>30641741</v>
          </cell>
          <cell r="BF10">
            <v>30796098</v>
          </cell>
          <cell r="BG10">
            <v>30925013</v>
          </cell>
          <cell r="BH10">
            <v>31101748</v>
          </cell>
          <cell r="BI10">
            <v>31231543</v>
          </cell>
          <cell r="BJ10">
            <v>31264122</v>
          </cell>
          <cell r="BK10">
            <v>30946629</v>
          </cell>
          <cell r="BL10">
            <v>31052097</v>
          </cell>
          <cell r="BM10">
            <v>31200116</v>
          </cell>
          <cell r="BN10">
            <v>31346257</v>
          </cell>
          <cell r="BO10">
            <v>31648248</v>
          </cell>
          <cell r="BP10">
            <v>31860465</v>
          </cell>
          <cell r="BQ10">
            <v>32042132</v>
          </cell>
          <cell r="BR10">
            <v>32169124</v>
          </cell>
          <cell r="BS10">
            <v>32302453</v>
          </cell>
          <cell r="BT10">
            <v>32553621</v>
          </cell>
          <cell r="BU10">
            <v>32758881</v>
          </cell>
          <cell r="BV10">
            <v>32883435</v>
          </cell>
          <cell r="BW10">
            <v>32564021</v>
          </cell>
          <cell r="BX10">
            <v>32706942</v>
          </cell>
          <cell r="BY10">
            <v>32911905</v>
          </cell>
          <cell r="BZ10">
            <v>33118461</v>
          </cell>
          <cell r="CA10">
            <v>33412983</v>
          </cell>
          <cell r="CB10">
            <v>33615967</v>
          </cell>
          <cell r="CC10">
            <v>33925409</v>
          </cell>
          <cell r="CD10">
            <v>34128627</v>
          </cell>
          <cell r="CE10">
            <v>34367751</v>
          </cell>
          <cell r="CF10">
            <v>34650592</v>
          </cell>
          <cell r="CG10">
            <v>34711993</v>
          </cell>
          <cell r="CH10">
            <v>34671172</v>
          </cell>
          <cell r="CI10">
            <v>34016226</v>
          </cell>
          <cell r="CJ10">
            <v>33914478</v>
          </cell>
          <cell r="CK10">
            <v>33923657</v>
          </cell>
          <cell r="CL10">
            <v>33958475</v>
          </cell>
          <cell r="CM10">
            <v>34064680</v>
          </cell>
          <cell r="CN10">
            <v>34196237</v>
          </cell>
          <cell r="CO10">
            <v>34315733</v>
          </cell>
          <cell r="CP10">
            <v>34454135</v>
          </cell>
          <cell r="CQ10">
            <v>34696261</v>
          </cell>
          <cell r="CR10">
            <v>34948878</v>
          </cell>
          <cell r="CS10">
            <v>35179834</v>
          </cell>
          <cell r="CT10">
            <v>35426529</v>
          </cell>
          <cell r="CU10">
            <v>35011337</v>
          </cell>
          <cell r="CV10">
            <v>35192756</v>
          </cell>
          <cell r="CW10">
            <v>35402181</v>
          </cell>
          <cell r="CX10">
            <v>35668596</v>
          </cell>
          <cell r="CY10">
            <v>35973664</v>
          </cell>
          <cell r="CZ10">
            <v>36271705</v>
          </cell>
          <cell r="DA10">
            <v>36484657</v>
          </cell>
          <cell r="DB10">
            <v>36666453</v>
          </cell>
          <cell r="DC10">
            <v>36965868</v>
          </cell>
          <cell r="DD10">
            <v>37212743</v>
          </cell>
          <cell r="DE10">
            <v>37417547</v>
          </cell>
          <cell r="DF10">
            <v>37555794</v>
          </cell>
          <cell r="DG10">
            <v>37148284</v>
          </cell>
          <cell r="DH10">
            <v>37300375</v>
          </cell>
          <cell r="DI10">
            <v>37581174</v>
          </cell>
          <cell r="DJ10">
            <v>37673849</v>
          </cell>
          <cell r="DK10">
            <v>37946074</v>
          </cell>
          <cell r="DL10">
            <v>38198141</v>
          </cell>
          <cell r="DM10">
            <v>38413534</v>
          </cell>
          <cell r="DN10">
            <v>38554097</v>
          </cell>
          <cell r="DO10">
            <v>38744543</v>
          </cell>
          <cell r="DP10">
            <v>38953621</v>
          </cell>
          <cell r="DQ10">
            <v>39079764</v>
          </cell>
          <cell r="DR10">
            <v>39122499</v>
          </cell>
          <cell r="DS10">
            <v>38714327</v>
          </cell>
          <cell r="DT10">
            <v>38833222</v>
          </cell>
          <cell r="DU10">
            <v>38983822</v>
          </cell>
          <cell r="DV10">
            <v>39095568</v>
          </cell>
          <cell r="DW10">
            <v>39312542</v>
          </cell>
          <cell r="DX10">
            <v>39452221</v>
          </cell>
          <cell r="DY10">
            <v>39572661</v>
          </cell>
          <cell r="DZ10">
            <v>39715157</v>
          </cell>
          <cell r="EA10">
            <v>39816095</v>
          </cell>
          <cell r="EB10">
            <v>39966429</v>
          </cell>
          <cell r="EC10">
            <v>40033417</v>
          </cell>
          <cell r="ED10">
            <v>40079512</v>
          </cell>
          <cell r="EE10">
            <v>39582568</v>
          </cell>
          <cell r="EF10">
            <v>39611468</v>
          </cell>
          <cell r="EG10">
            <v>39734914</v>
          </cell>
          <cell r="EH10">
            <v>39847364</v>
          </cell>
          <cell r="EI10">
            <v>40044277</v>
          </cell>
          <cell r="EJ10">
            <v>40116305</v>
          </cell>
          <cell r="EK10">
            <v>40240141</v>
          </cell>
          <cell r="EL10">
            <v>40281604</v>
          </cell>
          <cell r="EM10">
            <v>40409252</v>
          </cell>
          <cell r="EN10">
            <v>40620320</v>
          </cell>
          <cell r="EO10">
            <v>40715213</v>
          </cell>
          <cell r="EP10">
            <v>40762699</v>
          </cell>
          <cell r="EQ10">
            <v>40313255</v>
          </cell>
          <cell r="ER10">
            <v>40342850</v>
          </cell>
          <cell r="ES10">
            <v>40603673</v>
          </cell>
          <cell r="ET10">
            <v>40616790</v>
          </cell>
          <cell r="EU10">
            <v>40722174</v>
          </cell>
          <cell r="EV10">
            <v>40781010</v>
          </cell>
          <cell r="EW10">
            <v>40806373</v>
          </cell>
          <cell r="EX10">
            <v>40818169</v>
          </cell>
          <cell r="EY10">
            <v>40919594</v>
          </cell>
          <cell r="EZ10">
            <v>41043379</v>
          </cell>
          <cell r="FA10">
            <v>41013096</v>
          </cell>
          <cell r="FB10">
            <v>41021477</v>
          </cell>
          <cell r="FC10">
            <v>40465969</v>
          </cell>
          <cell r="FD10">
            <v>40384195</v>
          </cell>
          <cell r="FE10">
            <v>40381780</v>
          </cell>
          <cell r="FF10">
            <v>40401062</v>
          </cell>
          <cell r="FG10">
            <v>40303234</v>
          </cell>
          <cell r="FH10">
            <v>40187635</v>
          </cell>
          <cell r="FI10">
            <v>40076436</v>
          </cell>
          <cell r="FJ10">
            <v>39918531</v>
          </cell>
          <cell r="FK10">
            <v>39831988</v>
          </cell>
          <cell r="FL10">
            <v>39736386</v>
          </cell>
          <cell r="FM10">
            <v>39567255</v>
          </cell>
          <cell r="FN10">
            <v>39436626</v>
          </cell>
          <cell r="FO10">
            <v>38840418</v>
          </cell>
          <cell r="FP10">
            <v>38740724</v>
          </cell>
          <cell r="FQ10">
            <v>38636142</v>
          </cell>
          <cell r="FR10">
            <v>38517366</v>
          </cell>
          <cell r="FS10">
            <v>38454522</v>
          </cell>
          <cell r="FT10">
            <v>38381907</v>
          </cell>
          <cell r="FU10">
            <v>38290875</v>
          </cell>
          <cell r="FV10">
            <v>38196151</v>
          </cell>
          <cell r="FW10">
            <v>38162198</v>
          </cell>
          <cell r="FX10">
            <v>38122916</v>
          </cell>
          <cell r="FY10">
            <v>38048168</v>
          </cell>
          <cell r="FZ10">
            <v>37931421</v>
          </cell>
          <cell r="GA10">
            <v>37469055</v>
          </cell>
          <cell r="GB10">
            <v>37428191</v>
          </cell>
          <cell r="GC10">
            <v>37463803</v>
          </cell>
          <cell r="GD10">
            <v>37400179</v>
          </cell>
          <cell r="GE10">
            <v>37460035</v>
          </cell>
          <cell r="GF10">
            <v>37494288</v>
          </cell>
          <cell r="GG10">
            <v>37504109</v>
          </cell>
          <cell r="GH10">
            <v>37540009</v>
          </cell>
          <cell r="GI10">
            <v>37575466</v>
          </cell>
          <cell r="GJ10">
            <v>37609858</v>
          </cell>
          <cell r="GK10">
            <v>37686457</v>
          </cell>
          <cell r="GL10">
            <v>37674165</v>
          </cell>
          <cell r="GM10">
            <v>37345626</v>
          </cell>
          <cell r="GN10">
            <v>37423448</v>
          </cell>
          <cell r="GO10">
            <v>37484636</v>
          </cell>
          <cell r="GP10">
            <v>37540787</v>
          </cell>
          <cell r="GQ10">
            <v>37656685</v>
          </cell>
          <cell r="GR10">
            <v>37690344</v>
          </cell>
          <cell r="GS10">
            <v>37689683</v>
          </cell>
          <cell r="GT10">
            <v>37737002</v>
          </cell>
          <cell r="GU10">
            <v>37847433</v>
          </cell>
          <cell r="GV10">
            <v>37984769</v>
          </cell>
          <cell r="GW10">
            <v>38042502</v>
          </cell>
          <cell r="GX10">
            <v>38101166</v>
          </cell>
          <cell r="GY10">
            <v>37766704</v>
          </cell>
          <cell r="GZ10">
            <v>37801017</v>
          </cell>
          <cell r="HA10">
            <v>37974156</v>
          </cell>
          <cell r="HB10">
            <v>37930960</v>
          </cell>
          <cell r="HC10">
            <v>38060561</v>
          </cell>
          <cell r="HD10">
            <v>38092701</v>
          </cell>
          <cell r="HE10">
            <v>38141137</v>
          </cell>
          <cell r="HF10">
            <v>38184957</v>
          </cell>
          <cell r="HG10">
            <v>38306344</v>
          </cell>
          <cell r="HH10">
            <v>38463557</v>
          </cell>
          <cell r="HI10">
            <v>38534409</v>
          </cell>
          <cell r="HJ10">
            <v>38633641</v>
          </cell>
          <cell r="HK10">
            <v>38326330</v>
          </cell>
          <cell r="HL10"/>
          <cell r="HM10"/>
          <cell r="HN10"/>
          <cell r="HO10"/>
          <cell r="HP10"/>
          <cell r="HQ10"/>
          <cell r="HR10"/>
          <cell r="HS10"/>
          <cell r="HT10"/>
          <cell r="HU10"/>
          <cell r="HV10"/>
          <cell r="HW10"/>
          <cell r="HX10"/>
          <cell r="HY10"/>
          <cell r="HZ10"/>
          <cell r="IA10"/>
          <cell r="IB10"/>
          <cell r="IC10"/>
          <cell r="ID10"/>
          <cell r="IE10"/>
          <cell r="IF10"/>
          <cell r="IG10"/>
          <cell r="IH10"/>
          <cell r="II10"/>
          <cell r="IJ10"/>
          <cell r="IK10"/>
          <cell r="IL10"/>
          <cell r="IM10"/>
          <cell r="IN10"/>
          <cell r="IO10"/>
          <cell r="IP10"/>
          <cell r="IQ10"/>
          <cell r="IR10"/>
          <cell r="IS10"/>
          <cell r="IT10"/>
          <cell r="IU10"/>
          <cell r="IV10"/>
          <cell r="IW10"/>
          <cell r="IX10"/>
          <cell r="IY10"/>
          <cell r="IZ10"/>
          <cell r="JA10"/>
          <cell r="JB10"/>
          <cell r="JC10"/>
          <cell r="JD10"/>
          <cell r="JE10"/>
          <cell r="JF10"/>
          <cell r="JG10"/>
          <cell r="JH10"/>
          <cell r="JI10"/>
          <cell r="JJ10"/>
          <cell r="JK10"/>
          <cell r="JL10"/>
          <cell r="JM10"/>
          <cell r="JN10"/>
          <cell r="JO10"/>
          <cell r="JP10"/>
          <cell r="JQ10"/>
          <cell r="JR10"/>
          <cell r="JS10"/>
          <cell r="JT10"/>
          <cell r="JU10"/>
          <cell r="JV10"/>
          <cell r="JW10"/>
        </row>
        <row r="11">
          <cell r="A11"/>
          <cell r="B11"/>
          <cell r="C11" t="str">
            <v>Novo</v>
          </cell>
          <cell r="D11">
            <v>16416902.0657706</v>
          </cell>
          <cell r="E11">
            <v>16559201.888378777</v>
          </cell>
          <cell r="F11">
            <v>16687928.062037807</v>
          </cell>
          <cell r="G11">
            <v>16939319.364371374</v>
          </cell>
          <cell r="H11">
            <v>17141247.007921528</v>
          </cell>
          <cell r="I11">
            <v>17322078.367097072</v>
          </cell>
          <cell r="J11">
            <v>17418956.964805648</v>
          </cell>
          <cell r="K11">
            <v>17527137.448141281</v>
          </cell>
          <cell r="L11">
            <v>17730849.18128439</v>
          </cell>
          <cell r="M11">
            <v>17806941.779244408</v>
          </cell>
          <cell r="N11">
            <v>17841185.919370499</v>
          </cell>
          <cell r="O11">
            <v>17600016.811653964</v>
          </cell>
          <cell r="P11">
            <v>17682057.547438014</v>
          </cell>
          <cell r="Q11">
            <v>17826373.370046191</v>
          </cell>
          <cell r="R11">
            <v>17886100.543705221</v>
          </cell>
          <cell r="S11">
            <v>18116425.846038789</v>
          </cell>
          <cell r="T11">
            <v>18302853.489588942</v>
          </cell>
          <cell r="U11">
            <v>18476133.848764487</v>
          </cell>
          <cell r="V11">
            <v>18549018.446473062</v>
          </cell>
          <cell r="W11">
            <v>18658948.929808695</v>
          </cell>
          <cell r="X11">
            <v>18857113.662951805</v>
          </cell>
          <cell r="Y11">
            <v>18967708.260911822</v>
          </cell>
          <cell r="Z11">
            <v>19048507.401037913</v>
          </cell>
          <cell r="AA11">
            <v>18756934.293321379</v>
          </cell>
          <cell r="AB11">
            <v>18903596.029105429</v>
          </cell>
          <cell r="AC11">
            <v>19102956.851713605</v>
          </cell>
          <cell r="AD11">
            <v>19249635.025372636</v>
          </cell>
          <cell r="AE11">
            <v>19513483.327706203</v>
          </cell>
          <cell r="AF11">
            <v>19851419.971256357</v>
          </cell>
          <cell r="AG11">
            <v>20106800.330431901</v>
          </cell>
          <cell r="AH11">
            <v>20344484.928140476</v>
          </cell>
          <cell r="AI11">
            <v>20604400.411476109</v>
          </cell>
          <cell r="AJ11">
            <v>20840542.144619219</v>
          </cell>
          <cell r="AK11">
            <v>21010425.742579237</v>
          </cell>
          <cell r="AL11">
            <v>21135442.882705327</v>
          </cell>
          <cell r="AM11">
            <v>20791694.774988793</v>
          </cell>
          <cell r="AN11">
            <v>20954222.510772843</v>
          </cell>
          <cell r="AO11">
            <v>21087794.33338102</v>
          </cell>
          <cell r="AP11">
            <v>21229225.50704005</v>
          </cell>
          <cell r="AQ11">
            <v>21571621.809373617</v>
          </cell>
          <cell r="AR11">
            <v>21830186.452923771</v>
          </cell>
          <cell r="AS11">
            <v>22073207.812099315</v>
          </cell>
          <cell r="AT11">
            <v>22226332.409807891</v>
          </cell>
          <cell r="AU11">
            <v>22391950.893143523</v>
          </cell>
          <cell r="AV11">
            <v>22617808.626286633</v>
          </cell>
          <cell r="AW11">
            <v>22775708.224246651</v>
          </cell>
          <cell r="AX11">
            <v>22835534.364372741</v>
          </cell>
          <cell r="AY11">
            <v>22557160.256656207</v>
          </cell>
          <cell r="AZ11">
            <v>22690331.992440257</v>
          </cell>
          <cell r="BA11">
            <v>22927250.815048434</v>
          </cell>
          <cell r="BB11">
            <v>23042171.988707464</v>
          </cell>
          <cell r="BC11">
            <v>23348276.291041031</v>
          </cell>
          <cell r="BD11">
            <v>23593227.934591185</v>
          </cell>
          <cell r="BE11">
            <v>23796168.29376673</v>
          </cell>
          <cell r="BF11">
            <v>23986176.891475305</v>
          </cell>
          <cell r="BG11">
            <v>24145250.374810938</v>
          </cell>
          <cell r="BH11">
            <v>24358385.107954048</v>
          </cell>
          <cell r="BI11">
            <v>24527904.705914065</v>
          </cell>
          <cell r="BJ11">
            <v>24606478.846040156</v>
          </cell>
          <cell r="BK11">
            <v>24297330.738323621</v>
          </cell>
          <cell r="BL11">
            <v>24449354.474107672</v>
          </cell>
          <cell r="BM11">
            <v>24657660.296715848</v>
          </cell>
          <cell r="BN11">
            <v>24842267.470374878</v>
          </cell>
          <cell r="BO11">
            <v>25220559.772708446</v>
          </cell>
          <cell r="BP11">
            <v>25478891.4162586</v>
          </cell>
          <cell r="BQ11">
            <v>25708043.775434144</v>
          </cell>
          <cell r="BR11">
            <v>25870687.373142719</v>
          </cell>
          <cell r="BS11">
            <v>26034174.856478352</v>
          </cell>
          <cell r="BT11">
            <v>26321742.589621462</v>
          </cell>
          <cell r="BU11">
            <v>26566727.18758148</v>
          </cell>
          <cell r="BV11">
            <v>26737276.32770757</v>
          </cell>
          <cell r="BW11">
            <v>26426207.219991036</v>
          </cell>
          <cell r="BX11">
            <v>26615683.955775086</v>
          </cell>
          <cell r="BY11">
            <v>26880933.778383262</v>
          </cell>
          <cell r="BZ11">
            <v>27125955.952042293</v>
          </cell>
          <cell r="CA11">
            <v>27496779.25437586</v>
          </cell>
          <cell r="CB11">
            <v>27745877.897926014</v>
          </cell>
          <cell r="CC11">
            <v>28102805.257101558</v>
          </cell>
          <cell r="CD11">
            <v>28341674.854810134</v>
          </cell>
          <cell r="CE11">
            <v>28610957.338145766</v>
          </cell>
          <cell r="CF11">
            <v>28930198.071288876</v>
          </cell>
          <cell r="CG11">
            <v>29031323.669248894</v>
          </cell>
          <cell r="CH11">
            <v>29036497.809374984</v>
          </cell>
          <cell r="CI11">
            <v>28389896.70165845</v>
          </cell>
          <cell r="CJ11">
            <v>28334704.4374425</v>
          </cell>
          <cell r="CK11">
            <v>28404170.260050677</v>
          </cell>
          <cell r="CL11">
            <v>28477454.433709707</v>
          </cell>
          <cell r="CM11">
            <v>28659960.736043274</v>
          </cell>
          <cell r="CN11">
            <v>28837632.379593428</v>
          </cell>
          <cell r="CO11">
            <v>29004613.738768972</v>
          </cell>
          <cell r="CP11">
            <v>29178667.336477548</v>
          </cell>
          <cell r="CQ11">
            <v>29450951.819813181</v>
          </cell>
          <cell r="CR11">
            <v>29739968.552956291</v>
          </cell>
          <cell r="CS11">
            <v>30010649.150916308</v>
          </cell>
          <cell r="CT11">
            <v>30303339.291042399</v>
          </cell>
          <cell r="CU11">
            <v>29896492.183325864</v>
          </cell>
          <cell r="CV11">
            <v>30124466.919109914</v>
          </cell>
          <cell r="CW11">
            <v>30394178.741718091</v>
          </cell>
          <cell r="CX11">
            <v>30699059.915377121</v>
          </cell>
          <cell r="CY11">
            <v>31080429.217710689</v>
          </cell>
          <cell r="CZ11">
            <v>31424584.861260843</v>
          </cell>
          <cell r="DA11">
            <v>31685022.220436387</v>
          </cell>
          <cell r="DB11">
            <v>31902469.818144962</v>
          </cell>
          <cell r="DC11">
            <v>32232043.301480595</v>
          </cell>
          <cell r="DD11">
            <v>32515318.034623705</v>
          </cell>
          <cell r="DE11">
            <v>32759846.632583722</v>
          </cell>
          <cell r="DF11">
            <v>32944088.772709813</v>
          </cell>
          <cell r="DG11">
            <v>32544923.664993279</v>
          </cell>
          <cell r="DH11">
            <v>32743570.400777329</v>
          </cell>
          <cell r="DI11">
            <v>33084656.223385505</v>
          </cell>
          <cell r="DJ11">
            <v>33215797.397044536</v>
          </cell>
          <cell r="DK11">
            <v>33564323.699378103</v>
          </cell>
          <cell r="DL11">
            <v>33862505.342928261</v>
          </cell>
          <cell r="DM11">
            <v>34125383.702103801</v>
          </cell>
          <cell r="DN11">
            <v>34301598.299812376</v>
          </cell>
          <cell r="DO11">
            <v>34522202.783148006</v>
          </cell>
          <cell r="DP11">
            <v>34767680.516291112</v>
          </cell>
          <cell r="DQ11">
            <v>34933548.114251129</v>
          </cell>
          <cell r="DR11">
            <v>35022278.254377224</v>
          </cell>
          <cell r="DS11">
            <v>34622451.146660686</v>
          </cell>
          <cell r="DT11">
            <v>34787901.882444739</v>
          </cell>
          <cell r="DU11">
            <v>34998788.705052912</v>
          </cell>
          <cell r="DV11">
            <v>35149000.878711946</v>
          </cell>
          <cell r="DW11">
            <v>35442276.181045517</v>
          </cell>
          <cell r="DX11">
            <v>35628069.824595675</v>
          </cell>
          <cell r="DY11">
            <v>35795995.183771215</v>
          </cell>
          <cell r="DZ11">
            <v>35974142.781479791</v>
          </cell>
          <cell r="EA11">
            <v>36105239.26481542</v>
          </cell>
          <cell r="EB11">
            <v>36291972.997958526</v>
          </cell>
          <cell r="EC11">
            <v>36398685.595918544</v>
          </cell>
          <cell r="ED11">
            <v>36490775.736044638</v>
          </cell>
          <cell r="EE11">
            <v>36002176.6283281</v>
          </cell>
          <cell r="EF11">
            <v>36077632.364112154</v>
          </cell>
          <cell r="EG11">
            <v>36261365.186720327</v>
          </cell>
          <cell r="EH11">
            <v>36412281.360379361</v>
          </cell>
          <cell r="EI11">
            <v>36685495.662712932</v>
          </cell>
          <cell r="EJ11">
            <v>36803638.306263089</v>
          </cell>
          <cell r="EK11">
            <v>36974959.66543863</v>
          </cell>
          <cell r="EL11">
            <v>37052074.263147205</v>
          </cell>
          <cell r="EM11">
            <v>37209880.746482834</v>
          </cell>
          <cell r="EN11">
            <v>37457348.47962594</v>
          </cell>
          <cell r="EO11">
            <v>37591966.077585958</v>
          </cell>
          <cell r="EP11">
            <v>37685447.217712052</v>
          </cell>
          <cell r="EQ11">
            <v>37244348.109995514</v>
          </cell>
          <cell r="ER11">
            <v>37320498.845779568</v>
          </cell>
          <cell r="ES11">
            <v>37641608.668387741</v>
          </cell>
          <cell r="ET11">
            <v>37693191.842046775</v>
          </cell>
          <cell r="EU11">
            <v>37874877.144380346</v>
          </cell>
          <cell r="EV11">
            <v>37979827.787930503</v>
          </cell>
          <cell r="EW11">
            <v>38052676.147106044</v>
          </cell>
          <cell r="EX11">
            <v>38100123.744814619</v>
          </cell>
          <cell r="EY11">
            <v>38231707.228150249</v>
          </cell>
          <cell r="EZ11">
            <v>38391891.961293355</v>
          </cell>
          <cell r="FA11">
            <v>38401333.559253372</v>
          </cell>
          <cell r="FB11">
            <v>38455709.699379466</v>
          </cell>
          <cell r="FC11">
            <v>37908546.591662928</v>
          </cell>
          <cell r="FD11">
            <v>37873328.327446982</v>
          </cell>
          <cell r="FE11">
            <v>37931200.150055155</v>
          </cell>
          <cell r="FF11">
            <v>37988948.323714189</v>
          </cell>
          <cell r="FG11">
            <v>37967421.62604776</v>
          </cell>
          <cell r="FH11">
            <v>37897937.269597918</v>
          </cell>
          <cell r="FI11">
            <v>37834223.628773458</v>
          </cell>
          <cell r="FJ11">
            <v>37711970.226482034</v>
          </cell>
          <cell r="FK11">
            <v>37655585.709817663</v>
          </cell>
          <cell r="FL11">
            <v>37596383.442960769</v>
          </cell>
          <cell r="FM11">
            <v>37466977.040920787</v>
          </cell>
          <cell r="FN11">
            <v>37382343.181046881</v>
          </cell>
          <cell r="FO11">
            <v>36794480.073330343</v>
          </cell>
          <cell r="FP11">
            <v>36741341.809114397</v>
          </cell>
          <cell r="FQ11">
            <v>36697046.631722569</v>
          </cell>
          <cell r="FR11">
            <v>36616736.805381604</v>
          </cell>
          <cell r="FS11">
            <v>36630194.107715175</v>
          </cell>
          <cell r="FT11">
            <v>36603693.751265332</v>
          </cell>
          <cell r="FU11">
            <v>36560147.110440873</v>
          </cell>
          <cell r="FV11">
            <v>36501074.708149448</v>
          </cell>
          <cell r="FW11">
            <v>36497280.191485077</v>
          </cell>
          <cell r="FX11">
            <v>36494397.924628183</v>
          </cell>
          <cell r="FY11">
            <v>36459374.522588201</v>
          </cell>
          <cell r="FZ11">
            <v>36388622.662714295</v>
          </cell>
          <cell r="GA11">
            <v>35934601.554997757</v>
          </cell>
          <cell r="GB11">
            <v>35940293.290781811</v>
          </cell>
          <cell r="GC11">
            <v>36036192.113389984</v>
          </cell>
          <cell r="GD11">
            <v>36011034.287049018</v>
          </cell>
          <cell r="GE11">
            <v>36147191.589382589</v>
          </cell>
          <cell r="GF11">
            <v>36227559.232932746</v>
          </cell>
          <cell r="GG11">
            <v>36284865.592108287</v>
          </cell>
          <cell r="GH11">
            <v>36356417.189816862</v>
          </cell>
          <cell r="GI11">
            <v>36422032.673152491</v>
          </cell>
          <cell r="GJ11">
            <v>36492824.406295598</v>
          </cell>
          <cell r="GK11">
            <v>36609148.004255615</v>
          </cell>
          <cell r="GL11">
            <v>36642851.144381709</v>
          </cell>
          <cell r="GM11">
            <v>36322657.036665171</v>
          </cell>
          <cell r="GN11">
            <v>36447034.772449225</v>
          </cell>
          <cell r="GO11">
            <v>36568509.595057398</v>
          </cell>
          <cell r="GP11">
            <v>36663126.768716432</v>
          </cell>
          <cell r="GQ11">
            <v>36855326.071050003</v>
          </cell>
          <cell r="GR11">
            <v>36935099.714600161</v>
          </cell>
          <cell r="GS11">
            <v>36981924.073775701</v>
          </cell>
          <cell r="GT11">
            <v>37064894.671484277</v>
          </cell>
          <cell r="GU11">
            <v>37205484.154819906</v>
          </cell>
          <cell r="GV11">
            <v>37379219.887963012</v>
          </cell>
          <cell r="GW11">
            <v>37476677.485923029</v>
          </cell>
          <cell r="GX11">
            <v>37581336.626049124</v>
          </cell>
          <cell r="GY11">
            <v>37255219.518332586</v>
          </cell>
          <cell r="GZ11">
            <v>37336088.254116639</v>
          </cell>
          <cell r="HA11">
            <v>37569514.076724812</v>
          </cell>
          <cell r="HB11">
            <v>37564784.250383846</v>
          </cell>
          <cell r="HC11">
            <v>37770686.552717417</v>
          </cell>
          <cell r="HD11">
            <v>37848941.196267575</v>
          </cell>
          <cell r="HE11">
            <v>37944862.555443116</v>
          </cell>
          <cell r="HF11">
            <v>38024334.153151691</v>
          </cell>
          <cell r="HG11">
            <v>38175879.63648732</v>
          </cell>
          <cell r="HH11">
            <v>38369492.369630426</v>
          </cell>
          <cell r="HI11">
            <v>38480068.967590444</v>
          </cell>
          <cell r="HJ11">
            <v>38625296.107716538</v>
          </cell>
          <cell r="HK11">
            <v>38326330</v>
          </cell>
          <cell r="HL11">
            <v>38438438</v>
          </cell>
          <cell r="HM11">
            <v>38655770</v>
          </cell>
          <cell r="HN11">
            <v>38360785</v>
          </cell>
          <cell r="HO11">
            <v>37379405</v>
          </cell>
          <cell r="HP11">
            <v>36981158</v>
          </cell>
          <cell r="HQ11">
            <v>36927750</v>
          </cell>
          <cell r="HR11">
            <v>37036209</v>
          </cell>
          <cell r="HS11">
            <v>37250792</v>
          </cell>
          <cell r="HT11">
            <v>37550511</v>
          </cell>
          <cell r="HU11">
            <v>37916487</v>
          </cell>
          <cell r="HV11">
            <v>38292766</v>
          </cell>
          <cell r="HW11">
            <v>38136146</v>
          </cell>
          <cell r="HX11">
            <v>38390558</v>
          </cell>
          <cell r="HY11">
            <v>38788361</v>
          </cell>
          <cell r="HZ11">
            <v>38942532</v>
          </cell>
          <cell r="IA11">
            <v>39032776</v>
          </cell>
          <cell r="IB11">
            <v>39299414</v>
          </cell>
          <cell r="IC11">
            <v>39617524</v>
          </cell>
          <cell r="ID11">
            <v>39924521</v>
          </cell>
          <cell r="IE11">
            <v>40312355</v>
          </cell>
          <cell r="IF11">
            <v>40642504</v>
          </cell>
          <cell r="IG11">
            <v>40895327</v>
          </cell>
          <cell r="IH11">
            <v>41209494</v>
          </cell>
          <cell r="II11">
            <v>40918153</v>
          </cell>
          <cell r="IJ11">
            <v>41085611</v>
          </cell>
          <cell r="IK11">
            <v>41439072</v>
          </cell>
          <cell r="IL11">
            <v>41538229</v>
          </cell>
          <cell r="IM11">
            <v>41743778</v>
          </cell>
          <cell r="IN11">
            <v>42021592</v>
          </cell>
          <cell r="IO11">
            <v>42306850</v>
          </cell>
          <cell r="IP11">
            <v>42532200</v>
          </cell>
          <cell r="IQ11">
            <v>42821052</v>
          </cell>
          <cell r="IR11">
            <v>43099518</v>
          </cell>
          <cell r="IS11">
            <v>43259882</v>
          </cell>
          <cell r="IT11">
            <v>43387799</v>
          </cell>
          <cell r="IU11">
            <v>42932728</v>
          </cell>
          <cell r="IV11">
            <v>43022810</v>
          </cell>
          <cell r="IW11">
            <v>43275306</v>
          </cell>
          <cell r="IX11">
            <v>43470231</v>
          </cell>
          <cell r="IY11">
            <v>43652169</v>
          </cell>
          <cell r="IZ11">
            <v>43808353</v>
          </cell>
          <cell r="JA11">
            <v>43964034</v>
          </cell>
          <cell r="JB11">
            <v>44106243</v>
          </cell>
          <cell r="JC11">
            <v>44325991</v>
          </cell>
          <cell r="JD11">
            <v>44530635</v>
          </cell>
          <cell r="JE11">
            <v>44717663</v>
          </cell>
          <cell r="JF11">
            <v>44839011</v>
          </cell>
          <cell r="JG11">
            <v>44387194</v>
          </cell>
          <cell r="JH11">
            <v>44560178</v>
          </cell>
          <cell r="JI11">
            <v>44867738</v>
          </cell>
          <cell r="JJ11">
            <v>45113126</v>
          </cell>
          <cell r="JK11">
            <v>45353012</v>
          </cell>
          <cell r="JL11">
            <v>45492415</v>
          </cell>
          <cell r="JM11">
            <v>45698572</v>
          </cell>
          <cell r="JN11">
            <v>45889965</v>
          </cell>
          <cell r="JO11">
            <v>46129313</v>
          </cell>
          <cell r="JP11">
            <v>46381977</v>
          </cell>
          <cell r="JQ11">
            <v>46514365</v>
          </cell>
          <cell r="JR11">
            <v>46621352</v>
          </cell>
          <cell r="JS11">
            <v>46071980</v>
          </cell>
          <cell r="JT11">
            <v>46218217</v>
          </cell>
          <cell r="JU11">
            <v>46657088</v>
          </cell>
          <cell r="JV11">
            <v>46736814</v>
          </cell>
          <cell r="JW11">
            <v>46994342</v>
          </cell>
        </row>
        <row r="12">
          <cell r="B12"/>
          <cell r="C12"/>
        </row>
        <row r="13">
          <cell r="B13" t="str">
            <v>Caged Antigo</v>
          </cell>
          <cell r="C13" t="str">
            <v>Dessaz (IBC-Br)</v>
          </cell>
          <cell r="D13">
            <v>25785720.229245599</v>
          </cell>
          <cell r="E13">
            <v>25849388.772837199</v>
          </cell>
          <cell r="F13">
            <v>25955139.287185699</v>
          </cell>
          <cell r="G13">
            <v>25999475.663684402</v>
          </cell>
          <cell r="H13">
            <v>26085912.836183898</v>
          </cell>
          <cell r="I13">
            <v>26140660.794644799</v>
          </cell>
          <cell r="J13">
            <v>26172589.4562409</v>
          </cell>
          <cell r="K13">
            <v>26232596.3980176</v>
          </cell>
          <cell r="L13">
            <v>26296418.444309101</v>
          </cell>
          <cell r="M13">
            <v>26339316.587415598</v>
          </cell>
          <cell r="N13">
            <v>26369949.629196599</v>
          </cell>
          <cell r="O13">
            <v>26500641.236824401</v>
          </cell>
          <cell r="P13">
            <v>26546457.556797899</v>
          </cell>
          <cell r="Q13">
            <v>26596477.929153699</v>
          </cell>
          <cell r="R13">
            <v>26647031.603810102</v>
          </cell>
          <cell r="S13">
            <v>26692970.933194902</v>
          </cell>
          <cell r="T13">
            <v>26730150.473862499</v>
          </cell>
          <cell r="U13">
            <v>26776577.393205401</v>
          </cell>
          <cell r="V13">
            <v>26799708.681783501</v>
          </cell>
          <cell r="W13">
            <v>26851257.262967799</v>
          </cell>
          <cell r="X13">
            <v>26894373.930410098</v>
          </cell>
          <cell r="Y13">
            <v>26985346.474077702</v>
          </cell>
          <cell r="Z13">
            <v>27062385.788426802</v>
          </cell>
          <cell r="AA13">
            <v>27151467.200429499</v>
          </cell>
          <cell r="AB13">
            <v>27260212.7702436</v>
          </cell>
          <cell r="AC13">
            <v>27387078.748340402</v>
          </cell>
          <cell r="AD13">
            <v>27489565.539635099</v>
          </cell>
          <cell r="AE13">
            <v>27570225.171316002</v>
          </cell>
          <cell r="AF13">
            <v>27759805.3373986</v>
          </cell>
          <cell r="AG13">
            <v>27901139.890696</v>
          </cell>
          <cell r="AH13">
            <v>28080457.2297123</v>
          </cell>
          <cell r="AI13">
            <v>28262111.324328002</v>
          </cell>
          <cell r="AJ13">
            <v>28384533.0214631</v>
          </cell>
          <cell r="AK13">
            <v>28507594.212407202</v>
          </cell>
          <cell r="AL13">
            <v>28626613.4623398</v>
          </cell>
          <cell r="AM13">
            <v>28707955.2604465</v>
          </cell>
          <cell r="AN13">
            <v>28806659.751960501</v>
          </cell>
          <cell r="AO13">
            <v>28863680.9662118</v>
          </cell>
          <cell r="AP13">
            <v>28978676.7453724</v>
          </cell>
          <cell r="AQ13">
            <v>29116739.688694399</v>
          </cell>
          <cell r="AR13">
            <v>29220314.2433047</v>
          </cell>
          <cell r="AS13">
            <v>29361867.3033657</v>
          </cell>
          <cell r="AT13">
            <v>29450675.173670098</v>
          </cell>
          <cell r="AU13">
            <v>29529864.271826498</v>
          </cell>
          <cell r="AV13">
            <v>29635169.832948599</v>
          </cell>
          <cell r="AW13">
            <v>29730191.0771132</v>
          </cell>
          <cell r="AX13">
            <v>29804700.187672</v>
          </cell>
          <cell r="AY13">
            <v>29953852.4429521</v>
          </cell>
          <cell r="AZ13">
            <v>30034646.6818102</v>
          </cell>
          <cell r="BA13">
            <v>30202416.179913402</v>
          </cell>
          <cell r="BB13">
            <v>30293857.939518701</v>
          </cell>
          <cell r="BC13">
            <v>30379198.993190698</v>
          </cell>
          <cell r="BD13">
            <v>30484148.0051938</v>
          </cell>
          <cell r="BE13">
            <v>30578922.888954502</v>
          </cell>
          <cell r="BF13">
            <v>30686811.146422599</v>
          </cell>
          <cell r="BG13">
            <v>30777989.043976501</v>
          </cell>
          <cell r="BH13">
            <v>30855670.879543498</v>
          </cell>
          <cell r="BI13">
            <v>30964119.885003801</v>
          </cell>
          <cell r="BJ13">
            <v>31051593.087034602</v>
          </cell>
          <cell r="BK13">
            <v>31202990.452384301</v>
          </cell>
          <cell r="BL13">
            <v>31306782.116949201</v>
          </cell>
          <cell r="BM13">
            <v>31430530.885981102</v>
          </cell>
          <cell r="BN13">
            <v>31577903.237611201</v>
          </cell>
          <cell r="BO13">
            <v>31738778.791852798</v>
          </cell>
          <cell r="BP13">
            <v>31863203.717239302</v>
          </cell>
          <cell r="BQ13">
            <v>31980306.681109998</v>
          </cell>
          <cell r="BR13">
            <v>32064622.596349899</v>
          </cell>
          <cell r="BS13">
            <v>32157130.9762046</v>
          </cell>
          <cell r="BT13">
            <v>32296835.412850302</v>
          </cell>
          <cell r="BU13">
            <v>32481535.913635898</v>
          </cell>
          <cell r="BV13">
            <v>32656323.354188401</v>
          </cell>
          <cell r="BW13">
            <v>32802472.337074399</v>
          </cell>
          <cell r="BX13">
            <v>32979778.291175202</v>
          </cell>
          <cell r="BY13">
            <v>33160371.015267901</v>
          </cell>
          <cell r="BZ13">
            <v>33338713.981892299</v>
          </cell>
          <cell r="CA13">
            <v>33520929.2075831</v>
          </cell>
          <cell r="CB13">
            <v>33615393.477781899</v>
          </cell>
          <cell r="CC13">
            <v>33855168.520861901</v>
          </cell>
          <cell r="CD13">
            <v>34045316.7160886</v>
          </cell>
          <cell r="CE13">
            <v>34211209.3029342</v>
          </cell>
          <cell r="CF13">
            <v>34363768.924663797</v>
          </cell>
          <cell r="CG13">
            <v>34448491.771223404</v>
          </cell>
          <cell r="CH13">
            <v>34428799.612361997</v>
          </cell>
          <cell r="CI13">
            <v>34253056.896315001</v>
          </cell>
          <cell r="CJ13">
            <v>34188623.677559197</v>
          </cell>
          <cell r="CK13">
            <v>34162374.026120603</v>
          </cell>
          <cell r="CL13">
            <v>34169881.851296499</v>
          </cell>
          <cell r="CM13">
            <v>34167348.506422698</v>
          </cell>
          <cell r="CN13">
            <v>34193167.053477198</v>
          </cell>
          <cell r="CO13">
            <v>34246562.898943</v>
          </cell>
          <cell r="CP13">
            <v>34387567.800393298</v>
          </cell>
          <cell r="CQ13">
            <v>34525482.224240199</v>
          </cell>
          <cell r="CR13">
            <v>34702274.465682</v>
          </cell>
          <cell r="CS13">
            <v>34932715.863916397</v>
          </cell>
          <cell r="CT13">
            <v>35179266.194580004</v>
          </cell>
          <cell r="CU13">
            <v>35267355.744232297</v>
          </cell>
          <cell r="CV13">
            <v>35474085.165726699</v>
          </cell>
          <cell r="CW13">
            <v>35638101.721537203</v>
          </cell>
          <cell r="CX13">
            <v>35873352.3615437</v>
          </cell>
          <cell r="CY13">
            <v>36061350.620210104</v>
          </cell>
          <cell r="CZ13">
            <v>36258579.091878504</v>
          </cell>
          <cell r="DA13">
            <v>36434265.078685403</v>
          </cell>
          <cell r="DB13">
            <v>36593177.3881694</v>
          </cell>
          <cell r="DC13">
            <v>36792323.633446403</v>
          </cell>
          <cell r="DD13">
            <v>36960955.467862502</v>
          </cell>
          <cell r="DE13">
            <v>37163028.104705997</v>
          </cell>
          <cell r="DF13">
            <v>37299636.1761612</v>
          </cell>
          <cell r="DG13">
            <v>37438846.824526504</v>
          </cell>
          <cell r="DH13">
            <v>37582469.786532201</v>
          </cell>
          <cell r="DI13">
            <v>37794967.016503297</v>
          </cell>
          <cell r="DJ13">
            <v>37901334.770295396</v>
          </cell>
          <cell r="DK13">
            <v>38022581.995617501</v>
          </cell>
          <cell r="DL13">
            <v>38173578.901725702</v>
          </cell>
          <cell r="DM13">
            <v>38373454.208410397</v>
          </cell>
          <cell r="DN13">
            <v>38485578.084423698</v>
          </cell>
          <cell r="DO13">
            <v>38573926.717583299</v>
          </cell>
          <cell r="DP13">
            <v>38696641.949100703</v>
          </cell>
          <cell r="DQ13">
            <v>38801263.558385298</v>
          </cell>
          <cell r="DR13">
            <v>38865060.4536964</v>
          </cell>
          <cell r="DS13">
            <v>38998760.332673699</v>
          </cell>
          <cell r="DT13">
            <v>39109987.734312899</v>
          </cell>
          <cell r="DU13">
            <v>39215743.3556334</v>
          </cell>
          <cell r="DV13">
            <v>39286086.135999098</v>
          </cell>
          <cell r="DW13">
            <v>39369896.1150482</v>
          </cell>
          <cell r="DX13">
            <v>39454562.467135802</v>
          </cell>
          <cell r="DY13">
            <v>39528853.316941001</v>
          </cell>
          <cell r="DZ13">
            <v>39629392.262682699</v>
          </cell>
          <cell r="EA13">
            <v>39683751.461227797</v>
          </cell>
          <cell r="EB13">
            <v>39717272.256940298</v>
          </cell>
          <cell r="EC13">
            <v>39765288.526482798</v>
          </cell>
          <cell r="ED13">
            <v>39827536.4233969</v>
          </cell>
          <cell r="EE13">
            <v>39862605.4289627</v>
          </cell>
          <cell r="EF13">
            <v>39910212.915725797</v>
          </cell>
          <cell r="EG13">
            <v>39941401.538630903</v>
          </cell>
          <cell r="EH13">
            <v>40017694.578014299</v>
          </cell>
          <cell r="EI13">
            <v>40067935.435957901</v>
          </cell>
          <cell r="EJ13">
            <v>40120949.637127198</v>
          </cell>
          <cell r="EK13">
            <v>40199054.611820497</v>
          </cell>
          <cell r="EL13">
            <v>40202302.246780902</v>
          </cell>
          <cell r="EM13">
            <v>40279143.714355402</v>
          </cell>
          <cell r="EN13">
            <v>40385197.7762371</v>
          </cell>
          <cell r="EO13">
            <v>40488098.573967896</v>
          </cell>
          <cell r="EP13">
            <v>40519947.055223502</v>
          </cell>
          <cell r="EQ13">
            <v>40575974.252993099</v>
          </cell>
          <cell r="ER13">
            <v>40631193.021700501</v>
          </cell>
          <cell r="ES13">
            <v>40773502.658187702</v>
          </cell>
          <cell r="ET13">
            <v>40769330.285673201</v>
          </cell>
          <cell r="EU13">
            <v>40776011.942947797</v>
          </cell>
          <cell r="EV13">
            <v>40777278.8434861</v>
          </cell>
          <cell r="EW13">
            <v>40760366.0781423</v>
          </cell>
          <cell r="EX13">
            <v>40763582.251549199</v>
          </cell>
          <cell r="EY13">
            <v>40804738.166198798</v>
          </cell>
          <cell r="EZ13">
            <v>40802742.022765897</v>
          </cell>
          <cell r="FA13">
            <v>40803045.867703304</v>
          </cell>
          <cell r="FB13">
            <v>40794437.092888303</v>
          </cell>
          <cell r="FC13">
            <v>40719249.875894003</v>
          </cell>
          <cell r="FD13">
            <v>40649057.305596702</v>
          </cell>
          <cell r="FE13">
            <v>40553057.159071498</v>
          </cell>
          <cell r="FF13">
            <v>40512526.704623803</v>
          </cell>
          <cell r="FG13">
            <v>40348231.397905096</v>
          </cell>
          <cell r="FH13">
            <v>40183683.880818099</v>
          </cell>
          <cell r="FI13">
            <v>40025762.328889303</v>
          </cell>
          <cell r="FJ13">
            <v>39887766.2756925</v>
          </cell>
          <cell r="FK13">
            <v>39711053.645309702</v>
          </cell>
          <cell r="FL13">
            <v>39557538.707204401</v>
          </cell>
          <cell r="FM13">
            <v>39389157.556041099</v>
          </cell>
          <cell r="FN13">
            <v>39231909.211817697</v>
          </cell>
          <cell r="FO13">
            <v>39082303.913817503</v>
          </cell>
          <cell r="FP13">
            <v>38978685.767098099</v>
          </cell>
          <cell r="FQ13">
            <v>38768770.527236901</v>
          </cell>
          <cell r="FR13">
            <v>38630362.486603796</v>
          </cell>
          <cell r="FS13">
            <v>38480620.8814952</v>
          </cell>
          <cell r="FT13">
            <v>38359910.231778897</v>
          </cell>
          <cell r="FU13">
            <v>38272247.678413101</v>
          </cell>
          <cell r="FV13">
            <v>38172599.5000562</v>
          </cell>
          <cell r="FW13">
            <v>38055601.997679703</v>
          </cell>
          <cell r="FX13">
            <v>37950339.107876502</v>
          </cell>
          <cell r="FY13">
            <v>37851933.509623997</v>
          </cell>
          <cell r="FZ13">
            <v>37744936.6062674</v>
          </cell>
          <cell r="GA13">
            <v>37689378.136737801</v>
          </cell>
          <cell r="GB13">
            <v>37621397.021573402</v>
          </cell>
          <cell r="GC13">
            <v>37583094.5030872</v>
          </cell>
          <cell r="GD13">
            <v>37511990.221071303</v>
          </cell>
          <cell r="GE13">
            <v>37482034.203780301</v>
          </cell>
          <cell r="GF13">
            <v>37489734.141825199</v>
          </cell>
          <cell r="GG13">
            <v>37494464.682136603</v>
          </cell>
          <cell r="GH13">
            <v>37510838.345587701</v>
          </cell>
          <cell r="GI13">
            <v>37495190.239310801</v>
          </cell>
          <cell r="GJ13">
            <v>37446865.482474104</v>
          </cell>
          <cell r="GK13">
            <v>37501385.997044101</v>
          </cell>
          <cell r="GL13">
            <v>37493877.553730696</v>
          </cell>
          <cell r="GM13">
            <v>37573137.762609899</v>
          </cell>
          <cell r="GN13">
            <v>37622086.547326803</v>
          </cell>
          <cell r="GO13">
            <v>37587148.047788903</v>
          </cell>
          <cell r="GP13">
            <v>37639394.576398499</v>
          </cell>
          <cell r="GQ13">
            <v>37677505.675431103</v>
          </cell>
          <cell r="GR13">
            <v>37696772.222351797</v>
          </cell>
          <cell r="GS13">
            <v>37677477.4807107</v>
          </cell>
          <cell r="GT13">
            <v>37717242.081429802</v>
          </cell>
          <cell r="GU13">
            <v>37783926.109112397</v>
          </cell>
          <cell r="GV13">
            <v>37824795.936855897</v>
          </cell>
          <cell r="GW13">
            <v>37858127.918335803</v>
          </cell>
          <cell r="GX13">
            <v>37920466.212799802</v>
          </cell>
          <cell r="GY13">
            <v>37958693.762629896</v>
          </cell>
          <cell r="GZ13">
            <v>37999944.663605601</v>
          </cell>
          <cell r="HA13">
            <v>38048428.466883302</v>
          </cell>
          <cell r="HB13">
            <v>38047654.379463702</v>
          </cell>
          <cell r="HC13">
            <v>38062457.358314097</v>
          </cell>
          <cell r="HD13">
            <v>38096595.290951602</v>
          </cell>
          <cell r="HE13">
            <v>38137277.331796803</v>
          </cell>
          <cell r="HF13">
            <v>38176023.893321097</v>
          </cell>
          <cell r="HG13">
            <v>38237667.078092203</v>
          </cell>
          <cell r="HH13">
            <v>38304221.656805202</v>
          </cell>
          <cell r="HI13">
            <v>38374880.381647304</v>
          </cell>
          <cell r="HJ13">
            <v>38447402.592395097</v>
          </cell>
          <cell r="HK13">
            <v>38501163.500089496</v>
          </cell>
          <cell r="HL13"/>
          <cell r="HM13"/>
          <cell r="HN13"/>
          <cell r="HO13"/>
          <cell r="HP13"/>
          <cell r="HQ13"/>
          <cell r="HR13"/>
          <cell r="HS13"/>
          <cell r="HT13"/>
          <cell r="HU13"/>
          <cell r="HV13"/>
          <cell r="HW13"/>
          <cell r="HX13"/>
          <cell r="HY13"/>
          <cell r="HZ13"/>
          <cell r="IA13"/>
          <cell r="IB13"/>
          <cell r="IC13"/>
          <cell r="ID13"/>
          <cell r="IE13"/>
          <cell r="IF13"/>
          <cell r="IG13"/>
          <cell r="IH13"/>
          <cell r="II13"/>
          <cell r="IJ13"/>
          <cell r="IK13"/>
          <cell r="IL13"/>
          <cell r="IM13"/>
          <cell r="IN13"/>
          <cell r="IO13"/>
          <cell r="IP13"/>
          <cell r="IQ13"/>
          <cell r="IR13"/>
          <cell r="IS13"/>
          <cell r="IT13"/>
          <cell r="IU13"/>
          <cell r="IV13"/>
          <cell r="IW13"/>
          <cell r="IX13"/>
          <cell r="IY13"/>
          <cell r="IZ13"/>
          <cell r="JA13"/>
          <cell r="JB13"/>
          <cell r="JC13"/>
          <cell r="JD13"/>
          <cell r="JE13"/>
          <cell r="JF13"/>
          <cell r="JG13"/>
          <cell r="JH13"/>
          <cell r="JI13"/>
          <cell r="JJ13"/>
          <cell r="JK13"/>
          <cell r="JL13"/>
          <cell r="JM13"/>
          <cell r="JN13"/>
          <cell r="JO13"/>
          <cell r="JP13"/>
          <cell r="JQ13"/>
          <cell r="JR13"/>
          <cell r="JS13"/>
          <cell r="JT13"/>
          <cell r="JU13"/>
          <cell r="JV13"/>
          <cell r="JW13"/>
        </row>
        <row r="14">
          <cell r="B14"/>
          <cell r="C14" t="str">
            <v>Saldo dessaz</v>
          </cell>
          <cell r="D14"/>
          <cell r="E14">
            <v>63668.543591599911</v>
          </cell>
          <cell r="F14">
            <v>105750.51434849948</v>
          </cell>
          <cell r="G14">
            <v>44336.376498702914</v>
          </cell>
          <cell r="H14">
            <v>86437.17249949649</v>
          </cell>
          <cell r="I14">
            <v>54747.958460900933</v>
          </cell>
          <cell r="J14">
            <v>31928.661596100777</v>
          </cell>
          <cell r="K14">
            <v>60006.941776700318</v>
          </cell>
          <cell r="L14">
            <v>63822.04629150033</v>
          </cell>
          <cell r="M14">
            <v>42898.143106497824</v>
          </cell>
          <cell r="N14">
            <v>30633.041781000793</v>
          </cell>
          <cell r="O14">
            <v>130691.6076278016</v>
          </cell>
          <cell r="P14">
            <v>45816.319973498583</v>
          </cell>
          <cell r="Q14">
            <v>50020.372355800122</v>
          </cell>
          <cell r="R14">
            <v>50553.67465640232</v>
          </cell>
          <cell r="S14">
            <v>45939.329384800047</v>
          </cell>
          <cell r="T14">
            <v>37179.540667597204</v>
          </cell>
          <cell r="U14">
            <v>46426.919342901558</v>
          </cell>
          <cell r="V14">
            <v>23131.288578100502</v>
          </cell>
          <cell r="W14">
            <v>51548.5811842978</v>
          </cell>
          <cell r="X14">
            <v>43116.667442299426</v>
          </cell>
          <cell r="Y14">
            <v>90972.543667603284</v>
          </cell>
          <cell r="Z14">
            <v>77039.314349099994</v>
          </cell>
          <cell r="AA14">
            <v>89081.412002697587</v>
          </cell>
          <cell r="AB14">
            <v>108745.56981410086</v>
          </cell>
          <cell r="AC14">
            <v>126865.97809680179</v>
          </cell>
          <cell r="AD14">
            <v>102486.79129469767</v>
          </cell>
          <cell r="AE14">
            <v>80659.631680902094</v>
          </cell>
          <cell r="AF14">
            <v>189580.16608259827</v>
          </cell>
          <cell r="AG14">
            <v>141334.55329740047</v>
          </cell>
          <cell r="AH14">
            <v>179317.33901629969</v>
          </cell>
          <cell r="AI14">
            <v>181654.09461570159</v>
          </cell>
          <cell r="AJ14">
            <v>122421.69713509828</v>
          </cell>
          <cell r="AK14">
            <v>123061.19094410166</v>
          </cell>
          <cell r="AL14">
            <v>119019.24993259832</v>
          </cell>
          <cell r="AM14">
            <v>81341.798106700182</v>
          </cell>
          <cell r="AN14">
            <v>98704.491514001042</v>
          </cell>
          <cell r="AO14">
            <v>57021.214251298457</v>
          </cell>
          <cell r="AP14">
            <v>114995.77916060016</v>
          </cell>
          <cell r="AQ14">
            <v>138062.94332199916</v>
          </cell>
          <cell r="AR14">
            <v>103574.55461030081</v>
          </cell>
          <cell r="AS14">
            <v>141553.06006100029</v>
          </cell>
          <cell r="AT14">
            <v>88807.870304398239</v>
          </cell>
          <cell r="AU14">
            <v>79189.098156400025</v>
          </cell>
          <cell r="AV14">
            <v>105305.5611221008</v>
          </cell>
          <cell r="AW14">
            <v>95021.244164600968</v>
          </cell>
          <cell r="AX14">
            <v>74509.110558800399</v>
          </cell>
          <cell r="AY14">
            <v>149152.25528009981</v>
          </cell>
          <cell r="AZ14">
            <v>80794.238858100027</v>
          </cell>
          <cell r="BA14">
            <v>167769.49810320139</v>
          </cell>
          <cell r="BB14">
            <v>91441.759605299681</v>
          </cell>
          <cell r="BC14">
            <v>85341.053671997041</v>
          </cell>
          <cell r="BD14">
            <v>104949.01200310141</v>
          </cell>
          <cell r="BE14">
            <v>94774.883760701865</v>
          </cell>
          <cell r="BF14">
            <v>107888.25746809691</v>
          </cell>
          <cell r="BG14">
            <v>91177.897553902119</v>
          </cell>
          <cell r="BH14">
            <v>77681.835566997528</v>
          </cell>
          <cell r="BI14">
            <v>108449.00546030328</v>
          </cell>
          <cell r="BJ14">
            <v>87473.202030800283</v>
          </cell>
          <cell r="BK14">
            <v>151397.36534969881</v>
          </cell>
          <cell r="BL14">
            <v>103791.6645649001</v>
          </cell>
          <cell r="BM14">
            <v>123748.76903190091</v>
          </cell>
          <cell r="BN14">
            <v>147372.35163009912</v>
          </cell>
          <cell r="BO14">
            <v>160875.55424159765</v>
          </cell>
          <cell r="BP14">
            <v>124424.92538650334</v>
          </cell>
          <cell r="BQ14">
            <v>117102.96387069672</v>
          </cell>
          <cell r="BR14">
            <v>84315.915239900351</v>
          </cell>
          <cell r="BS14">
            <v>92508.379854701459</v>
          </cell>
          <cell r="BT14">
            <v>139704.43664570153</v>
          </cell>
          <cell r="BU14">
            <v>184700.50078559667</v>
          </cell>
          <cell r="BV14">
            <v>174787.44055250287</v>
          </cell>
          <cell r="BW14">
            <v>146148.98288599774</v>
          </cell>
          <cell r="BX14">
            <v>177305.95410080254</v>
          </cell>
          <cell r="BY14">
            <v>180592.72409269959</v>
          </cell>
          <cell r="BZ14">
            <v>178342.96662439778</v>
          </cell>
          <cell r="CA14">
            <v>182215.2256908007</v>
          </cell>
          <cell r="CB14">
            <v>94464.27019879967</v>
          </cell>
          <cell r="CC14">
            <v>239775.04308000207</v>
          </cell>
          <cell r="CD14">
            <v>190148.19522669911</v>
          </cell>
          <cell r="CE14">
            <v>165892.58684559911</v>
          </cell>
          <cell r="CF14">
            <v>152559.62172959745</v>
          </cell>
          <cell r="CG14">
            <v>84722.846559606493</v>
          </cell>
          <cell r="CH14">
            <v>-19692.158861406147</v>
          </cell>
          <cell r="CI14">
            <v>-175742.71604699641</v>
          </cell>
          <cell r="CJ14">
            <v>-64433.218755804002</v>
          </cell>
          <cell r="CK14">
            <v>-26249.651438593864</v>
          </cell>
          <cell r="CL14">
            <v>7507.825175896287</v>
          </cell>
          <cell r="CM14">
            <v>-2533.3448738008738</v>
          </cell>
          <cell r="CN14">
            <v>25818.547054499388</v>
          </cell>
          <cell r="CO14">
            <v>53395.845465801656</v>
          </cell>
          <cell r="CP14">
            <v>141004.90145029873</v>
          </cell>
          <cell r="CQ14">
            <v>137914.42384690046</v>
          </cell>
          <cell r="CR14">
            <v>176792.24144180119</v>
          </cell>
          <cell r="CS14">
            <v>230441.39823439717</v>
          </cell>
          <cell r="CT14">
            <v>246550.33066360652</v>
          </cell>
          <cell r="CU14">
            <v>88089.549652293324</v>
          </cell>
          <cell r="CV14">
            <v>206729.42149440199</v>
          </cell>
          <cell r="CW14">
            <v>164016.55581050366</v>
          </cell>
          <cell r="CX14">
            <v>235250.6400064975</v>
          </cell>
          <cell r="CY14">
            <v>187998.25866640359</v>
          </cell>
          <cell r="CZ14">
            <v>197228.47166839987</v>
          </cell>
          <cell r="DA14">
            <v>175685.98680689931</v>
          </cell>
          <cell r="DB14">
            <v>158912.30948399752</v>
          </cell>
          <cell r="DC14">
            <v>199146.24527700245</v>
          </cell>
          <cell r="DD14">
            <v>168631.83441609889</v>
          </cell>
          <cell r="DE14">
            <v>202072.63684349507</v>
          </cell>
          <cell r="DF14">
            <v>136608.071455203</v>
          </cell>
          <cell r="DG14">
            <v>139210.64836530387</v>
          </cell>
          <cell r="DH14">
            <v>143622.96200569719</v>
          </cell>
          <cell r="DI14">
            <v>212497.22997109592</v>
          </cell>
          <cell r="DJ14">
            <v>106367.75379209965</v>
          </cell>
          <cell r="DK14">
            <v>121247.22532210499</v>
          </cell>
          <cell r="DL14">
            <v>150996.90610820055</v>
          </cell>
          <cell r="DM14">
            <v>199875.30668469518</v>
          </cell>
          <cell r="DN14">
            <v>112123.87601330131</v>
          </cell>
          <cell r="DO14">
            <v>88348.633159600198</v>
          </cell>
          <cell r="DP14">
            <v>122715.23151740432</v>
          </cell>
          <cell r="DQ14">
            <v>104621.60928459466</v>
          </cell>
          <cell r="DR14">
            <v>63796.895311102271</v>
          </cell>
          <cell r="DS14">
            <v>133699.87897729874</v>
          </cell>
          <cell r="DT14">
            <v>111227.40163920075</v>
          </cell>
          <cell r="DU14">
            <v>105755.62132050097</v>
          </cell>
          <cell r="DV14">
            <v>70342.78036569804</v>
          </cell>
          <cell r="DW14">
            <v>83809.979049101472</v>
          </cell>
          <cell r="DX14">
            <v>84666.352087602019</v>
          </cell>
          <cell r="DY14">
            <v>74290.84980519861</v>
          </cell>
          <cell r="DZ14">
            <v>100538.94574169815</v>
          </cell>
          <cell r="EA14">
            <v>54359.198545098305</v>
          </cell>
          <cell r="EB14">
            <v>33520.795712500811</v>
          </cell>
          <cell r="EC14">
            <v>48016.269542500377</v>
          </cell>
          <cell r="ED14">
            <v>62247.896914102137</v>
          </cell>
          <cell r="EE14">
            <v>35069.005565799773</v>
          </cell>
          <cell r="EF14">
            <v>47607.486763097346</v>
          </cell>
          <cell r="EG14">
            <v>31188.622905105352</v>
          </cell>
          <cell r="EH14">
            <v>76293.039383396506</v>
          </cell>
          <cell r="EI14">
            <v>50240.857943601906</v>
          </cell>
          <cell r="EJ14">
            <v>53014.201169297099</v>
          </cell>
          <cell r="EK14">
            <v>78104.97469329834</v>
          </cell>
          <cell r="EL14">
            <v>3247.6349604055285</v>
          </cell>
          <cell r="EM14">
            <v>76841.467574499547</v>
          </cell>
          <cell r="EN14">
            <v>106054.06188169867</v>
          </cell>
          <cell r="EO14">
            <v>102900.79773079604</v>
          </cell>
          <cell r="EP14">
            <v>31848.481255605817</v>
          </cell>
          <cell r="EQ14">
            <v>56027.197769597173</v>
          </cell>
          <cell r="ER14">
            <v>55218.76870740205</v>
          </cell>
          <cell r="ES14">
            <v>142309.63648720086</v>
          </cell>
          <cell r="ET14">
            <v>-4172.372514501214</v>
          </cell>
          <cell r="EU14">
            <v>6681.6572745963931</v>
          </cell>
          <cell r="EV14">
            <v>1266.900538302958</v>
          </cell>
          <cell r="EW14">
            <v>-16912.765343800187</v>
          </cell>
          <cell r="EX14">
            <v>3216.1734068989754</v>
          </cell>
          <cell r="EY14">
            <v>41155.9146495983</v>
          </cell>
          <cell r="EZ14">
            <v>-1996.1434329003096</v>
          </cell>
          <cell r="FA14">
            <v>303.84493740648031</v>
          </cell>
          <cell r="FB14">
            <v>-8608.7748150005937</v>
          </cell>
          <cell r="FC14">
            <v>-75187.216994300485</v>
          </cell>
          <cell r="FD14">
            <v>-70192.570297300816</v>
          </cell>
          <cell r="FE14">
            <v>-96000.146525204182</v>
          </cell>
          <cell r="FF14">
            <v>-40530.454447694123</v>
          </cell>
          <cell r="FG14">
            <v>-164295.30671870708</v>
          </cell>
          <cell r="FH14">
            <v>-164547.51708699763</v>
          </cell>
          <cell r="FI14">
            <v>-157921.55192879587</v>
          </cell>
          <cell r="FJ14">
            <v>-137996.05319680274</v>
          </cell>
          <cell r="FK14">
            <v>-176712.63038279861</v>
          </cell>
          <cell r="FL14">
            <v>-153514.93810530007</v>
          </cell>
          <cell r="FM14">
            <v>-168381.15116330236</v>
          </cell>
          <cell r="FN14">
            <v>-157248.34422340244</v>
          </cell>
          <cell r="FO14">
            <v>-149605.29800019413</v>
          </cell>
          <cell r="FP14">
            <v>-103618.14671940356</v>
          </cell>
          <cell r="FQ14">
            <v>-209915.23986119777</v>
          </cell>
          <cell r="FR14">
            <v>-138408.04063310474</v>
          </cell>
          <cell r="FS14">
            <v>-149741.60510859638</v>
          </cell>
          <cell r="FT14">
            <v>-120710.64971630275</v>
          </cell>
          <cell r="FU14">
            <v>-87662.553365796804</v>
          </cell>
          <cell r="FV14">
            <v>-99648.178356900811</v>
          </cell>
          <cell r="FW14">
            <v>-116997.50237649679</v>
          </cell>
          <cell r="FX14">
            <v>-105262.88980320096</v>
          </cell>
          <cell r="FY14">
            <v>-98405.598252505064</v>
          </cell>
          <cell r="FZ14">
            <v>-106996.90335659683</v>
          </cell>
          <cell r="GA14">
            <v>-55558.469529598951</v>
          </cell>
          <cell r="GB14">
            <v>-67981.115164399147</v>
          </cell>
          <cell r="GC14">
            <v>-38302.518486201763</v>
          </cell>
          <cell r="GD14">
            <v>-71104.282015897334</v>
          </cell>
          <cell r="GE14">
            <v>-29956.017291001976</v>
          </cell>
          <cell r="GF14">
            <v>7699.938044898212</v>
          </cell>
          <cell r="GG14">
            <v>4730.5403114035726</v>
          </cell>
          <cell r="GH14">
            <v>16373.663451097906</v>
          </cell>
          <cell r="GI14">
            <v>-15648.106276899576</v>
          </cell>
          <cell r="GJ14">
            <v>-48324.756836697459</v>
          </cell>
          <cell r="GK14">
            <v>54520.514569997787</v>
          </cell>
          <cell r="GL14">
            <v>-7508.4433134049177</v>
          </cell>
          <cell r="GM14">
            <v>79260.208879202604</v>
          </cell>
          <cell r="GN14">
            <v>48948.784716904163</v>
          </cell>
          <cell r="GO14">
            <v>-34938.49953790009</v>
          </cell>
          <cell r="GP14">
            <v>52246.528609596193</v>
          </cell>
          <cell r="GQ14">
            <v>38111.099032603204</v>
          </cell>
          <cell r="GR14">
            <v>19266.546920694411</v>
          </cell>
          <cell r="GS14">
            <v>-19294.741641096771</v>
          </cell>
          <cell r="GT14">
            <v>39764.600719101727</v>
          </cell>
          <cell r="GU14">
            <v>66684.027682594955</v>
          </cell>
          <cell r="GV14">
            <v>40869.827743500471</v>
          </cell>
          <cell r="GW14">
            <v>33331.981479905546</v>
          </cell>
          <cell r="GX14">
            <v>62338.294463999569</v>
          </cell>
          <cell r="GY14">
            <v>38227.54983009398</v>
          </cell>
          <cell r="GZ14">
            <v>41250.900975704193</v>
          </cell>
          <cell r="HA14">
            <v>48483.803277701139</v>
          </cell>
          <cell r="HB14">
            <v>-774.08741959929466</v>
          </cell>
          <cell r="HC14">
            <v>14802.978850394487</v>
          </cell>
          <cell r="HD14">
            <v>34137.932637505233</v>
          </cell>
          <cell r="HE14">
            <v>40682.040845200419</v>
          </cell>
          <cell r="HF14">
            <v>38746.561524294317</v>
          </cell>
          <cell r="HG14">
            <v>61643.184771105647</v>
          </cell>
          <cell r="HH14">
            <v>66554.578712999821</v>
          </cell>
          <cell r="HI14">
            <v>70658.724842101336</v>
          </cell>
          <cell r="HJ14">
            <v>72522.210747793317</v>
          </cell>
          <cell r="HK14">
            <v>53760.907694399357</v>
          </cell>
          <cell r="HL14"/>
          <cell r="HM14"/>
          <cell r="HN14"/>
          <cell r="HO14"/>
          <cell r="HP14"/>
          <cell r="HQ14"/>
          <cell r="HR14"/>
          <cell r="HS14"/>
          <cell r="HT14"/>
          <cell r="HU14"/>
          <cell r="HV14"/>
          <cell r="HW14"/>
          <cell r="HX14"/>
          <cell r="HY14"/>
          <cell r="HZ14"/>
          <cell r="IA14"/>
          <cell r="IB14"/>
          <cell r="IC14"/>
          <cell r="ID14"/>
          <cell r="IE14"/>
          <cell r="IF14"/>
          <cell r="IG14"/>
          <cell r="IH14"/>
          <cell r="II14"/>
          <cell r="IJ14"/>
          <cell r="IK14"/>
          <cell r="IL14"/>
          <cell r="IM14"/>
          <cell r="IN14"/>
          <cell r="IO14"/>
          <cell r="IP14"/>
          <cell r="IQ14"/>
          <cell r="IR14"/>
          <cell r="IS14"/>
          <cell r="IT14"/>
          <cell r="IU14"/>
          <cell r="IV14"/>
          <cell r="IW14"/>
          <cell r="IX14"/>
          <cell r="IY14"/>
          <cell r="IZ14"/>
          <cell r="JA14"/>
          <cell r="JB14"/>
          <cell r="JC14"/>
          <cell r="JD14"/>
          <cell r="JE14"/>
          <cell r="JF14"/>
          <cell r="JG14"/>
          <cell r="JH14"/>
          <cell r="JI14"/>
          <cell r="JJ14"/>
          <cell r="JK14"/>
          <cell r="JL14"/>
          <cell r="JM14"/>
          <cell r="JN14"/>
          <cell r="JO14"/>
          <cell r="JP14"/>
          <cell r="JQ14"/>
          <cell r="JR14"/>
          <cell r="JS14"/>
          <cell r="JT14"/>
          <cell r="JU14"/>
          <cell r="JV14"/>
          <cell r="JW14"/>
        </row>
        <row r="15">
          <cell r="B15"/>
          <cell r="C15"/>
          <cell r="D15">
            <v>16632490.736347299</v>
          </cell>
          <cell r="E15">
            <v>16687712.323204899</v>
          </cell>
          <cell r="F15">
            <v>16754028.768154234</v>
          </cell>
          <cell r="G15">
            <v>16874015.349173736</v>
          </cell>
          <cell r="H15">
            <v>17000973.766867999</v>
          </cell>
          <cell r="I15">
            <v>17114506.032109201</v>
          </cell>
          <cell r="J15">
            <v>17219058.087476701</v>
          </cell>
          <cell r="K15">
            <v>17314264.123146832</v>
          </cell>
          <cell r="L15">
            <v>17414715.66282187</v>
          </cell>
          <cell r="M15">
            <v>17513943.062690135</v>
          </cell>
          <cell r="N15">
            <v>17610615.983641267</v>
          </cell>
          <cell r="O15">
            <v>17705489.28713363</v>
          </cell>
          <cell r="P15">
            <v>17808818.249430735</v>
          </cell>
          <cell r="Q15">
            <v>17911879.971335631</v>
          </cell>
          <cell r="R15">
            <v>18007825.557766367</v>
          </cell>
          <cell r="S15">
            <v>18100628.478458364</v>
          </cell>
          <cell r="T15">
            <v>18190560.0301539</v>
          </cell>
          <cell r="U15">
            <v>18280909.5043662</v>
          </cell>
          <cell r="V15">
            <v>18363182.728241</v>
          </cell>
          <cell r="W15">
            <v>18448689.137167402</v>
          </cell>
          <cell r="X15">
            <v>18535130.936906468</v>
          </cell>
          <cell r="Y15">
            <v>18639919.904687032</v>
          </cell>
          <cell r="Z15">
            <v>18761193.662046835</v>
          </cell>
          <cell r="AA15">
            <v>18876593.969433565</v>
          </cell>
          <cell r="AB15">
            <v>19006761.5750838</v>
          </cell>
          <cell r="AC15">
            <v>19145088.557215031</v>
          </cell>
          <cell r="AD15">
            <v>19305398.860642932</v>
          </cell>
          <cell r="AE15">
            <v>19453960.356252465</v>
          </cell>
          <cell r="AF15">
            <v>19623674.651456833</v>
          </cell>
          <cell r="AG15">
            <v>19803397.787950367</v>
          </cell>
          <cell r="AH15">
            <v>20016060.342822533</v>
          </cell>
          <cell r="AI15">
            <v>20228147.729419634</v>
          </cell>
          <cell r="AJ15">
            <v>20436292.451792866</v>
          </cell>
          <cell r="AK15">
            <v>20621599.654950067</v>
          </cell>
          <cell r="AL15">
            <v>20791460.890002202</v>
          </cell>
          <cell r="AM15">
            <v>20935829.985060502</v>
          </cell>
          <cell r="AN15">
            <v>21079481.088132199</v>
          </cell>
          <cell r="AO15">
            <v>21193363.707845367</v>
          </cell>
          <cell r="AP15">
            <v>21330617.583802801</v>
          </cell>
          <cell r="AQ15">
            <v>21472072.080997232</v>
          </cell>
          <cell r="AR15">
            <v>21632319.225225333</v>
          </cell>
          <cell r="AS15">
            <v>21800166.628103096</v>
          </cell>
          <cell r="AT15">
            <v>21955377.821790267</v>
          </cell>
          <cell r="AU15">
            <v>22102956.75697973</v>
          </cell>
          <cell r="AV15">
            <v>22240626.188814234</v>
          </cell>
          <cell r="AW15">
            <v>22379598.772550732</v>
          </cell>
          <cell r="AX15">
            <v>22518695.324132234</v>
          </cell>
          <cell r="AY15">
            <v>22665069.992624134</v>
          </cell>
          <cell r="AZ15">
            <v>22810186.805350635</v>
          </cell>
          <cell r="BA15">
            <v>22980558.777193066</v>
          </cell>
          <cell r="BB15">
            <v>23137805.7934535</v>
          </cell>
          <cell r="BC15">
            <v>23293263.657913629</v>
          </cell>
          <cell r="BD15">
            <v>23426795.351160366</v>
          </cell>
          <cell r="BE15">
            <v>23561222.377671104</v>
          </cell>
          <cell r="BF15">
            <v>23705062.812022496</v>
          </cell>
          <cell r="BG15">
            <v>23848235.032857701</v>
          </cell>
          <cell r="BH15">
            <v>23984776.938246101</v>
          </cell>
          <cell r="BI15">
            <v>24119294.30108263</v>
          </cell>
          <cell r="BJ15">
            <v>24255943.348379035</v>
          </cell>
          <cell r="BK15">
            <v>24414939.1754453</v>
          </cell>
          <cell r="BL15">
            <v>24574785.399995834</v>
          </cell>
          <cell r="BM15">
            <v>24742557.444253564</v>
          </cell>
          <cell r="BN15">
            <v>24911743.920149535</v>
          </cell>
          <cell r="BO15">
            <v>25097940.308879033</v>
          </cell>
          <cell r="BP15">
            <v>25282343.168586534</v>
          </cell>
          <cell r="BQ15">
            <v>25454881.583594665</v>
          </cell>
          <cell r="BR15">
            <v>25603449.781328898</v>
          </cell>
          <cell r="BS15">
            <v>25743935.988876801</v>
          </cell>
          <cell r="BT15">
            <v>25896779.836186498</v>
          </cell>
          <cell r="BU15">
            <v>26077081.601915535</v>
          </cell>
          <cell r="BV15">
            <v>26287059.902358133</v>
          </cell>
          <cell r="BW15">
            <v>26499565.871433031</v>
          </cell>
          <cell r="BX15">
            <v>26714849.305170234</v>
          </cell>
          <cell r="BY15">
            <v>26926055.536854833</v>
          </cell>
          <cell r="BZ15">
            <v>27148109.290763099</v>
          </cell>
          <cell r="CA15">
            <v>27365327.154583033</v>
          </cell>
          <cell r="CB15">
            <v>27558318.158588398</v>
          </cell>
          <cell r="CC15">
            <v>27768471.521513101</v>
          </cell>
          <cell r="CD15">
            <v>27984756.552877698</v>
          </cell>
          <cell r="CE15">
            <v>28225684.090049934</v>
          </cell>
          <cell r="CF15">
            <v>28438915.111069333</v>
          </cell>
          <cell r="CG15">
            <v>28613157.918876838</v>
          </cell>
          <cell r="CH15">
            <v>28727990.063225802</v>
          </cell>
          <cell r="CI15">
            <v>28733346.176405337</v>
          </cell>
          <cell r="CJ15">
            <v>28698169.114759564</v>
          </cell>
          <cell r="CK15">
            <v>28655968.093826968</v>
          </cell>
          <cell r="CL15">
            <v>28672727.11869077</v>
          </cell>
          <cell r="CM15">
            <v>28708213.474059198</v>
          </cell>
          <cell r="CN15">
            <v>28760584.908455566</v>
          </cell>
          <cell r="CO15">
            <v>28825721.974948168</v>
          </cell>
          <cell r="CP15">
            <v>28936432.428219069</v>
          </cell>
          <cell r="CQ15">
            <v>29088116.724954437</v>
          </cell>
          <cell r="CR15">
            <v>29282409.035936102</v>
          </cell>
          <cell r="CS15">
            <v>29503380.378722567</v>
          </cell>
          <cell r="CT15">
            <v>29762047.087092966</v>
          </cell>
          <cell r="CU15">
            <v>29995582.814904932</v>
          </cell>
          <cell r="CV15">
            <v>30228161.876399934</v>
          </cell>
          <cell r="CW15">
            <v>30427967.013432462</v>
          </cell>
          <cell r="CX15">
            <v>30671607.441602901</v>
          </cell>
          <cell r="CY15">
            <v>30911568.068522733</v>
          </cell>
          <cell r="CZ15">
            <v>31161878.769753437</v>
          </cell>
          <cell r="DA15">
            <v>31387467.537975933</v>
          </cell>
          <cell r="DB15">
            <v>31601317.938600734</v>
          </cell>
          <cell r="DC15">
            <v>31817990.801332965</v>
          </cell>
          <cell r="DD15">
            <v>32040230.800298769</v>
          </cell>
          <cell r="DE15">
            <v>32266990.858637366</v>
          </cell>
          <cell r="DF15">
            <v>32478583.27730133</v>
          </cell>
          <cell r="DG15">
            <v>32681209.727168102</v>
          </cell>
          <cell r="DH15">
            <v>32874517.876894236</v>
          </cell>
          <cell r="DI15">
            <v>33083166.702359065</v>
          </cell>
          <cell r="DJ15">
            <v>33281725.759325635</v>
          </cell>
          <cell r="DK15">
            <v>33468943.830445766</v>
          </cell>
          <cell r="DL15">
            <v>33639302.304764569</v>
          </cell>
          <cell r="DM15">
            <v>33834152.4434921</v>
          </cell>
          <cell r="DN15">
            <v>34028812.103560634</v>
          </cell>
          <cell r="DO15">
            <v>34200945.511977307</v>
          </cell>
          <cell r="DP15">
            <v>34354442.7208497</v>
          </cell>
          <cell r="DQ15">
            <v>34497407.764642932</v>
          </cell>
          <cell r="DR15">
            <v>34639701.061368965</v>
          </cell>
          <cell r="DS15">
            <v>34783852.202205867</v>
          </cell>
          <cell r="DT15">
            <v>34936908.721781902</v>
          </cell>
          <cell r="DU15">
            <v>35094944.747858264</v>
          </cell>
          <cell r="DV15">
            <v>35232338.331596732</v>
          </cell>
          <cell r="DW15">
            <v>35364401.763862006</v>
          </cell>
          <cell r="DX15">
            <v>35488715.355337769</v>
          </cell>
          <cell r="DY15">
            <v>35608018.537877895</v>
          </cell>
          <cell r="DZ15">
            <v>35733692.649307936</v>
          </cell>
          <cell r="EA15">
            <v>35850918.492116965</v>
          </cell>
          <cell r="EB15">
            <v>35960874.906675033</v>
          </cell>
          <cell r="EC15">
            <v>36040488.379104897</v>
          </cell>
          <cell r="ED15">
            <v>36133626.143938631</v>
          </cell>
          <cell r="EE15">
            <v>36227903.975154132</v>
          </cell>
          <cell r="EF15">
            <v>36326386.628289871</v>
          </cell>
          <cell r="EG15">
            <v>36405623.649300836</v>
          </cell>
          <cell r="EH15">
            <v>36496461.457217135</v>
          </cell>
          <cell r="EI15">
            <v>36590859.533607967</v>
          </cell>
          <cell r="EJ15">
            <v>36692773.189106606</v>
          </cell>
          <cell r="EK15">
            <v>36794505.373809397</v>
          </cell>
          <cell r="EL15">
            <v>36882407.567703433</v>
          </cell>
          <cell r="EM15">
            <v>36978923.454209998</v>
          </cell>
          <cell r="EN15">
            <v>37086122.520913169</v>
          </cell>
          <cell r="EO15">
            <v>37218750.919146799</v>
          </cell>
          <cell r="EP15">
            <v>37342053.6784252</v>
          </cell>
          <cell r="EQ15">
            <v>37450588.428965561</v>
          </cell>
          <cell r="ER15">
            <v>37544808.613326572</v>
          </cell>
          <cell r="ES15">
            <v>37667994.487649798</v>
          </cell>
          <cell r="ET15">
            <v>37771884.016256697</v>
          </cell>
          <cell r="EU15">
            <v>37863393.128607728</v>
          </cell>
          <cell r="EV15">
            <v>37908459.447444528</v>
          </cell>
          <cell r="EW15">
            <v>37948390.305234663</v>
          </cell>
          <cell r="EX15">
            <v>37989926.579828203</v>
          </cell>
          <cell r="EY15">
            <v>38044132.394907705</v>
          </cell>
          <cell r="EZ15">
            <v>38100805.239676297</v>
          </cell>
          <cell r="FA15">
            <v>38149608.860333331</v>
          </cell>
          <cell r="FB15">
            <v>38188325.254679628</v>
          </cell>
          <cell r="FC15">
            <v>38200650.988443069</v>
          </cell>
          <cell r="FD15">
            <v>38189455.757711165</v>
          </cell>
          <cell r="FE15">
            <v>38150166.034605965</v>
          </cell>
          <cell r="FF15">
            <v>38120968.328036733</v>
          </cell>
          <cell r="FG15">
            <v>38072019.097468734</v>
          </cell>
          <cell r="FH15">
            <v>37993717.675593033</v>
          </cell>
          <cell r="FI15">
            <v>37881896.842323802</v>
          </cell>
          <cell r="FJ15">
            <v>37773677.695752367</v>
          </cell>
          <cell r="FK15">
            <v>37660724.630372137</v>
          </cell>
          <cell r="FL15">
            <v>37546690.782216199</v>
          </cell>
          <cell r="FM15">
            <v>37417755.407554634</v>
          </cell>
          <cell r="FN15">
            <v>37296518.131672002</v>
          </cell>
          <cell r="FO15">
            <v>37176235.503742598</v>
          </cell>
          <cell r="FP15">
            <v>37071834.017679833</v>
          </cell>
          <cell r="FQ15">
            <v>36956312.097594202</v>
          </cell>
          <cell r="FR15">
            <v>36843046.050316997</v>
          </cell>
          <cell r="FS15">
            <v>36727955.680032797</v>
          </cell>
          <cell r="FT15">
            <v>36642072.923850164</v>
          </cell>
          <cell r="FU15">
            <v>36582930.794571795</v>
          </cell>
          <cell r="FV15">
            <v>36532515.295227468</v>
          </cell>
          <cell r="FW15">
            <v>36472629.968837567</v>
          </cell>
          <cell r="FX15">
            <v>36405925.709780239</v>
          </cell>
          <cell r="FY15">
            <v>36337679.962899901</v>
          </cell>
          <cell r="FZ15">
            <v>36272097.586669333</v>
          </cell>
          <cell r="GA15">
            <v>36210869.720073834</v>
          </cell>
          <cell r="GB15">
            <v>36157353.889011137</v>
          </cell>
          <cell r="GC15">
            <v>36141137.722674496</v>
          </cell>
          <cell r="GD15">
            <v>36123223.38359993</v>
          </cell>
          <cell r="GE15">
            <v>36138030.305853002</v>
          </cell>
          <cell r="GF15">
            <v>36164103.514997832</v>
          </cell>
          <cell r="GG15">
            <v>36227313.647615336</v>
          </cell>
          <cell r="GH15">
            <v>36286534.453889765</v>
          </cell>
          <cell r="GI15">
            <v>36328504.918007404</v>
          </cell>
          <cell r="GJ15">
            <v>36344117.692676</v>
          </cell>
          <cell r="GK15">
            <v>36375479.878185235</v>
          </cell>
          <cell r="GL15">
            <v>36407477.939040996</v>
          </cell>
          <cell r="GM15">
            <v>36473690.578763768</v>
          </cell>
          <cell r="GN15">
            <v>36535533.938532867</v>
          </cell>
          <cell r="GO15">
            <v>36604820.74297937</v>
          </cell>
          <cell r="GP15">
            <v>36670322.698223568</v>
          </cell>
          <cell r="GQ15">
            <v>36752704.15403536</v>
          </cell>
          <cell r="GR15">
            <v>36856289.586307965</v>
          </cell>
          <cell r="GS15">
            <v>36945874.452014402</v>
          </cell>
          <cell r="GT15">
            <v>37012361.057510465</v>
          </cell>
          <cell r="GU15">
            <v>37076095.545241565</v>
          </cell>
          <cell r="GV15">
            <v>37154535.808804162</v>
          </cell>
          <cell r="GW15">
            <v>37232343.500067435</v>
          </cell>
          <cell r="GX15">
            <v>37303223.402919404</v>
          </cell>
          <cell r="GY15">
            <v>37365841.289705798</v>
          </cell>
          <cell r="GZ15">
            <v>37437690.147204734</v>
          </cell>
          <cell r="HA15">
            <v>37516951.305281729</v>
          </cell>
          <cell r="HB15">
            <v>37592209.731968634</v>
          </cell>
          <cell r="HC15">
            <v>37674861.930361301</v>
          </cell>
          <cell r="HD15">
            <v>37772816.10762284</v>
          </cell>
          <cell r="HE15">
            <v>37885655.212758467</v>
          </cell>
          <cell r="HF15">
            <v>37977566.391954333</v>
          </cell>
          <cell r="HG15">
            <v>38053611.137589268</v>
          </cell>
          <cell r="HH15">
            <v>38130241.454042234</v>
          </cell>
          <cell r="HI15">
            <v>38224349.682741068</v>
          </cell>
          <cell r="HJ15">
            <v>38310946.124153934</v>
          </cell>
          <cell r="HK15">
            <v>38396728.248012565</v>
          </cell>
          <cell r="HL15">
            <v>38497431.171220332</v>
          </cell>
          <cell r="HM15">
            <v>38602540.320625477</v>
          </cell>
          <cell r="HN15">
            <v>38574949.415802203</v>
          </cell>
          <cell r="HO15">
            <v>38176055.186775334</v>
          </cell>
          <cell r="HP15">
            <v>37622679.176775537</v>
          </cell>
          <cell r="HQ15">
            <v>37143920.877564937</v>
          </cell>
          <cell r="HR15">
            <v>37030827.087279908</v>
          </cell>
          <cell r="HS15">
            <v>37080302.213936001</v>
          </cell>
          <cell r="HT15">
            <v>37228132.344893731</v>
          </cell>
          <cell r="HU15">
            <v>37452235.5933109</v>
          </cell>
          <cell r="HV15">
            <v>37735278.811983965</v>
          </cell>
          <cell r="HW15">
            <v>38036004.708228804</v>
          </cell>
          <cell r="HX15">
            <v>38310944.665029638</v>
          </cell>
          <cell r="HY15">
            <v>38577115.089547001</v>
          </cell>
          <cell r="HZ15">
            <v>38802301.747442596</v>
          </cell>
          <cell r="IA15">
            <v>38968932.303895235</v>
          </cell>
          <cell r="IB15">
            <v>39144808.510240532</v>
          </cell>
          <cell r="IC15">
            <v>39372185.804878391</v>
          </cell>
          <cell r="ID15">
            <v>39665279.552874967</v>
          </cell>
          <cell r="IE15">
            <v>39954843.843167461</v>
          </cell>
          <cell r="IF15">
            <v>40223941.147794761</v>
          </cell>
          <cell r="IG15">
            <v>40469499.487058401</v>
          </cell>
          <cell r="IH15">
            <v>40701647.057851769</v>
          </cell>
          <cell r="II15">
            <v>40923955.320570201</v>
          </cell>
          <cell r="IJ15">
            <v>41127885.764817201</v>
          </cell>
          <cell r="IK15">
            <v>41311978.054229498</v>
          </cell>
          <cell r="IL15">
            <v>41478298.467568636</v>
          </cell>
          <cell r="IM15">
            <v>41640690.912379332</v>
          </cell>
          <cell r="IN15">
            <v>41837456.659932196</v>
          </cell>
          <cell r="IO15">
            <v>42076915.190040328</v>
          </cell>
          <cell r="IP15">
            <v>42329498.224801302</v>
          </cell>
          <cell r="IQ15">
            <v>42542611.959251501</v>
          </cell>
          <cell r="IR15">
            <v>42718959.178265773</v>
          </cell>
          <cell r="IS15">
            <v>42866948.540096633</v>
          </cell>
          <cell r="IT15">
            <v>42994999.999352463</v>
          </cell>
          <cell r="IU15">
            <v>43088884.991729967</v>
          </cell>
          <cell r="IV15">
            <v>43180804.499243058</v>
          </cell>
          <cell r="IW15">
            <v>43269226.369515933</v>
          </cell>
          <cell r="IX15">
            <v>43409178.403086968</v>
          </cell>
          <cell r="IY15">
            <v>43560591.877478763</v>
          </cell>
          <cell r="IZ15">
            <v>43731208.918759964</v>
          </cell>
          <cell r="JA15">
            <v>43866662.180166028</v>
          </cell>
          <cell r="JB15">
            <v>43986229.454846568</v>
          </cell>
          <cell r="JC15">
            <v>44099712.230857469</v>
          </cell>
          <cell r="JD15">
            <v>44192341.973514669</v>
          </cell>
          <cell r="JE15">
            <v>44304038.944234997</v>
          </cell>
          <cell r="JF15">
            <v>44415084.125122666</v>
          </cell>
          <cell r="JG15">
            <v>44550990.456503101</v>
          </cell>
          <cell r="JH15">
            <v>44700624.596765935</v>
          </cell>
          <cell r="JI15">
            <v>44846383.142684966</v>
          </cell>
          <cell r="JJ15">
            <v>45037072.259659372</v>
          </cell>
          <cell r="JK15">
            <v>45213316.783356369</v>
          </cell>
          <cell r="JL15">
            <v>45407932.335038759</v>
          </cell>
          <cell r="JM15">
            <v>45558771.775243558</v>
          </cell>
          <cell r="JN15">
            <v>45704609.597716205</v>
          </cell>
          <cell r="JO15">
            <v>45847848.75270573</v>
          </cell>
          <cell r="JP15">
            <v>45981452.861022174</v>
          </cell>
          <cell r="JQ15">
            <v>46111979.814839534</v>
          </cell>
          <cell r="JR15">
            <v>46220257.576881327</v>
          </cell>
          <cell r="JS15">
            <v>46300716.432233997</v>
          </cell>
          <cell r="JT15">
            <v>46418929.507722497</v>
          </cell>
          <cell r="JU15">
            <v>46561670.086151995</v>
          </cell>
          <cell r="JV15">
            <v>46746330.910141468</v>
          </cell>
          <cell r="JW15">
            <v>46917815.900666773</v>
          </cell>
        </row>
        <row r="16">
          <cell r="A16"/>
          <cell r="B16" t="str">
            <v>Caged Novo</v>
          </cell>
          <cell r="C16" t="str">
            <v>Dessaz (IBC-Br)</v>
          </cell>
          <cell r="D16">
            <v>16632490.736347299</v>
          </cell>
          <cell r="E16">
            <v>16742933.910062499</v>
          </cell>
          <cell r="F16">
            <v>16886661.658052899</v>
          </cell>
          <cell r="G16">
            <v>16992450.479405802</v>
          </cell>
          <cell r="H16">
            <v>17123809.1631453</v>
          </cell>
          <cell r="I16">
            <v>17227258.453776501</v>
          </cell>
          <cell r="J16">
            <v>17306106.645508301</v>
          </cell>
          <cell r="K16">
            <v>17409427.270155702</v>
          </cell>
          <cell r="L16">
            <v>17528613.072801601</v>
          </cell>
          <cell r="M16">
            <v>17603788.845113099</v>
          </cell>
          <cell r="N16">
            <v>17699446.033009101</v>
          </cell>
          <cell r="O16">
            <v>17813232.983278699</v>
          </cell>
          <cell r="P16">
            <v>17913775.7320044</v>
          </cell>
          <cell r="Q16">
            <v>18008631.1987238</v>
          </cell>
          <cell r="R16">
            <v>18101069.742570899</v>
          </cell>
          <cell r="S16">
            <v>18192184.494080398</v>
          </cell>
          <cell r="T16">
            <v>18278425.8538104</v>
          </cell>
          <cell r="U16">
            <v>18372118.1652078</v>
          </cell>
          <cell r="V16">
            <v>18439004.165704802</v>
          </cell>
          <cell r="W16">
            <v>18534945.0805896</v>
          </cell>
          <cell r="X16">
            <v>18631443.564424999</v>
          </cell>
          <cell r="Y16">
            <v>18753371.069046501</v>
          </cell>
          <cell r="Z16">
            <v>18898766.352669001</v>
          </cell>
          <cell r="AA16">
            <v>18977644.4865852</v>
          </cell>
          <cell r="AB16">
            <v>19143873.885997199</v>
          </cell>
          <cell r="AC16">
            <v>19313747.299062699</v>
          </cell>
          <cell r="AD16">
            <v>19458575.396868899</v>
          </cell>
          <cell r="AE16">
            <v>19589558.372825801</v>
          </cell>
          <cell r="AF16">
            <v>19822890.184675802</v>
          </cell>
          <cell r="AG16">
            <v>19997744.806349501</v>
          </cell>
          <cell r="AH16">
            <v>20227546.0374423</v>
          </cell>
          <cell r="AI16">
            <v>20459152.3444671</v>
          </cell>
          <cell r="AJ16">
            <v>20622178.973469201</v>
          </cell>
          <cell r="AK16">
            <v>20783467.646913901</v>
          </cell>
          <cell r="AL16">
            <v>20968736.049623501</v>
          </cell>
          <cell r="AM16">
            <v>21055286.2586441</v>
          </cell>
          <cell r="AN16">
            <v>21214420.956129</v>
          </cell>
          <cell r="AO16">
            <v>21310383.908762999</v>
          </cell>
          <cell r="AP16">
            <v>21467047.8865164</v>
          </cell>
          <cell r="AQ16">
            <v>21638784.447712298</v>
          </cell>
          <cell r="AR16">
            <v>21791125.341447301</v>
          </cell>
          <cell r="AS16">
            <v>21970590.0951497</v>
          </cell>
          <cell r="AT16">
            <v>22104418.0287738</v>
          </cell>
          <cell r="AU16">
            <v>22233862.147015698</v>
          </cell>
          <cell r="AV16">
            <v>22383598.3906532</v>
          </cell>
          <cell r="AW16">
            <v>22521335.779983301</v>
          </cell>
          <cell r="AX16">
            <v>22651151.8017602</v>
          </cell>
          <cell r="AY16">
            <v>22822722.3961289</v>
          </cell>
          <cell r="AZ16">
            <v>22956686.218162801</v>
          </cell>
          <cell r="BA16">
            <v>23162267.717287499</v>
          </cell>
          <cell r="BB16">
            <v>23294463.444910198</v>
          </cell>
          <cell r="BC16">
            <v>23423059.8115432</v>
          </cell>
          <cell r="BD16">
            <v>23562862.7970277</v>
          </cell>
          <cell r="BE16">
            <v>23697744.524442401</v>
          </cell>
          <cell r="BF16">
            <v>23854581.114597399</v>
          </cell>
          <cell r="BG16">
            <v>23992379.4595333</v>
          </cell>
          <cell r="BH16">
            <v>24107370.240607601</v>
          </cell>
          <cell r="BI16">
            <v>24258133.203106999</v>
          </cell>
          <cell r="BJ16">
            <v>24402326.6014225</v>
          </cell>
          <cell r="BK16">
            <v>24584357.7218064</v>
          </cell>
          <cell r="BL16">
            <v>24737671.876758602</v>
          </cell>
          <cell r="BM16">
            <v>24905642.734195702</v>
          </cell>
          <cell r="BN16">
            <v>25091917.149494302</v>
          </cell>
          <cell r="BO16">
            <v>25296261.042947099</v>
          </cell>
          <cell r="BP16">
            <v>25458851.3133182</v>
          </cell>
          <cell r="BQ16">
            <v>25609532.394518699</v>
          </cell>
          <cell r="BR16">
            <v>25741965.636149801</v>
          </cell>
          <cell r="BS16">
            <v>25880309.935961898</v>
          </cell>
          <cell r="BT16">
            <v>26068063.936447799</v>
          </cell>
          <cell r="BU16">
            <v>26282870.933336899</v>
          </cell>
          <cell r="BV16">
            <v>26510244.837289698</v>
          </cell>
          <cell r="BW16">
            <v>26705581.843672499</v>
          </cell>
          <cell r="BX16">
            <v>26928721.234548502</v>
          </cell>
          <cell r="BY16">
            <v>27143863.532343499</v>
          </cell>
          <cell r="BZ16">
            <v>27371743.105397299</v>
          </cell>
          <cell r="CA16">
            <v>27580374.826008301</v>
          </cell>
          <cell r="CB16">
            <v>27722836.544359598</v>
          </cell>
          <cell r="CC16">
            <v>28002203.194171399</v>
          </cell>
          <cell r="CD16">
            <v>28229229.920102101</v>
          </cell>
          <cell r="CE16">
            <v>28445619.155876301</v>
          </cell>
          <cell r="CF16">
            <v>28641896.2572296</v>
          </cell>
          <cell r="CG16">
            <v>28751958.343524601</v>
          </cell>
          <cell r="CH16">
            <v>28790115.588923201</v>
          </cell>
          <cell r="CI16">
            <v>28657964.5967682</v>
          </cell>
          <cell r="CJ16">
            <v>28646427.158587299</v>
          </cell>
          <cell r="CK16">
            <v>28663512.526125401</v>
          </cell>
          <cell r="CL16">
            <v>28708241.671359599</v>
          </cell>
          <cell r="CM16">
            <v>28752886.224692602</v>
          </cell>
          <cell r="CN16">
            <v>28820626.8293145</v>
          </cell>
          <cell r="CO16">
            <v>28903652.870837402</v>
          </cell>
          <cell r="CP16">
            <v>29085017.584505301</v>
          </cell>
          <cell r="CQ16">
            <v>29275679.719520599</v>
          </cell>
          <cell r="CR16">
            <v>29486529.8037824</v>
          </cell>
          <cell r="CS16">
            <v>29747931.612864699</v>
          </cell>
          <cell r="CT16">
            <v>30051679.844631799</v>
          </cell>
          <cell r="CU16">
            <v>30187136.987218302</v>
          </cell>
          <cell r="CV16">
            <v>30445668.797349699</v>
          </cell>
          <cell r="CW16">
            <v>30651095.2557294</v>
          </cell>
          <cell r="CX16">
            <v>30918058.2717296</v>
          </cell>
          <cell r="CY16">
            <v>31165550.678109199</v>
          </cell>
          <cell r="CZ16">
            <v>31402027.359421499</v>
          </cell>
          <cell r="DA16">
            <v>31594824.576397099</v>
          </cell>
          <cell r="DB16">
            <v>31807101.8799836</v>
          </cell>
          <cell r="DC16">
            <v>32052045.947618201</v>
          </cell>
          <cell r="DD16">
            <v>32261544.573294502</v>
          </cell>
          <cell r="DE16">
            <v>32487382.0549994</v>
          </cell>
          <cell r="DF16">
            <v>32686823.2036101</v>
          </cell>
          <cell r="DG16">
            <v>32869423.922894798</v>
          </cell>
          <cell r="DH16">
            <v>33067306.504177801</v>
          </cell>
          <cell r="DI16">
            <v>33312769.6800046</v>
          </cell>
          <cell r="DJ16">
            <v>33465101.093794499</v>
          </cell>
          <cell r="DK16">
            <v>33628960.7175382</v>
          </cell>
          <cell r="DL16">
            <v>33823845.102960996</v>
          </cell>
          <cell r="DM16">
            <v>34049651.509977102</v>
          </cell>
          <cell r="DN16">
            <v>34212939.697743803</v>
          </cell>
          <cell r="DO16">
            <v>34340245.328211002</v>
          </cell>
          <cell r="DP16">
            <v>34510143.136594303</v>
          </cell>
          <cell r="DQ16">
            <v>34641834.829123497</v>
          </cell>
          <cell r="DR16">
            <v>34767125.218389101</v>
          </cell>
          <cell r="DS16">
            <v>34942596.559105001</v>
          </cell>
          <cell r="DT16">
            <v>35101004.387851603</v>
          </cell>
          <cell r="DU16">
            <v>35241233.296618201</v>
          </cell>
          <cell r="DV16">
            <v>35354777.3103204</v>
          </cell>
          <cell r="DW16">
            <v>35497194.684647404</v>
          </cell>
          <cell r="DX16">
            <v>35614174.071045503</v>
          </cell>
          <cell r="DY16">
            <v>35712686.8579408</v>
          </cell>
          <cell r="DZ16">
            <v>35874217.018937498</v>
          </cell>
          <cell r="EA16">
            <v>35965851.599472597</v>
          </cell>
          <cell r="EB16">
            <v>36042556.101614997</v>
          </cell>
          <cell r="EC16">
            <v>36113057.436227098</v>
          </cell>
          <cell r="ED16">
            <v>36245264.893973798</v>
          </cell>
          <cell r="EE16">
            <v>36325389.595261499</v>
          </cell>
          <cell r="EF16">
            <v>36408505.395634301</v>
          </cell>
          <cell r="EG16">
            <v>36482975.9570067</v>
          </cell>
          <cell r="EH16">
            <v>36597903.019010402</v>
          </cell>
          <cell r="EI16">
            <v>36691699.624806799</v>
          </cell>
          <cell r="EJ16">
            <v>36788716.923502602</v>
          </cell>
          <cell r="EK16">
            <v>36903099.573118798</v>
          </cell>
          <cell r="EL16">
            <v>36955406.2064889</v>
          </cell>
          <cell r="EM16">
            <v>37078264.583022296</v>
          </cell>
          <cell r="EN16">
            <v>37224696.773228303</v>
          </cell>
          <cell r="EO16">
            <v>37353291.401189797</v>
          </cell>
          <cell r="EP16">
            <v>37448172.860857502</v>
          </cell>
          <cell r="EQ16">
            <v>37550301.0248494</v>
          </cell>
          <cell r="ER16">
            <v>37635951.954272799</v>
          </cell>
          <cell r="ES16">
            <v>37817730.483827204</v>
          </cell>
          <cell r="ET16">
            <v>37861969.610670097</v>
          </cell>
          <cell r="EU16">
            <v>37910479.291325897</v>
          </cell>
          <cell r="EV16">
            <v>37952929.440337598</v>
          </cell>
          <cell r="EW16">
            <v>37981762.184040502</v>
          </cell>
          <cell r="EX16">
            <v>38035088.115106501</v>
          </cell>
          <cell r="EY16">
            <v>38115546.885576099</v>
          </cell>
          <cell r="EZ16">
            <v>38151780.718346298</v>
          </cell>
          <cell r="FA16">
            <v>38181498.977077603</v>
          </cell>
          <cell r="FB16">
            <v>38231696.068614997</v>
          </cell>
          <cell r="FC16">
            <v>38188757.9196366</v>
          </cell>
          <cell r="FD16">
            <v>38147913.284881897</v>
          </cell>
          <cell r="FE16">
            <v>38113826.899299398</v>
          </cell>
          <cell r="FF16">
            <v>38101164.799928904</v>
          </cell>
          <cell r="FG16">
            <v>38001065.5931779</v>
          </cell>
          <cell r="FH16">
            <v>37878922.633672297</v>
          </cell>
          <cell r="FI16">
            <v>37765702.300121203</v>
          </cell>
          <cell r="FJ16">
            <v>37676408.153463602</v>
          </cell>
          <cell r="FK16">
            <v>37540063.437531598</v>
          </cell>
          <cell r="FL16">
            <v>37423600.755653404</v>
          </cell>
          <cell r="FM16">
            <v>37289602.0294789</v>
          </cell>
          <cell r="FN16">
            <v>37176351.609883703</v>
          </cell>
          <cell r="FO16">
            <v>37062752.871865198</v>
          </cell>
          <cell r="FP16">
            <v>36976397.571290597</v>
          </cell>
          <cell r="FQ16">
            <v>36829785.849626802</v>
          </cell>
          <cell r="FR16">
            <v>36722954.730033599</v>
          </cell>
          <cell r="FS16">
            <v>36631126.460437998</v>
          </cell>
          <cell r="FT16">
            <v>36572137.581078902</v>
          </cell>
          <cell r="FU16">
            <v>36545528.342198499</v>
          </cell>
          <cell r="FV16">
            <v>36479879.962405004</v>
          </cell>
          <cell r="FW16">
            <v>36392481.601909198</v>
          </cell>
          <cell r="FX16">
            <v>36345415.565026499</v>
          </cell>
          <cell r="FY16">
            <v>36275142.721763998</v>
          </cell>
          <cell r="FZ16">
            <v>36195734.473217502</v>
          </cell>
          <cell r="GA16">
            <v>36161731.965240002</v>
          </cell>
          <cell r="GB16">
            <v>36114595.2285759</v>
          </cell>
          <cell r="GC16">
            <v>36147085.974207602</v>
          </cell>
          <cell r="GD16">
            <v>36107988.948016301</v>
          </cell>
          <cell r="GE16">
            <v>36159015.995335102</v>
          </cell>
          <cell r="GF16">
            <v>36225305.601642102</v>
          </cell>
          <cell r="GG16">
            <v>36297619.345868804</v>
          </cell>
          <cell r="GH16">
            <v>36336678.414158396</v>
          </cell>
          <cell r="GI16">
            <v>36351216.993995003</v>
          </cell>
          <cell r="GJ16">
            <v>36344457.669874601</v>
          </cell>
          <cell r="GK16">
            <v>36430764.9706861</v>
          </cell>
          <cell r="GL16">
            <v>36447211.176562302</v>
          </cell>
          <cell r="GM16">
            <v>36543095.589042902</v>
          </cell>
          <cell r="GN16">
            <v>36616295.049993403</v>
          </cell>
          <cell r="GO16">
            <v>36655071.589901797</v>
          </cell>
          <cell r="GP16">
            <v>36739601.454775497</v>
          </cell>
          <cell r="GQ16">
            <v>36863439.417428799</v>
          </cell>
          <cell r="GR16">
            <v>36965827.886719599</v>
          </cell>
          <cell r="GS16">
            <v>37008356.051894799</v>
          </cell>
          <cell r="GT16">
            <v>37062899.233916998</v>
          </cell>
          <cell r="GU16">
            <v>37157031.349912897</v>
          </cell>
          <cell r="GV16">
            <v>37243676.842582598</v>
          </cell>
          <cell r="GW16">
            <v>37296322.307706803</v>
          </cell>
          <cell r="GX16">
            <v>37369671.058468796</v>
          </cell>
          <cell r="GY16">
            <v>37431530.502941802</v>
          </cell>
          <cell r="GZ16">
            <v>37511868.880203597</v>
          </cell>
          <cell r="HA16">
            <v>37607454.532699801</v>
          </cell>
          <cell r="HB16">
            <v>37657305.783002503</v>
          </cell>
          <cell r="HC16">
            <v>37759825.475381598</v>
          </cell>
          <cell r="HD16">
            <v>37901317.064484403</v>
          </cell>
          <cell r="HE16">
            <v>37995823.098409399</v>
          </cell>
          <cell r="HF16">
            <v>38035559.012969203</v>
          </cell>
          <cell r="HG16">
            <v>38129451.301389202</v>
          </cell>
          <cell r="HH16">
            <v>38225714.047768302</v>
          </cell>
          <cell r="HI16">
            <v>38317883.6990657</v>
          </cell>
          <cell r="HJ16">
            <v>38389240.625627801</v>
          </cell>
          <cell r="HK16">
            <v>38483060.419344202</v>
          </cell>
          <cell r="HL16">
            <v>38619992.468689002</v>
          </cell>
          <cell r="HM16">
            <v>38704568.073843203</v>
          </cell>
          <cell r="HN16">
            <v>38400287.704874396</v>
          </cell>
          <cell r="HO16">
            <v>37423309.781608403</v>
          </cell>
          <cell r="HP16">
            <v>37044440.043843798</v>
          </cell>
          <cell r="HQ16">
            <v>36964012.807242602</v>
          </cell>
          <cell r="HR16">
            <v>37084028.410753302</v>
          </cell>
          <cell r="HS16">
            <v>37192865.423812099</v>
          </cell>
          <cell r="HT16">
            <v>37407503.2001158</v>
          </cell>
          <cell r="HU16">
            <v>37756338.156004801</v>
          </cell>
          <cell r="HV16">
            <v>38041995.079831302</v>
          </cell>
          <cell r="HW16">
            <v>38309680.888850302</v>
          </cell>
          <cell r="HX16">
            <v>38581158.026407301</v>
          </cell>
          <cell r="HY16">
            <v>38840506.3533834</v>
          </cell>
          <cell r="HZ16">
            <v>38985240.862537101</v>
          </cell>
          <cell r="IA16">
            <v>39081049.695765197</v>
          </cell>
          <cell r="IB16">
            <v>39368134.972419299</v>
          </cell>
          <cell r="IC16">
            <v>39667372.7464507</v>
          </cell>
          <cell r="ID16">
            <v>39960330.939754903</v>
          </cell>
          <cell r="IE16">
            <v>40236827.843296804</v>
          </cell>
          <cell r="IF16">
            <v>40474664.660332598</v>
          </cell>
          <cell r="IG16">
            <v>40697005.957545802</v>
          </cell>
          <cell r="IH16">
            <v>40933270.5556769</v>
          </cell>
          <cell r="II16">
            <v>41141589.4484879</v>
          </cell>
          <cell r="IJ16">
            <v>41308797.290286802</v>
          </cell>
          <cell r="IK16">
            <v>41485547.423913799</v>
          </cell>
          <cell r="IL16">
            <v>41640550.688505299</v>
          </cell>
          <cell r="IM16">
            <v>41795974.624718897</v>
          </cell>
          <cell r="IN16">
            <v>42075844.666572399</v>
          </cell>
          <cell r="IO16">
            <v>42358926.278829701</v>
          </cell>
          <cell r="IP16">
            <v>42553723.729001798</v>
          </cell>
          <cell r="IQ16">
            <v>42715185.869923003</v>
          </cell>
          <cell r="IR16">
            <v>42887967.935872503</v>
          </cell>
          <cell r="IS16">
            <v>42997691.814494401</v>
          </cell>
          <cell r="IT16">
            <v>43099340.247690499</v>
          </cell>
          <cell r="IU16">
            <v>43169622.913005002</v>
          </cell>
          <cell r="IV16">
            <v>43273450.337033696</v>
          </cell>
          <cell r="IW16">
            <v>43364605.858509101</v>
          </cell>
          <cell r="IX16">
            <v>43589479.013718098</v>
          </cell>
          <cell r="IY16">
            <v>43727690.760209098</v>
          </cell>
          <cell r="IZ16">
            <v>43876456.982352696</v>
          </cell>
          <cell r="JA16">
            <v>43995838.797936298</v>
          </cell>
          <cell r="JB16">
            <v>44086392.584250703</v>
          </cell>
          <cell r="JC16">
            <v>44216905.310385399</v>
          </cell>
          <cell r="JD16">
            <v>44273728.025907896</v>
          </cell>
          <cell r="JE16">
            <v>44421483.496411704</v>
          </cell>
          <cell r="JF16">
            <v>44550040.853048399</v>
          </cell>
          <cell r="JG16">
            <v>44681447.020049199</v>
          </cell>
          <cell r="JH16">
            <v>44870385.9172002</v>
          </cell>
          <cell r="JI16">
            <v>44987316.490805499</v>
          </cell>
          <cell r="JJ16">
            <v>45253514.370972402</v>
          </cell>
          <cell r="JK16">
            <v>45399119.488291197</v>
          </cell>
          <cell r="JL16">
            <v>45571163.1458527</v>
          </cell>
          <cell r="JM16">
            <v>45706032.6915868</v>
          </cell>
          <cell r="JN16">
            <v>45836632.9557091</v>
          </cell>
          <cell r="JO16">
            <v>46000880.610821299</v>
          </cell>
          <cell r="JP16">
            <v>46106845.016536102</v>
          </cell>
          <cell r="JQ16">
            <v>46228213.817161202</v>
          </cell>
          <cell r="JR16">
            <v>46325713.896946698</v>
          </cell>
          <cell r="JS16">
            <v>46348221.582594097</v>
          </cell>
          <cell r="JT16">
            <v>46582853.043626703</v>
          </cell>
          <cell r="JU16">
            <v>46753935.632235199</v>
          </cell>
          <cell r="JV16">
            <v>46902204.054562502</v>
          </cell>
          <cell r="JW16">
            <v>47097308.015202597</v>
          </cell>
        </row>
        <row r="17">
          <cell r="B17"/>
          <cell r="C17" t="str">
            <v>Saldo dessaz</v>
          </cell>
          <cell r="D17"/>
          <cell r="E17"/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K17"/>
          <cell r="DL17"/>
          <cell r="DM17"/>
          <cell r="DN17"/>
          <cell r="DO17"/>
          <cell r="DP17"/>
          <cell r="DQ17"/>
          <cell r="DR17"/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/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  <cell r="EY17"/>
          <cell r="EZ17"/>
          <cell r="FA17"/>
          <cell r="FB17"/>
          <cell r="FC17"/>
          <cell r="FD17"/>
          <cell r="FE17"/>
          <cell r="FF17"/>
          <cell r="FG17"/>
          <cell r="FH17"/>
          <cell r="FI17"/>
          <cell r="FJ17"/>
          <cell r="FK17"/>
          <cell r="FL17"/>
          <cell r="FM17"/>
          <cell r="FN17"/>
          <cell r="FO17"/>
          <cell r="FP17"/>
          <cell r="FQ17"/>
          <cell r="FR17"/>
          <cell r="FS17"/>
          <cell r="FT17"/>
          <cell r="FU17"/>
          <cell r="FV17"/>
          <cell r="FW17"/>
          <cell r="FX17"/>
          <cell r="FY17"/>
          <cell r="FZ17"/>
          <cell r="GA17"/>
          <cell r="GB17"/>
          <cell r="GC17"/>
          <cell r="GD17"/>
          <cell r="GE17"/>
          <cell r="GF17"/>
          <cell r="GG17"/>
          <cell r="GH17"/>
          <cell r="GI17"/>
          <cell r="GJ17"/>
          <cell r="GK17"/>
          <cell r="GL17"/>
          <cell r="GM17"/>
          <cell r="GN17"/>
          <cell r="GO17"/>
          <cell r="GP17"/>
          <cell r="GQ17"/>
          <cell r="GR17"/>
          <cell r="GS17"/>
          <cell r="GT17"/>
          <cell r="GU17"/>
          <cell r="GV17"/>
          <cell r="GW17"/>
          <cell r="GX17"/>
          <cell r="GY17"/>
          <cell r="GZ17">
            <v>80338.377261795104</v>
          </cell>
          <cell r="HA17">
            <v>95585.65249620378</v>
          </cell>
          <cell r="HB17">
            <v>49851.250302702188</v>
          </cell>
          <cell r="HC17">
            <v>102519.69237909466</v>
          </cell>
          <cell r="HD17">
            <v>141491.58910280466</v>
          </cell>
          <cell r="HE17">
            <v>94506.033924996853</v>
          </cell>
          <cell r="HF17">
            <v>39735.914559803903</v>
          </cell>
          <cell r="HG17">
            <v>93892.288419999182</v>
          </cell>
          <cell r="HH17">
            <v>96262.746379099786</v>
          </cell>
          <cell r="HI17">
            <v>92169.651297397912</v>
          </cell>
          <cell r="HJ17">
            <v>71356.926562100649</v>
          </cell>
          <cell r="HK17">
            <v>93819.793716400862</v>
          </cell>
          <cell r="HL17">
            <v>136932.04934480041</v>
          </cell>
          <cell r="HM17">
            <v>84575.605154201388</v>
          </cell>
          <cell r="HN17">
            <v>-304280.36896880716</v>
          </cell>
          <cell r="HO17">
            <v>-976977.9232659936</v>
          </cell>
          <cell r="HP17">
            <v>-378869.73776460439</v>
          </cell>
          <cell r="HQ17">
            <v>-80427.236601196229</v>
          </cell>
          <cell r="HR17">
            <v>120015.60351070017</v>
          </cell>
          <cell r="HS17">
            <v>108837.01305879653</v>
          </cell>
          <cell r="HT17">
            <v>214637.7763037011</v>
          </cell>
          <cell r="HU17">
            <v>348834.95588900149</v>
          </cell>
          <cell r="HV17">
            <v>285656.92382650077</v>
          </cell>
          <cell r="HW17">
            <v>267685.80901899934</v>
          </cell>
          <cell r="HX17">
            <v>271477.13755699992</v>
          </cell>
          <cell r="HY17">
            <v>259348.32697609812</v>
          </cell>
          <cell r="HZ17">
            <v>144734.50915370136</v>
          </cell>
          <cell r="IA17">
            <v>95808.833228096366</v>
          </cell>
          <cell r="IB17">
            <v>287085.27665410191</v>
          </cell>
          <cell r="IC17">
            <v>299237.77403140068</v>
          </cell>
          <cell r="ID17">
            <v>292958.19330420345</v>
          </cell>
          <cell r="IE17">
            <v>276496.90354190022</v>
          </cell>
          <cell r="IF17">
            <v>237836.81703579426</v>
          </cell>
          <cell r="IG17">
            <v>222341.29721320421</v>
          </cell>
          <cell r="IH17">
            <v>236264.59813109785</v>
          </cell>
          <cell r="II17">
            <v>208318.89281100035</v>
          </cell>
          <cell r="IJ17">
            <v>167207.84179890156</v>
          </cell>
          <cell r="IK17">
            <v>176750.13362699747</v>
          </cell>
          <cell r="IL17">
            <v>155003.26459150016</v>
          </cell>
          <cell r="IM17">
            <v>155423.93621359766</v>
          </cell>
          <cell r="IN17">
            <v>279870.04185350239</v>
          </cell>
          <cell r="IO17">
            <v>283081.61225730181</v>
          </cell>
          <cell r="IP17">
            <v>194797.45017209649</v>
          </cell>
          <cell r="IQ17">
            <v>161462.14092120528</v>
          </cell>
          <cell r="IR17">
            <v>172782.06594949961</v>
          </cell>
          <cell r="IS17">
            <v>109723.87862189859</v>
          </cell>
          <cell r="IT17">
            <v>101648.43319609761</v>
          </cell>
          <cell r="IU17">
            <v>70282.665314503014</v>
          </cell>
          <cell r="IV17">
            <v>103827.42402869463</v>
          </cell>
          <cell r="IW17">
            <v>91155.521475404501</v>
          </cell>
          <cell r="IX17">
            <v>224873.15520899743</v>
          </cell>
          <cell r="IY17">
            <v>138211.74649100006</v>
          </cell>
          <cell r="IZ17">
            <v>148766.2221435979</v>
          </cell>
          <cell r="JA17">
            <v>119381.81558360159</v>
          </cell>
          <cell r="JB17">
            <v>90553.786314405501</v>
          </cell>
          <cell r="JC17">
            <v>130512.72613469511</v>
          </cell>
          <cell r="JD17">
            <v>56822.715522497892</v>
          </cell>
          <cell r="JE17">
            <v>147755.47050380707</v>
          </cell>
          <cell r="JF17">
            <v>128557.35663669556</v>
          </cell>
          <cell r="JG17">
            <v>131406.16700080037</v>
          </cell>
          <cell r="JH17">
            <v>188938.8971510008</v>
          </cell>
          <cell r="JI17">
            <v>116930.573605299</v>
          </cell>
          <cell r="JJ17">
            <v>266197.88016690314</v>
          </cell>
          <cell r="JK17">
            <v>145605.11731879413</v>
          </cell>
          <cell r="JL17">
            <v>172043.65756150335</v>
          </cell>
          <cell r="JM17">
            <v>134869.54573410004</v>
          </cell>
          <cell r="JN17">
            <v>130600.26412229985</v>
          </cell>
          <cell r="JO17">
            <v>164247.65511219949</v>
          </cell>
          <cell r="JP17">
            <v>105964.40571480244</v>
          </cell>
          <cell r="JQ17">
            <v>121368.80062510073</v>
          </cell>
          <cell r="JR17">
            <v>97500.079785495996</v>
          </cell>
          <cell r="JS17">
            <v>22507.685647398233</v>
          </cell>
          <cell r="JT17">
            <v>234631.46103260666</v>
          </cell>
          <cell r="JU17">
            <v>171082.58860849589</v>
          </cell>
          <cell r="JV17">
            <v>148268.4223273024</v>
          </cell>
          <cell r="JW17">
            <v>195103.96064009517</v>
          </cell>
        </row>
        <row r="18">
          <cell r="B18"/>
          <cell r="C18" t="str">
            <v>2019=100 dessaz</v>
          </cell>
          <cell r="D18"/>
          <cell r="E18">
            <v>44.058951016837192</v>
          </cell>
          <cell r="F18">
            <v>44.437169902636143</v>
          </cell>
          <cell r="G18">
            <v>44.715552683285786</v>
          </cell>
          <cell r="H18">
            <v>45.061222435290034</v>
          </cell>
          <cell r="I18">
            <v>45.333448751963687</v>
          </cell>
          <cell r="J18">
            <v>45.540937393795424</v>
          </cell>
          <cell r="K18">
            <v>45.812825126544169</v>
          </cell>
          <cell r="L18">
            <v>46.126461999799822</v>
          </cell>
          <cell r="M18">
            <v>46.324286687379491</v>
          </cell>
          <cell r="N18">
            <v>46.576008122735892</v>
          </cell>
          <cell r="O18">
            <v>46.875437941620305</v>
          </cell>
          <cell r="P18">
            <v>47.140015707082398</v>
          </cell>
          <cell r="Q18">
            <v>47.389627416972587</v>
          </cell>
          <cell r="R18">
            <v>47.632879005810274</v>
          </cell>
          <cell r="S18">
            <v>47.872647041402629</v>
          </cell>
          <cell r="T18">
            <v>48.099590769687076</v>
          </cell>
          <cell r="U18">
            <v>48.346141641875093</v>
          </cell>
          <cell r="V18">
            <v>48.522151834320425</v>
          </cell>
          <cell r="W18">
            <v>48.774619895899491</v>
          </cell>
          <cell r="X18">
            <v>49.028555197522323</v>
          </cell>
          <cell r="Y18">
            <v>49.349406846497381</v>
          </cell>
          <cell r="Z18">
            <v>49.732013844387566</v>
          </cell>
          <cell r="AA18">
            <v>49.939581278935272</v>
          </cell>
          <cell r="AB18">
            <v>50.377013153515492</v>
          </cell>
          <cell r="AC18">
            <v>50.824034232707461</v>
          </cell>
          <cell r="AD18">
            <v>51.205148683817491</v>
          </cell>
          <cell r="AE18">
            <v>51.549829762577318</v>
          </cell>
          <cell r="AF18">
            <v>52.163841316597157</v>
          </cell>
          <cell r="AG18">
            <v>52.623970422569386</v>
          </cell>
          <cell r="AH18">
            <v>53.228691270105045</v>
          </cell>
          <cell r="AI18">
            <v>53.838162166377487</v>
          </cell>
          <cell r="AJ18">
            <v>54.267165965844612</v>
          </cell>
          <cell r="AK18">
            <v>54.691596343521724</v>
          </cell>
          <cell r="AL18">
            <v>55.179129264800473</v>
          </cell>
          <cell r="AM18">
            <v>55.406885728525381</v>
          </cell>
          <cell r="AN18">
            <v>55.825647928700619</v>
          </cell>
          <cell r="AO18">
            <v>56.078173982511984</v>
          </cell>
          <cell r="AP18">
            <v>56.490434495455389</v>
          </cell>
          <cell r="AQ18">
            <v>56.942358440098253</v>
          </cell>
          <cell r="AR18">
            <v>57.34324277799184</v>
          </cell>
          <cell r="AS18">
            <v>57.815503424488845</v>
          </cell>
          <cell r="AT18">
            <v>58.167670995829802</v>
          </cell>
          <cell r="AU18">
            <v>58.50830257782571</v>
          </cell>
          <cell r="AV18">
            <v>58.902332791365822</v>
          </cell>
          <cell r="AW18">
            <v>59.264788076818185</v>
          </cell>
          <cell r="AX18">
            <v>59.606398321199052</v>
          </cell>
          <cell r="AY18">
            <v>60.05788552492487</v>
          </cell>
          <cell r="AZ18">
            <v>60.410410685970426</v>
          </cell>
          <cell r="BA18">
            <v>60.951397423931532</v>
          </cell>
          <cell r="BB18">
            <v>61.299269852936533</v>
          </cell>
          <cell r="BC18">
            <v>61.637670580602396</v>
          </cell>
          <cell r="BD18">
            <v>62.005561472518735</v>
          </cell>
          <cell r="BE18">
            <v>62.3605020972117</v>
          </cell>
          <cell r="BF18">
            <v>62.773216838869608</v>
          </cell>
          <cell r="BG18">
            <v>63.135832528708967</v>
          </cell>
          <cell r="BH18">
            <v>63.438430222634977</v>
          </cell>
          <cell r="BI18">
            <v>63.835162241980889</v>
          </cell>
          <cell r="BJ18">
            <v>64.214606484397436</v>
          </cell>
          <cell r="BK18">
            <v>64.693620512620654</v>
          </cell>
          <cell r="BL18">
            <v>65.09706598278207</v>
          </cell>
          <cell r="BM18">
            <v>65.539080495879432</v>
          </cell>
          <cell r="BN18">
            <v>66.029260734505257</v>
          </cell>
          <cell r="BO18">
            <v>66.566990719022229</v>
          </cell>
          <cell r="BP18">
            <v>66.994846242825588</v>
          </cell>
          <cell r="BQ18">
            <v>67.391362791922575</v>
          </cell>
          <cell r="BR18">
            <v>67.739860237911941</v>
          </cell>
          <cell r="BS18">
            <v>68.10391260541347</v>
          </cell>
          <cell r="BT18">
            <v>68.597986365428255</v>
          </cell>
          <cell r="BU18">
            <v>69.163249956914015</v>
          </cell>
          <cell r="BV18">
            <v>69.761583304616153</v>
          </cell>
          <cell r="BW18">
            <v>70.275611708611891</v>
          </cell>
          <cell r="BX18">
            <v>70.86280195527614</v>
          </cell>
          <cell r="BY18">
            <v>71.428947889502311</v>
          </cell>
          <cell r="BZ18">
            <v>72.028611903040655</v>
          </cell>
          <cell r="CA18">
            <v>72.577625284347377</v>
          </cell>
          <cell r="CB18">
            <v>72.952512619167592</v>
          </cell>
          <cell r="CC18">
            <v>73.68766463051243</v>
          </cell>
          <cell r="CD18">
            <v>74.28508438089932</v>
          </cell>
          <cell r="CE18">
            <v>74.854511626491956</v>
          </cell>
          <cell r="CF18">
            <v>75.371013885934929</v>
          </cell>
          <cell r="CG18">
            <v>75.660641742971862</v>
          </cell>
          <cell r="CH18">
            <v>75.761052352903477</v>
          </cell>
          <cell r="CI18">
            <v>75.413297645069136</v>
          </cell>
          <cell r="CJ18">
            <v>75.382936931325489</v>
          </cell>
          <cell r="CK18">
            <v>75.42789699480717</v>
          </cell>
          <cell r="CL18">
            <v>75.545601527924504</v>
          </cell>
          <cell r="CM18">
            <v>75.663083457855876</v>
          </cell>
          <cell r="CN18">
            <v>75.841342536994532</v>
          </cell>
          <cell r="CO18">
            <v>76.059825170697167</v>
          </cell>
          <cell r="CP18">
            <v>76.53708555281419</v>
          </cell>
          <cell r="CQ18">
            <v>77.038812055022746</v>
          </cell>
          <cell r="CR18">
            <v>77.593663049734218</v>
          </cell>
          <cell r="CS18">
            <v>78.281540668073731</v>
          </cell>
          <cell r="CT18">
            <v>79.080852696465271</v>
          </cell>
          <cell r="CU18">
            <v>79.437307523448283</v>
          </cell>
          <cell r="CV18">
            <v>80.117632753187607</v>
          </cell>
          <cell r="CW18">
            <v>80.658211502165059</v>
          </cell>
          <cell r="CX18">
            <v>81.360723410080482</v>
          </cell>
          <cell r="CY18">
            <v>82.011998501309535</v>
          </cell>
          <cell r="CZ18">
            <v>82.634285764374056</v>
          </cell>
          <cell r="DA18">
            <v>83.141630724614572</v>
          </cell>
          <cell r="DB18">
            <v>83.700237440196418</v>
          </cell>
          <cell r="DC18">
            <v>84.344806590128485</v>
          </cell>
          <cell r="DD18">
            <v>84.896101227994762</v>
          </cell>
          <cell r="DE18">
            <v>85.490391487853103</v>
          </cell>
          <cell r="DF18">
            <v>86.015219922617419</v>
          </cell>
          <cell r="DG18">
            <v>86.495732847641179</v>
          </cell>
          <cell r="DH18">
            <v>87.016459919889456</v>
          </cell>
          <cell r="DI18">
            <v>87.662395100562335</v>
          </cell>
          <cell r="DJ18">
            <v>88.063254492025436</v>
          </cell>
          <cell r="DK18">
            <v>88.494450313196438</v>
          </cell>
          <cell r="DL18">
            <v>89.007287647286901</v>
          </cell>
          <cell r="DM18">
            <v>89.601496134249359</v>
          </cell>
          <cell r="DN18">
            <v>90.031188224362509</v>
          </cell>
          <cell r="DO18">
            <v>90.366192385942043</v>
          </cell>
          <cell r="DP18">
            <v>90.813277661296866</v>
          </cell>
          <cell r="DQ18">
            <v>91.159823724348627</v>
          </cell>
          <cell r="DR18">
            <v>91.489524788283191</v>
          </cell>
          <cell r="DS18">
            <v>91.951276787484133</v>
          </cell>
          <cell r="DT18">
            <v>92.368126236028843</v>
          </cell>
          <cell r="DU18">
            <v>92.737137943037908</v>
          </cell>
          <cell r="DV18">
            <v>93.035928475499702</v>
          </cell>
          <cell r="DW18">
            <v>93.410699119230728</v>
          </cell>
          <cell r="DX18">
            <v>93.718529818615863</v>
          </cell>
          <cell r="DY18">
            <v>93.977765749168228</v>
          </cell>
          <cell r="DZ18">
            <v>94.402831600190808</v>
          </cell>
          <cell r="EA18">
            <v>94.643967563393645</v>
          </cell>
          <cell r="EB18">
            <v>94.845815096258349</v>
          </cell>
          <cell r="EC18">
            <v>95.031339023246403</v>
          </cell>
          <cell r="ED18">
            <v>95.379242320016957</v>
          </cell>
          <cell r="EE18">
            <v>95.5900900906787</v>
          </cell>
          <cell r="EF18">
            <v>95.808808924368265</v>
          </cell>
          <cell r="EG18">
            <v>96.00477785271309</v>
          </cell>
          <cell r="EH18">
            <v>96.30720787020762</v>
          </cell>
          <cell r="EI18">
            <v>96.554033192610973</v>
          </cell>
          <cell r="EJ18">
            <v>96.809333753073375</v>
          </cell>
          <cell r="EK18">
            <v>97.110331151957425</v>
          </cell>
          <cell r="EL18">
            <v>97.247975809093873</v>
          </cell>
          <cell r="EM18">
            <v>97.571277043081295</v>
          </cell>
          <cell r="EN18">
            <v>97.956612655718288</v>
          </cell>
          <cell r="EO18">
            <v>98.29500880807835</v>
          </cell>
          <cell r="EP18">
            <v>98.544688918288486</v>
          </cell>
          <cell r="EQ18">
            <v>98.8134386964892</v>
          </cell>
          <cell r="ER18">
            <v>99.038828710227719</v>
          </cell>
          <cell r="ES18">
            <v>99.517178046883515</v>
          </cell>
          <cell r="ET18">
            <v>99.633593098932863</v>
          </cell>
          <cell r="EU18">
            <v>99.761246093045912</v>
          </cell>
          <cell r="EV18">
            <v>99.872953458434239</v>
          </cell>
          <cell r="EW18">
            <v>99.948826686466504</v>
          </cell>
          <cell r="EX18">
            <v>100.0891536206457</v>
          </cell>
          <cell r="EY18">
            <v>100.300880492772</v>
          </cell>
          <cell r="EZ18">
            <v>100.39622965151263</v>
          </cell>
          <cell r="FA18">
            <v>100.47443310813391</v>
          </cell>
          <cell r="FB18">
            <v>100.60652651596278</v>
          </cell>
          <cell r="FC18">
            <v>100.49353498098121</v>
          </cell>
          <cell r="FD18">
            <v>100.38605251873027</v>
          </cell>
          <cell r="FE18">
            <v>100.29635435705877</v>
          </cell>
          <cell r="FF18">
            <v>100.26303410273943</v>
          </cell>
          <cell r="FG18">
            <v>99.999623515875911</v>
          </cell>
          <cell r="FH18">
            <v>99.678204898397254</v>
          </cell>
          <cell r="FI18">
            <v>99.380266128714851</v>
          </cell>
          <cell r="FJ18">
            <v>99.145289006138199</v>
          </cell>
          <cell r="FK18">
            <v>98.786498534114514</v>
          </cell>
          <cell r="FL18">
            <v>98.480027540217989</v>
          </cell>
          <cell r="FM18">
            <v>98.127410529092302</v>
          </cell>
          <cell r="FN18">
            <v>97.829392588127831</v>
          </cell>
          <cell r="FO18">
            <v>97.530458048887752</v>
          </cell>
          <cell r="FP18">
            <v>97.303214485812219</v>
          </cell>
          <cell r="FQ18">
            <v>96.91740643699724</v>
          </cell>
          <cell r="FR18">
            <v>96.636280853481566</v>
          </cell>
          <cell r="FS18">
            <v>96.39463519843649</v>
          </cell>
          <cell r="FT18">
            <v>96.239406242736038</v>
          </cell>
          <cell r="FU18">
            <v>96.169384157077417</v>
          </cell>
          <cell r="FV18">
            <v>95.99663075763182</v>
          </cell>
          <cell r="FW18">
            <v>95.766642387330577</v>
          </cell>
          <cell r="FX18">
            <v>95.642788334945834</v>
          </cell>
          <cell r="FY18">
            <v>95.45786568185838</v>
          </cell>
          <cell r="FZ18">
            <v>95.24890325318033</v>
          </cell>
          <cell r="GA18">
            <v>95.159425815027745</v>
          </cell>
          <cell r="GB18">
            <v>95.035385716504209</v>
          </cell>
          <cell r="GC18">
            <v>95.120884959228164</v>
          </cell>
          <cell r="GD18">
            <v>95.018001320606672</v>
          </cell>
          <cell r="GE18">
            <v>95.152278753130119</v>
          </cell>
          <cell r="GF18">
            <v>95.326719537098697</v>
          </cell>
          <cell r="GG18">
            <v>95.517012811374457</v>
          </cell>
          <cell r="GH18">
            <v>95.619796563957991</v>
          </cell>
          <cell r="GI18">
            <v>95.65805476770629</v>
          </cell>
          <cell r="GJ18">
            <v>95.640267638405803</v>
          </cell>
          <cell r="GK18">
            <v>95.867384890332843</v>
          </cell>
          <cell r="GL18">
            <v>95.910663002938719</v>
          </cell>
          <cell r="GM18">
            <v>96.162982378709643</v>
          </cell>
          <cell r="GN18">
            <v>96.355606412334879</v>
          </cell>
          <cell r="GO18">
            <v>96.457646692825961</v>
          </cell>
          <cell r="GP18">
            <v>96.680086630529587</v>
          </cell>
          <cell r="GQ18">
            <v>97.00596564073625</v>
          </cell>
          <cell r="GR18">
            <v>97.275400411093983</v>
          </cell>
          <cell r="GS18">
            <v>97.387313075645793</v>
          </cell>
          <cell r="GT18">
            <v>97.530843199931496</v>
          </cell>
          <cell r="GU18">
            <v>97.778551415830378</v>
          </cell>
          <cell r="GV18">
            <v>98.006558618025082</v>
          </cell>
          <cell r="GW18">
            <v>98.145094909312235</v>
          </cell>
          <cell r="GX18">
            <v>98.338111798366938</v>
          </cell>
          <cell r="GY18">
            <v>98.500894632522844</v>
          </cell>
          <cell r="GZ18">
            <v>98.71230469049496</v>
          </cell>
          <cell r="HA18">
            <v>98.963837880786755</v>
          </cell>
          <cell r="HB18">
            <v>99.095021209050074</v>
          </cell>
          <cell r="HC18">
            <v>99.364801292341042</v>
          </cell>
          <cell r="HD18">
            <v>99.737135736654196</v>
          </cell>
          <cell r="HE18">
            <v>99.985827915806524</v>
          </cell>
          <cell r="HF18">
            <v>100.09039278613355</v>
          </cell>
          <cell r="HG18">
            <v>100.3374698969062</v>
          </cell>
          <cell r="HH18">
            <v>100.59078485653308</v>
          </cell>
          <cell r="HI18">
            <v>100.83332885590409</v>
          </cell>
          <cell r="HJ18">
            <v>101.02110426904251</v>
          </cell>
          <cell r="HK18">
            <v>101.26799061034714</v>
          </cell>
          <cell r="HL18">
            <v>101.62832664745542</v>
          </cell>
          <cell r="HM18">
            <v>101.85088695048982</v>
          </cell>
          <cell r="HN18">
            <v>101.05017460558088</v>
          </cell>
          <cell r="HO18">
            <v>98.47926184340136</v>
          </cell>
          <cell r="HP18">
            <v>97.482267928977535</v>
          </cell>
          <cell r="HQ18">
            <v>97.270624038076065</v>
          </cell>
          <cell r="HR18">
            <v>97.586444528363984</v>
          </cell>
          <cell r="HS18">
            <v>97.872848611001757</v>
          </cell>
          <cell r="HT18">
            <v>98.437666899321243</v>
          </cell>
          <cell r="HU18">
            <v>99.355624427973794</v>
          </cell>
          <cell r="HV18">
            <v>100.10732926549501</v>
          </cell>
          <cell r="HW18">
            <v>100.81174319980448</v>
          </cell>
          <cell r="HX18">
            <v>101.52613399714416</v>
          </cell>
          <cell r="HY18">
            <v>102.20860788707998</v>
          </cell>
          <cell r="HZ18">
            <v>102.58947606009572</v>
          </cell>
          <cell r="IA18">
            <v>102.84159654942286</v>
          </cell>
          <cell r="IB18">
            <v>103.59706009062197</v>
          </cell>
          <cell r="IC18">
            <v>104.38450287091707</v>
          </cell>
          <cell r="ID18">
            <v>105.15542096437103</v>
          </cell>
          <cell r="IE18">
            <v>105.88302125204451</v>
          </cell>
          <cell r="IF18">
            <v>106.50888770580164</v>
          </cell>
          <cell r="IG18">
            <v>107.09397777278502</v>
          </cell>
          <cell r="IH18">
            <v>107.71570693996608</v>
          </cell>
          <cell r="II18">
            <v>108.26389711640377</v>
          </cell>
          <cell r="IJ18">
            <v>108.70390375747527</v>
          </cell>
          <cell r="IK18">
            <v>109.16902089414455</v>
          </cell>
          <cell r="IL18">
            <v>109.57691124829464</v>
          </cell>
          <cell r="IM18">
            <v>109.98590859781909</v>
          </cell>
          <cell r="IN18">
            <v>110.72238528292939</v>
          </cell>
          <cell r="IO18">
            <v>111.46731320029495</v>
          </cell>
          <cell r="IP18">
            <v>111.97992176468634</v>
          </cell>
          <cell r="IQ18">
            <v>112.4048086212035</v>
          </cell>
          <cell r="IR18">
            <v>112.8594838066369</v>
          </cell>
          <cell r="IS18">
            <v>113.14822167178933</v>
          </cell>
          <cell r="IT18">
            <v>113.41570904068072</v>
          </cell>
          <cell r="IU18">
            <v>113.60065754045132</v>
          </cell>
          <cell r="IV18">
            <v>113.87387891336347</v>
          </cell>
          <cell r="IW18">
            <v>114.11375423492736</v>
          </cell>
          <cell r="IX18">
            <v>114.7055068741945</v>
          </cell>
          <cell r="IY18">
            <v>115.0692104282615</v>
          </cell>
          <cell r="IZ18">
            <v>115.46068803485024</v>
          </cell>
          <cell r="JA18">
            <v>115.77484071521995</v>
          </cell>
          <cell r="JB18">
            <v>116.01313257356729</v>
          </cell>
          <cell r="JC18">
            <v>116.35657619215473</v>
          </cell>
          <cell r="JD18">
            <v>116.50610489801343</v>
          </cell>
          <cell r="JE18">
            <v>116.89492271646546</v>
          </cell>
          <cell r="JF18">
            <v>117.23322078951144</v>
          </cell>
          <cell r="JG18">
            <v>117.57901549349215</v>
          </cell>
          <cell r="JH18">
            <v>118.07620730345015</v>
          </cell>
          <cell r="JI18">
            <v>118.38390955220299</v>
          </cell>
          <cell r="JJ18">
            <v>119.08440800880926</v>
          </cell>
          <cell r="JK18">
            <v>119.46756718307405</v>
          </cell>
          <cell r="JL18">
            <v>119.9202992503436</v>
          </cell>
          <cell r="JM18">
            <v>120.27520781900196</v>
          </cell>
          <cell r="JN18">
            <v>120.61888179338777</v>
          </cell>
          <cell r="JO18">
            <v>121.05109871726094</v>
          </cell>
          <cell r="JP18">
            <v>121.32994354732449</v>
          </cell>
          <cell r="JQ18">
            <v>121.64932496938815</v>
          </cell>
          <cell r="JR18">
            <v>121.90589596599378</v>
          </cell>
          <cell r="JS18">
            <v>121.96512483381157</v>
          </cell>
          <cell r="JT18">
            <v>122.58255640847911</v>
          </cell>
          <cell r="JU18">
            <v>123.03275942736609</v>
          </cell>
          <cell r="JV18">
            <v>123.42292707610396</v>
          </cell>
          <cell r="JW18">
            <v>123.93634222133525</v>
          </cell>
        </row>
        <row r="19">
          <cell r="B19"/>
          <cell r="C19"/>
        </row>
        <row r="20">
          <cell r="B20" t="str">
            <v>MM3M</v>
          </cell>
          <cell r="C20" t="str">
            <v>Antigo</v>
          </cell>
          <cell r="D20"/>
          <cell r="E20"/>
          <cell r="F20"/>
          <cell r="G20">
            <v>71251.811479600772</v>
          </cell>
          <cell r="H20">
            <v>78841.354448899627</v>
          </cell>
          <cell r="I20">
            <v>61840.502486366779</v>
          </cell>
          <cell r="J20">
            <v>57704.597518832736</v>
          </cell>
          <cell r="K20">
            <v>48894.520611234009</v>
          </cell>
          <cell r="L20">
            <v>51919.216554767139</v>
          </cell>
          <cell r="M20">
            <v>55575.710391566157</v>
          </cell>
          <cell r="N20">
            <v>45784.410392999649</v>
          </cell>
          <cell r="O20">
            <v>68074.264171766743</v>
          </cell>
          <cell r="P20">
            <v>69046.989794100329</v>
          </cell>
          <cell r="Q20">
            <v>75509.433319033429</v>
          </cell>
          <cell r="R20">
            <v>48796.788995233677</v>
          </cell>
          <cell r="S20">
            <v>48837.792132334165</v>
          </cell>
          <cell r="T20">
            <v>44557.514902933188</v>
          </cell>
          <cell r="U20">
            <v>43181.929798432939</v>
          </cell>
          <cell r="V20">
            <v>35579.249529533088</v>
          </cell>
          <cell r="W20">
            <v>40368.929701766618</v>
          </cell>
          <cell r="X20">
            <v>39265.512401565909</v>
          </cell>
          <cell r="Y20">
            <v>61879.264098066837</v>
          </cell>
          <cell r="Z20">
            <v>70376.175153000906</v>
          </cell>
          <cell r="AA20">
            <v>85697.756673133626</v>
          </cell>
          <cell r="AB20">
            <v>91622.098721966147</v>
          </cell>
          <cell r="AC20">
            <v>108230.98663786675</v>
          </cell>
          <cell r="AD20">
            <v>112699.44640186678</v>
          </cell>
          <cell r="AE20">
            <v>103337.46702413385</v>
          </cell>
          <cell r="AF20">
            <v>124242.19635273267</v>
          </cell>
          <cell r="AG20">
            <v>137191.45035363361</v>
          </cell>
          <cell r="AH20">
            <v>170077.35279876614</v>
          </cell>
          <cell r="AI20">
            <v>167435.32897646725</v>
          </cell>
          <cell r="AJ20">
            <v>161131.04358903319</v>
          </cell>
          <cell r="AK20">
            <v>142378.99423163384</v>
          </cell>
          <cell r="AL20">
            <v>121500.71267059942</v>
          </cell>
          <cell r="AM20">
            <v>107807.41299446672</v>
          </cell>
          <cell r="AN20">
            <v>99688.513184433177</v>
          </cell>
          <cell r="AO20">
            <v>79022.501290666565</v>
          </cell>
          <cell r="AP20">
            <v>90240.49497529988</v>
          </cell>
          <cell r="AQ20">
            <v>103359.97891129926</v>
          </cell>
          <cell r="AR20">
            <v>118877.75903096671</v>
          </cell>
          <cell r="AS20">
            <v>127730.18599776675</v>
          </cell>
          <cell r="AT20">
            <v>111311.82832523312</v>
          </cell>
          <cell r="AU20">
            <v>103183.34284059952</v>
          </cell>
          <cell r="AV20">
            <v>91100.843194299683</v>
          </cell>
          <cell r="AW20">
            <v>93171.967814367265</v>
          </cell>
          <cell r="AX20">
            <v>91611.971948500723</v>
          </cell>
          <cell r="AY20">
            <v>106227.53666783373</v>
          </cell>
          <cell r="AZ20">
            <v>101485.20156566675</v>
          </cell>
          <cell r="BA20">
            <v>132571.99741380042</v>
          </cell>
          <cell r="BB20">
            <v>113335.16552220036</v>
          </cell>
          <cell r="BC20">
            <v>114850.77046016604</v>
          </cell>
          <cell r="BD20">
            <v>93910.608426799372</v>
          </cell>
          <cell r="BE20">
            <v>95021.649811933443</v>
          </cell>
          <cell r="BF20">
            <v>102537.3844106334</v>
          </cell>
          <cell r="BG20">
            <v>97947.012927566961</v>
          </cell>
          <cell r="BH20">
            <v>92249.330196332186</v>
          </cell>
          <cell r="BI20">
            <v>92436.246193734303</v>
          </cell>
          <cell r="BJ20">
            <v>91201.347686033696</v>
          </cell>
          <cell r="BK20">
            <v>115773.19094693412</v>
          </cell>
          <cell r="BL20">
            <v>114220.74398179974</v>
          </cell>
          <cell r="BM20">
            <v>126312.59964883327</v>
          </cell>
          <cell r="BN20">
            <v>124970.92840896671</v>
          </cell>
          <cell r="BO20">
            <v>143998.89163453257</v>
          </cell>
          <cell r="BP20">
            <v>144224.27708606669</v>
          </cell>
          <cell r="BQ20">
            <v>134134.4811662659</v>
          </cell>
          <cell r="BR20">
            <v>108614.60149903347</v>
          </cell>
          <cell r="BS20">
            <v>97975.75298843284</v>
          </cell>
          <cell r="BT20">
            <v>105509.57724676777</v>
          </cell>
          <cell r="BU20">
            <v>138971.10576199988</v>
          </cell>
          <cell r="BV20">
            <v>166397.4593279337</v>
          </cell>
          <cell r="BW20">
            <v>168545.64140803242</v>
          </cell>
          <cell r="BX20">
            <v>166080.79251310104</v>
          </cell>
          <cell r="BY20">
            <v>168015.88702649996</v>
          </cell>
          <cell r="BZ20">
            <v>178747.21493929997</v>
          </cell>
          <cell r="CA20">
            <v>180383.63880263269</v>
          </cell>
          <cell r="CB20">
            <v>151674.15417133272</v>
          </cell>
          <cell r="CC20">
            <v>172151.51298986748</v>
          </cell>
          <cell r="CD20">
            <v>174795.83616850027</v>
          </cell>
          <cell r="CE20">
            <v>198605.27505076677</v>
          </cell>
          <cell r="CF20">
            <v>169533.46793396524</v>
          </cell>
          <cell r="CG20">
            <v>134391.68504493436</v>
          </cell>
          <cell r="CH20">
            <v>72530.10314259927</v>
          </cell>
          <cell r="CI20">
            <v>-36904.009449598692</v>
          </cell>
          <cell r="CJ20">
            <v>-86622.697888068855</v>
          </cell>
          <cell r="CK20">
            <v>-88808.528747131422</v>
          </cell>
          <cell r="CL20">
            <v>-27725.015006167192</v>
          </cell>
          <cell r="CM20">
            <v>-7091.7237121661501</v>
          </cell>
          <cell r="CN20">
            <v>10264.342452198267</v>
          </cell>
          <cell r="CO20">
            <v>25560.349215500057</v>
          </cell>
          <cell r="CP20">
            <v>73406.431323533252</v>
          </cell>
          <cell r="CQ20">
            <v>110771.72358766694</v>
          </cell>
          <cell r="CR20">
            <v>151903.85557966679</v>
          </cell>
          <cell r="CS20">
            <v>181716.02117436627</v>
          </cell>
          <cell r="CT20">
            <v>217927.99011326829</v>
          </cell>
          <cell r="CU20">
            <v>188360.42618343234</v>
          </cell>
          <cell r="CV20">
            <v>180456.43393676728</v>
          </cell>
          <cell r="CW20">
            <v>152945.17565239966</v>
          </cell>
          <cell r="CX20">
            <v>201998.87243713439</v>
          </cell>
          <cell r="CY20">
            <v>195755.15149446824</v>
          </cell>
          <cell r="CZ20">
            <v>206825.790113767</v>
          </cell>
          <cell r="DA20">
            <v>186970.90571390092</v>
          </cell>
          <cell r="DB20">
            <v>177275.58931976557</v>
          </cell>
          <cell r="DC20">
            <v>177914.84718929976</v>
          </cell>
          <cell r="DD20">
            <v>175563.46305903295</v>
          </cell>
          <cell r="DE20">
            <v>189950.23884553215</v>
          </cell>
          <cell r="DF20">
            <v>169104.18090493232</v>
          </cell>
          <cell r="DG20">
            <v>159297.11888800064</v>
          </cell>
          <cell r="DH20">
            <v>139813.89394206801</v>
          </cell>
          <cell r="DI20">
            <v>165110.28011403233</v>
          </cell>
          <cell r="DJ20">
            <v>154162.64858963093</v>
          </cell>
          <cell r="DK20">
            <v>146704.06969510019</v>
          </cell>
          <cell r="DL20">
            <v>126203.96174080174</v>
          </cell>
          <cell r="DM20">
            <v>157373.14603833357</v>
          </cell>
          <cell r="DN20">
            <v>154332.02960206568</v>
          </cell>
          <cell r="DO20">
            <v>133449.27195253223</v>
          </cell>
          <cell r="DP20">
            <v>107729.24689676861</v>
          </cell>
          <cell r="DQ20">
            <v>105228.49132053305</v>
          </cell>
          <cell r="DR20">
            <v>97044.578704367086</v>
          </cell>
          <cell r="DS20">
            <v>100706.12785766523</v>
          </cell>
          <cell r="DT20">
            <v>102908.05864253391</v>
          </cell>
          <cell r="DU20">
            <v>116894.30064566682</v>
          </cell>
          <cell r="DV20">
            <v>95775.267775133252</v>
          </cell>
          <cell r="DW20">
            <v>86636.126911766827</v>
          </cell>
          <cell r="DX20">
            <v>79606.370500800505</v>
          </cell>
          <cell r="DY20">
            <v>80922.393647300705</v>
          </cell>
          <cell r="DZ20">
            <v>86498.715878166258</v>
          </cell>
          <cell r="EA20">
            <v>76396.331363998353</v>
          </cell>
          <cell r="EB20">
            <v>62806.31333309909</v>
          </cell>
          <cell r="EC20">
            <v>45298.754600033164</v>
          </cell>
          <cell r="ED20">
            <v>47928.320723034441</v>
          </cell>
          <cell r="EE20">
            <v>48444.390674134098</v>
          </cell>
          <cell r="EF20">
            <v>48308.129747666419</v>
          </cell>
          <cell r="EG20">
            <v>37955.038411334157</v>
          </cell>
          <cell r="EH20">
            <v>51696.383017199732</v>
          </cell>
          <cell r="EI20">
            <v>52574.173410701253</v>
          </cell>
          <cell r="EJ20">
            <v>59849.366165431835</v>
          </cell>
          <cell r="EK20">
            <v>60453.344602065779</v>
          </cell>
          <cell r="EL20">
            <v>44788.93694100032</v>
          </cell>
          <cell r="EM20">
            <v>52731.359076067805</v>
          </cell>
          <cell r="EN20">
            <v>62047.72147220125</v>
          </cell>
          <cell r="EO20">
            <v>95265.442395664752</v>
          </cell>
          <cell r="EP20">
            <v>80267.780289366841</v>
          </cell>
          <cell r="EQ20">
            <v>63592.15891866634</v>
          </cell>
          <cell r="ER20">
            <v>47698.149244201682</v>
          </cell>
          <cell r="ES20">
            <v>84518.534321400031</v>
          </cell>
          <cell r="ET20">
            <v>64452.010893367231</v>
          </cell>
          <cell r="EU20">
            <v>48272.973749098681</v>
          </cell>
          <cell r="EV20">
            <v>1258.7284327993791</v>
          </cell>
          <cell r="EW20">
            <v>-2988.0691769669452</v>
          </cell>
          <cell r="EX20">
            <v>-4143.2304661994176</v>
          </cell>
          <cell r="EY20">
            <v>9153.1075708990302</v>
          </cell>
          <cell r="EZ20">
            <v>14125.314874532321</v>
          </cell>
          <cell r="FA20">
            <v>13154.538718034824</v>
          </cell>
          <cell r="FB20">
            <v>-3433.6911034981408</v>
          </cell>
          <cell r="FC20">
            <v>-27830.715623964865</v>
          </cell>
          <cell r="FD20">
            <v>-51329.520702200629</v>
          </cell>
          <cell r="FE20">
            <v>-80459.977938935161</v>
          </cell>
          <cell r="FF20">
            <v>-68907.723756733045</v>
          </cell>
          <cell r="FG20">
            <v>-100275.30256386846</v>
          </cell>
          <cell r="FH20">
            <v>-123124.42608446628</v>
          </cell>
          <cell r="FI20">
            <v>-162254.79191150019</v>
          </cell>
          <cell r="FJ20">
            <v>-153488.37407086542</v>
          </cell>
          <cell r="FK20">
            <v>-157543.41183613241</v>
          </cell>
          <cell r="FL20">
            <v>-156074.5405616338</v>
          </cell>
          <cell r="FM20">
            <v>-166202.90655046701</v>
          </cell>
          <cell r="FN20">
            <v>-159714.81116400161</v>
          </cell>
          <cell r="FO20">
            <v>-158411.59779563299</v>
          </cell>
          <cell r="FP20">
            <v>-136823.92964766672</v>
          </cell>
          <cell r="FQ20">
            <v>-154379.56152693182</v>
          </cell>
          <cell r="FR20">
            <v>-150647.1424045687</v>
          </cell>
          <cell r="FS20">
            <v>-166021.62853429964</v>
          </cell>
          <cell r="FT20">
            <v>-136286.76515266797</v>
          </cell>
          <cell r="FU20">
            <v>-119371.60273023199</v>
          </cell>
          <cell r="FV20">
            <v>-102673.79381300013</v>
          </cell>
          <cell r="FW20">
            <v>-101436.0780330648</v>
          </cell>
          <cell r="FX20">
            <v>-107302.85684553285</v>
          </cell>
          <cell r="FY20">
            <v>-106888.66347740094</v>
          </cell>
          <cell r="FZ20">
            <v>-103555.13047076762</v>
          </cell>
          <cell r="GA20">
            <v>-86986.990379566952</v>
          </cell>
          <cell r="GB20">
            <v>-76845.49601686497</v>
          </cell>
          <cell r="GC20">
            <v>-53947.36772673329</v>
          </cell>
          <cell r="GD20">
            <v>-59129.305222166084</v>
          </cell>
          <cell r="GE20">
            <v>-46454.272597700357</v>
          </cell>
          <cell r="GF20">
            <v>-31120.120420667034</v>
          </cell>
          <cell r="GG20">
            <v>-5841.84631156673</v>
          </cell>
          <cell r="GH20">
            <v>9601.3806024665628</v>
          </cell>
          <cell r="GI20">
            <v>1818.6991618673007</v>
          </cell>
          <cell r="GJ20">
            <v>-15866.399887499711</v>
          </cell>
          <cell r="GK20">
            <v>-3150.782847866416</v>
          </cell>
          <cell r="GL20">
            <v>-437.56186003486317</v>
          </cell>
          <cell r="GM20">
            <v>42090.76004526516</v>
          </cell>
          <cell r="GN20">
            <v>40233.516760900617</v>
          </cell>
          <cell r="GO20">
            <v>31090.164686068892</v>
          </cell>
          <cell r="GP20">
            <v>22085.60459620009</v>
          </cell>
          <cell r="GQ20">
            <v>18473.042701433104</v>
          </cell>
          <cell r="GR20">
            <v>36541.3915209646</v>
          </cell>
          <cell r="GS20">
            <v>12694.301437400281</v>
          </cell>
          <cell r="GT20">
            <v>13245.468666233122</v>
          </cell>
          <cell r="GU20">
            <v>29051.295586866636</v>
          </cell>
          <cell r="GV20">
            <v>49106.152048399053</v>
          </cell>
          <cell r="GW20">
            <v>46961.945635333657</v>
          </cell>
          <cell r="GX20">
            <v>45513.367895801865</v>
          </cell>
          <cell r="GY20">
            <v>44632.608591333032</v>
          </cell>
          <cell r="GZ20">
            <v>47272.248423265912</v>
          </cell>
          <cell r="HA20">
            <v>42654.084694499768</v>
          </cell>
          <cell r="HB20">
            <v>29653.538944602013</v>
          </cell>
          <cell r="HC20">
            <v>20837.56490283211</v>
          </cell>
          <cell r="HD20">
            <v>16055.608022766808</v>
          </cell>
          <cell r="HE20">
            <v>29874.317444366712</v>
          </cell>
          <cell r="HF20">
            <v>37855.511668999992</v>
          </cell>
          <cell r="HG20">
            <v>47023.929046866797</v>
          </cell>
          <cell r="HH20">
            <v>55648.108336133264</v>
          </cell>
          <cell r="HI20">
            <v>66285.496108735606</v>
          </cell>
          <cell r="HJ20">
            <v>69911.838100964829</v>
          </cell>
          <cell r="HK20">
            <v>65647.281094764665</v>
          </cell>
          <cell r="HL20"/>
          <cell r="HM20"/>
          <cell r="HN20"/>
          <cell r="HO20"/>
          <cell r="HP20"/>
          <cell r="HQ20"/>
          <cell r="HR20"/>
          <cell r="HS20"/>
          <cell r="HT20"/>
          <cell r="HU20"/>
          <cell r="HV20"/>
          <cell r="HW20"/>
          <cell r="HX20"/>
          <cell r="HY20"/>
          <cell r="HZ20"/>
          <cell r="IA20"/>
          <cell r="IB20"/>
          <cell r="IC20"/>
          <cell r="ID20"/>
          <cell r="IE20"/>
          <cell r="IF20"/>
          <cell r="IG20"/>
          <cell r="IH20"/>
          <cell r="II20"/>
          <cell r="IJ20"/>
          <cell r="IK20"/>
          <cell r="IL20"/>
          <cell r="IM20"/>
          <cell r="IN20"/>
          <cell r="IO20"/>
          <cell r="IP20"/>
          <cell r="IQ20"/>
          <cell r="IR20"/>
          <cell r="IS20"/>
          <cell r="IT20"/>
          <cell r="IU20"/>
          <cell r="IV20"/>
          <cell r="IW20"/>
          <cell r="IX20"/>
          <cell r="IY20"/>
          <cell r="IZ20"/>
          <cell r="JA20"/>
          <cell r="JB20"/>
          <cell r="JC20"/>
          <cell r="JD20"/>
          <cell r="JE20"/>
          <cell r="JF20"/>
          <cell r="JG20"/>
          <cell r="JH20"/>
          <cell r="JI20"/>
          <cell r="JJ20"/>
          <cell r="JK20"/>
          <cell r="JL20"/>
          <cell r="JM20"/>
          <cell r="JN20"/>
          <cell r="JO20"/>
          <cell r="JP20"/>
          <cell r="JQ20"/>
          <cell r="JR20"/>
          <cell r="JS20"/>
          <cell r="JT20"/>
          <cell r="JU20"/>
          <cell r="JV20"/>
          <cell r="JW20"/>
        </row>
        <row r="21">
          <cell r="B21"/>
          <cell r="C21" t="str">
            <v>Novo</v>
          </cell>
          <cell r="D21"/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K21"/>
          <cell r="DL21"/>
          <cell r="DM21"/>
          <cell r="DN21"/>
          <cell r="DO21"/>
          <cell r="DP21"/>
          <cell r="DQ21"/>
          <cell r="DR21"/>
          <cell r="DS21"/>
          <cell r="DT21"/>
          <cell r="DU21"/>
          <cell r="DV21"/>
          <cell r="DW21"/>
          <cell r="DX21"/>
          <cell r="DY21"/>
          <cell r="DZ21"/>
          <cell r="EA21"/>
          <cell r="EB21"/>
          <cell r="EC21"/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  <cell r="EY21"/>
          <cell r="EZ21"/>
          <cell r="FA21"/>
          <cell r="FB21"/>
          <cell r="FC21"/>
          <cell r="FD21"/>
          <cell r="FE21"/>
          <cell r="FF21"/>
          <cell r="FG21"/>
          <cell r="FH21"/>
          <cell r="FI21"/>
          <cell r="FJ21"/>
          <cell r="FK21"/>
          <cell r="FL21"/>
          <cell r="FM21"/>
          <cell r="FN21"/>
          <cell r="FO21"/>
          <cell r="FP21"/>
          <cell r="FQ21"/>
          <cell r="FR21"/>
          <cell r="FS21"/>
          <cell r="FT21"/>
          <cell r="FU21"/>
          <cell r="FV21"/>
          <cell r="FW21"/>
          <cell r="FX21"/>
          <cell r="FY21"/>
          <cell r="FZ21"/>
          <cell r="GA21"/>
          <cell r="GB21"/>
          <cell r="GC21"/>
          <cell r="GD21"/>
          <cell r="GE21"/>
          <cell r="GF21"/>
          <cell r="GG21"/>
          <cell r="GH21"/>
          <cell r="GI21"/>
          <cell r="GJ21"/>
          <cell r="GK21"/>
          <cell r="GL21"/>
          <cell r="GM21"/>
          <cell r="GN21"/>
          <cell r="GO21"/>
          <cell r="GP21"/>
          <cell r="GQ21"/>
          <cell r="GR21"/>
          <cell r="GS21"/>
          <cell r="GT21"/>
          <cell r="GU21"/>
          <cell r="GV21"/>
          <cell r="GW21"/>
          <cell r="GX21"/>
          <cell r="GY21"/>
          <cell r="GZ21"/>
          <cell r="HA21"/>
          <cell r="HB21">
            <v>75258.426686900362</v>
          </cell>
          <cell r="HC21">
            <v>82652.198392666876</v>
          </cell>
          <cell r="HD21">
            <v>97954.177261533841</v>
          </cell>
          <cell r="HE21">
            <v>112839.10513563205</v>
          </cell>
          <cell r="HF21">
            <v>91911.179195868477</v>
          </cell>
          <cell r="HG21">
            <v>76044.745634933308</v>
          </cell>
          <cell r="HH21">
            <v>76630.316452967629</v>
          </cell>
          <cell r="HI21">
            <v>94108.228698832289</v>
          </cell>
          <cell r="HJ21">
            <v>86596.441412866116</v>
          </cell>
          <cell r="HK21">
            <v>85782.123858633146</v>
          </cell>
          <cell r="HL21">
            <v>100702.92320776731</v>
          </cell>
          <cell r="HM21">
            <v>105109.14940513422</v>
          </cell>
          <cell r="HN21">
            <v>-27590.904823268454</v>
          </cell>
          <cell r="HO21">
            <v>-398894.22902686644</v>
          </cell>
          <cell r="HP21">
            <v>-553376.00999980175</v>
          </cell>
          <cell r="HQ21">
            <v>-478758.29921059805</v>
          </cell>
          <cell r="HR21">
            <v>-113093.79028503348</v>
          </cell>
          <cell r="HS21">
            <v>49475.126656100154</v>
          </cell>
          <cell r="HT21">
            <v>147830.13095773259</v>
          </cell>
          <cell r="HU21">
            <v>224103.24841716638</v>
          </cell>
          <cell r="HV21">
            <v>283043.21867306781</v>
          </cell>
          <cell r="HW21">
            <v>300725.89624483389</v>
          </cell>
          <cell r="HX21">
            <v>274939.95680083334</v>
          </cell>
          <cell r="HY21">
            <v>266170.42451736581</v>
          </cell>
          <cell r="HZ21">
            <v>225186.65789559981</v>
          </cell>
          <cell r="IA21">
            <v>166630.55645263195</v>
          </cell>
          <cell r="IB21">
            <v>175876.20634529987</v>
          </cell>
          <cell r="IC21">
            <v>227377.29463786632</v>
          </cell>
          <cell r="ID21">
            <v>293093.74799656868</v>
          </cell>
          <cell r="IE21">
            <v>289564.29029250145</v>
          </cell>
          <cell r="IF21">
            <v>269097.30462729931</v>
          </cell>
          <cell r="IG21">
            <v>245558.33926363289</v>
          </cell>
          <cell r="IH21">
            <v>232147.57079336545</v>
          </cell>
          <cell r="II21">
            <v>222308.26271843413</v>
          </cell>
          <cell r="IJ21">
            <v>203930.44424699992</v>
          </cell>
          <cell r="IK21">
            <v>184092.28941229978</v>
          </cell>
          <cell r="IL21">
            <v>166320.41333913305</v>
          </cell>
          <cell r="IM21">
            <v>162392.44481069842</v>
          </cell>
          <cell r="IN21">
            <v>196765.74755286673</v>
          </cell>
          <cell r="IO21">
            <v>239458.53010813394</v>
          </cell>
          <cell r="IP21">
            <v>252583.0347609669</v>
          </cell>
          <cell r="IQ21">
            <v>213113.73445020118</v>
          </cell>
          <cell r="IR21">
            <v>176347.21901426712</v>
          </cell>
          <cell r="IS21">
            <v>147989.36183086783</v>
          </cell>
          <cell r="IT21">
            <v>128051.45925583194</v>
          </cell>
          <cell r="IU21">
            <v>93884.992377499744</v>
          </cell>
          <cell r="IV21">
            <v>91919.507513098419</v>
          </cell>
          <cell r="IW21">
            <v>88421.870272867382</v>
          </cell>
          <cell r="IX21">
            <v>139952.0335710322</v>
          </cell>
          <cell r="IY21">
            <v>151413.47439180067</v>
          </cell>
          <cell r="IZ21">
            <v>170617.04128119847</v>
          </cell>
          <cell r="JA21">
            <v>135453.26140606651</v>
          </cell>
          <cell r="JB21">
            <v>119567.274680535</v>
          </cell>
          <cell r="JC21">
            <v>113482.77601090074</v>
          </cell>
          <cell r="JD21">
            <v>92629.742657199502</v>
          </cell>
          <cell r="JE21">
            <v>111696.97072033335</v>
          </cell>
          <cell r="JF21">
            <v>111045.18088766684</v>
          </cell>
          <cell r="JG21">
            <v>135906.33138043433</v>
          </cell>
          <cell r="JH21">
            <v>149634.14026283225</v>
          </cell>
          <cell r="JI21">
            <v>145758.54591903338</v>
          </cell>
          <cell r="JJ21">
            <v>190689.11697440097</v>
          </cell>
          <cell r="JK21">
            <v>176244.52369699875</v>
          </cell>
          <cell r="JL21">
            <v>194615.5516824002</v>
          </cell>
          <cell r="JM21">
            <v>150839.44020479918</v>
          </cell>
          <cell r="JN21">
            <v>145837.82247263441</v>
          </cell>
          <cell r="JO21">
            <v>143239.15498953313</v>
          </cell>
          <cell r="JP21">
            <v>133604.10831643394</v>
          </cell>
          <cell r="JQ21">
            <v>130526.95381736755</v>
          </cell>
          <cell r="JR21">
            <v>108277.76204179972</v>
          </cell>
          <cell r="JS21">
            <v>80458.855352664992</v>
          </cell>
          <cell r="JT21">
            <v>118213.0754885003</v>
          </cell>
          <cell r="JU21">
            <v>142740.57842950025</v>
          </cell>
          <cell r="JV21">
            <v>184660.82398946831</v>
          </cell>
          <cell r="JW21">
            <v>171484.99052529782</v>
          </cell>
        </row>
        <row r="22">
          <cell r="B22"/>
          <cell r="C22"/>
        </row>
        <row r="23">
          <cell r="B23" t="str">
            <v>MM12M</v>
          </cell>
          <cell r="C23" t="str">
            <v>Antigo</v>
          </cell>
          <cell r="D23"/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>
            <v>62805.916666666664</v>
          </cell>
          <cell r="Q23">
            <v>62973.916666666664</v>
          </cell>
          <cell r="R23">
            <v>57224</v>
          </cell>
          <cell r="S23">
            <v>55468.5</v>
          </cell>
          <cell r="T23">
            <v>54176.833333333336</v>
          </cell>
          <cell r="U23">
            <v>53547.583333333336</v>
          </cell>
          <cell r="V23">
            <v>51548.083333333336</v>
          </cell>
          <cell r="W23">
            <v>51693.916666666664</v>
          </cell>
          <cell r="X23">
            <v>51231.666666666664</v>
          </cell>
          <cell r="Y23">
            <v>54106.833333333336</v>
          </cell>
          <cell r="Z23">
            <v>57986.416666666664</v>
          </cell>
          <cell r="AA23">
            <v>53786.083333333336</v>
          </cell>
          <cell r="AB23">
            <v>59171.166666666664</v>
          </cell>
          <cell r="AC23">
            <v>63758.25</v>
          </cell>
          <cell r="AD23">
            <v>71004.166666666672</v>
          </cell>
          <cell r="AE23">
            <v>73797.75</v>
          </cell>
          <cell r="AF23">
            <v>86423.5</v>
          </cell>
          <cell r="AG23">
            <v>93265.166666666672</v>
          </cell>
          <cell r="AH23">
            <v>106998.5</v>
          </cell>
          <cell r="AI23">
            <v>119497.25</v>
          </cell>
          <cell r="AJ23">
            <v>122662</v>
          </cell>
          <cell r="AK23">
            <v>127602.75</v>
          </cell>
          <cell r="AL23">
            <v>131287.58333333334</v>
          </cell>
          <cell r="AM23">
            <v>126939.66666666667</v>
          </cell>
          <cell r="AN23">
            <v>128261.83333333333</v>
          </cell>
          <cell r="AO23">
            <v>122779.41666666667</v>
          </cell>
          <cell r="AP23">
            <v>122342.16666666667</v>
          </cell>
          <cell r="AQ23">
            <v>128887.83333333333</v>
          </cell>
          <cell r="AR23">
            <v>122273.5</v>
          </cell>
          <cell r="AS23">
            <v>121243.58333333333</v>
          </cell>
          <cell r="AT23">
            <v>114196.91666666667</v>
          </cell>
          <cell r="AU23">
            <v>106338.83333333333</v>
          </cell>
          <cell r="AV23">
            <v>105481.83333333333</v>
          </cell>
          <cell r="AW23">
            <v>104483.16666666667</v>
          </cell>
          <cell r="AX23">
            <v>99050.583333333328</v>
          </cell>
          <cell r="AY23">
            <v>104498.41666666667</v>
          </cell>
          <cell r="AZ23">
            <v>102052.08333333333</v>
          </cell>
          <cell r="BA23">
            <v>110664.33333333333</v>
          </cell>
          <cell r="BB23">
            <v>108455.16666666667</v>
          </cell>
          <cell r="BC23">
            <v>105430.83333333333</v>
          </cell>
          <cell r="BD23">
            <v>104296.41666666667</v>
          </cell>
          <cell r="BE23">
            <v>100956.33333333333</v>
          </cell>
          <cell r="BF23">
            <v>104030</v>
          </cell>
          <cell r="BG23">
            <v>103484.58333333333</v>
          </cell>
          <cell r="BH23">
            <v>102424.33333333333</v>
          </cell>
          <cell r="BI23">
            <v>103392.66666666667</v>
          </cell>
          <cell r="BJ23">
            <v>104955</v>
          </cell>
          <cell r="BK23">
            <v>102390.5</v>
          </cell>
          <cell r="BL23">
            <v>103961.5</v>
          </cell>
          <cell r="BM23">
            <v>101577.08333333333</v>
          </cell>
          <cell r="BN23">
            <v>107384.25</v>
          </cell>
          <cell r="BO23">
            <v>113399.91666666667</v>
          </cell>
          <cell r="BP23">
            <v>114514.91666666667</v>
          </cell>
          <cell r="BQ23">
            <v>116699.25</v>
          </cell>
          <cell r="BR23">
            <v>114418.83333333333</v>
          </cell>
          <cell r="BS23">
            <v>114786.66666666667</v>
          </cell>
          <cell r="BT23">
            <v>120989.41666666667</v>
          </cell>
          <cell r="BU23">
            <v>127278.16666666667</v>
          </cell>
          <cell r="BV23">
            <v>134942.75</v>
          </cell>
          <cell r="BW23">
            <v>134782.66666666666</v>
          </cell>
          <cell r="BX23">
            <v>137903.75</v>
          </cell>
          <cell r="BY23">
            <v>142649.08333333334</v>
          </cell>
          <cell r="BZ23">
            <v>147683.66666666666</v>
          </cell>
          <cell r="CA23">
            <v>147061.25</v>
          </cell>
          <cell r="CB23">
            <v>146291.83333333334</v>
          </cell>
          <cell r="CC23">
            <v>156939.75</v>
          </cell>
          <cell r="CD23">
            <v>163291.91666666666</v>
          </cell>
          <cell r="CE23">
            <v>172108.16666666666</v>
          </cell>
          <cell r="CF23">
            <v>174747.58333333334</v>
          </cell>
          <cell r="CG23">
            <v>162759.33333333334</v>
          </cell>
          <cell r="CH23">
            <v>148978.08333333334</v>
          </cell>
          <cell r="CI23">
            <v>121017.08333333333</v>
          </cell>
          <cell r="CJ23">
            <v>100628</v>
          </cell>
          <cell r="CK23">
            <v>84312.666666666672</v>
          </cell>
          <cell r="CL23">
            <v>70001.166666666672</v>
          </cell>
          <cell r="CM23">
            <v>54308.083333333336</v>
          </cell>
          <cell r="CN23">
            <v>48355.833333333336</v>
          </cell>
          <cell r="CO23">
            <v>32527</v>
          </cell>
          <cell r="CP23">
            <v>27125.666666666668</v>
          </cell>
          <cell r="CQ23">
            <v>27375.833333333332</v>
          </cell>
          <cell r="CR23">
            <v>24857.166666666668</v>
          </cell>
          <cell r="CS23">
            <v>38986.75</v>
          </cell>
          <cell r="CT23">
            <v>62946.416666666664</v>
          </cell>
          <cell r="CU23">
            <v>82925.916666666672</v>
          </cell>
          <cell r="CV23">
            <v>106523.16666666667</v>
          </cell>
          <cell r="CW23">
            <v>123210.33333333333</v>
          </cell>
          <cell r="CX23">
            <v>142510.08333333334</v>
          </cell>
          <cell r="CY23">
            <v>159082</v>
          </cell>
          <cell r="CZ23">
            <v>172955.66666666666</v>
          </cell>
          <cell r="DA23">
            <v>180743.66666666666</v>
          </cell>
          <cell r="DB23">
            <v>184359.83333333334</v>
          </cell>
          <cell r="DC23">
            <v>189133.91666666666</v>
          </cell>
          <cell r="DD23">
            <v>188655.41666666666</v>
          </cell>
          <cell r="DE23">
            <v>186476.08333333334</v>
          </cell>
          <cell r="DF23">
            <v>177438.75</v>
          </cell>
          <cell r="DG23">
            <v>178078.91666666666</v>
          </cell>
          <cell r="DH23">
            <v>175634.91666666666</v>
          </cell>
          <cell r="DI23">
            <v>181582.75</v>
          </cell>
          <cell r="DJ23">
            <v>167104.41666666666</v>
          </cell>
          <cell r="DK23">
            <v>164367.5</v>
          </cell>
          <cell r="DL23">
            <v>160536.33333333334</v>
          </cell>
          <cell r="DM23">
            <v>160739.75</v>
          </cell>
          <cell r="DN23">
            <v>157303.66666666666</v>
          </cell>
          <cell r="DO23">
            <v>148222.91666666666</v>
          </cell>
          <cell r="DP23">
            <v>145073.16666666666</v>
          </cell>
          <cell r="DQ23">
            <v>138518.08333333334</v>
          </cell>
          <cell r="DR23">
            <v>130558.75</v>
          </cell>
          <cell r="DS23">
            <v>130503.58333333333</v>
          </cell>
          <cell r="DT23">
            <v>127737.25</v>
          </cell>
          <cell r="DU23">
            <v>116887.33333333333</v>
          </cell>
          <cell r="DV23">
            <v>118476.58333333333</v>
          </cell>
          <cell r="DW23">
            <v>113872.33333333333</v>
          </cell>
          <cell r="DX23">
            <v>104506.66666666667</v>
          </cell>
          <cell r="DY23">
            <v>96593.916666666672</v>
          </cell>
          <cell r="DZ23">
            <v>96755</v>
          </cell>
          <cell r="EA23">
            <v>89296</v>
          </cell>
          <cell r="EB23">
            <v>84400.666666666672</v>
          </cell>
          <cell r="EC23">
            <v>79471.083333333328</v>
          </cell>
          <cell r="ED23">
            <v>79751.083333333328</v>
          </cell>
          <cell r="EE23">
            <v>72353.416666666672</v>
          </cell>
          <cell r="EF23">
            <v>64853.833333333336</v>
          </cell>
          <cell r="EG23">
            <v>62591</v>
          </cell>
          <cell r="EH23">
            <v>62649.666666666664</v>
          </cell>
          <cell r="EI23">
            <v>60977.916666666664</v>
          </cell>
          <cell r="EJ23">
            <v>55340.333333333336</v>
          </cell>
          <cell r="EK23">
            <v>55623.333333333336</v>
          </cell>
          <cell r="EL23">
            <v>47203.916666666664</v>
          </cell>
          <cell r="EM23">
            <v>49429.75</v>
          </cell>
          <cell r="EN23">
            <v>54490.916666666664</v>
          </cell>
          <cell r="EO23">
            <v>56816.333333333336</v>
          </cell>
          <cell r="EP23">
            <v>56932.25</v>
          </cell>
          <cell r="EQ23">
            <v>60890.583333333336</v>
          </cell>
          <cell r="ER23">
            <v>60948.5</v>
          </cell>
          <cell r="ES23">
            <v>72396.583333333328</v>
          </cell>
          <cell r="ET23">
            <v>64118.833333333336</v>
          </cell>
          <cell r="EU23">
            <v>56491.416666666664</v>
          </cell>
          <cell r="EV23">
            <v>55392.083333333336</v>
          </cell>
          <cell r="EW23">
            <v>47186</v>
          </cell>
          <cell r="EX23">
            <v>44713.75</v>
          </cell>
          <cell r="EY23">
            <v>42528.5</v>
          </cell>
          <cell r="EZ23">
            <v>35254.916666666664</v>
          </cell>
          <cell r="FA23">
            <v>24823.583333333332</v>
          </cell>
          <cell r="FB23">
            <v>21564.833333333332</v>
          </cell>
          <cell r="FC23">
            <v>12726.166666666666</v>
          </cell>
          <cell r="FD23">
            <v>3445.4166666666665</v>
          </cell>
          <cell r="FE23">
            <v>-18491.083333333332</v>
          </cell>
          <cell r="FF23">
            <v>-17977.333333333332</v>
          </cell>
          <cell r="FG23">
            <v>-34911.666666666664</v>
          </cell>
          <cell r="FH23">
            <v>-49447.916666666664</v>
          </cell>
          <cell r="FI23">
            <v>-60828.083333333336</v>
          </cell>
          <cell r="FJ23">
            <v>-74969.833333333328</v>
          </cell>
          <cell r="FK23">
            <v>-90633.833333333328</v>
          </cell>
          <cell r="FL23">
            <v>-108916.08333333333</v>
          </cell>
          <cell r="FM23">
            <v>-120486.75</v>
          </cell>
          <cell r="FN23">
            <v>-132070.91666666666</v>
          </cell>
          <cell r="FO23">
            <v>-135462.58333333334</v>
          </cell>
          <cell r="FP23">
            <v>-136955.91666666666</v>
          </cell>
          <cell r="FQ23">
            <v>-145469.83333333334</v>
          </cell>
          <cell r="FR23">
            <v>-156974.66666666666</v>
          </cell>
          <cell r="FS23">
            <v>-154059.33333333334</v>
          </cell>
          <cell r="FT23">
            <v>-150477.33333333334</v>
          </cell>
          <cell r="FU23">
            <v>-148796.75</v>
          </cell>
          <cell r="FV23">
            <v>-143531.66666666666</v>
          </cell>
          <cell r="FW23">
            <v>-139149.16666666666</v>
          </cell>
          <cell r="FX23">
            <v>-134455.83333333334</v>
          </cell>
          <cell r="FY23">
            <v>-126590.58333333333</v>
          </cell>
          <cell r="FZ23">
            <v>-125433.75</v>
          </cell>
          <cell r="GA23">
            <v>-114280.25</v>
          </cell>
          <cell r="GB23">
            <v>-109377.75</v>
          </cell>
          <cell r="GC23">
            <v>-97694.916666666672</v>
          </cell>
          <cell r="GD23">
            <v>-93098.916666666672</v>
          </cell>
          <cell r="GE23">
            <v>-82873.916666666672</v>
          </cell>
          <cell r="GF23">
            <v>-73968.25</v>
          </cell>
          <cell r="GG23">
            <v>-65563.833333333328</v>
          </cell>
          <cell r="GH23">
            <v>-54678.5</v>
          </cell>
          <cell r="GI23">
            <v>-48894.333333333336</v>
          </cell>
          <cell r="GJ23">
            <v>-42754.833333333336</v>
          </cell>
          <cell r="GK23">
            <v>-30142.583333333332</v>
          </cell>
          <cell r="GL23">
            <v>-21438</v>
          </cell>
          <cell r="GM23">
            <v>-10285.75</v>
          </cell>
          <cell r="GN23">
            <v>-395.25</v>
          </cell>
          <cell r="GO23">
            <v>1736.0833333333333</v>
          </cell>
          <cell r="GP23">
            <v>11717.333333333334</v>
          </cell>
          <cell r="GQ23">
            <v>16387.5</v>
          </cell>
          <cell r="GR23">
            <v>16338</v>
          </cell>
          <cell r="GS23">
            <v>15464.5</v>
          </cell>
          <cell r="GT23">
            <v>16416.083333333332</v>
          </cell>
          <cell r="GU23">
            <v>22663.916666666668</v>
          </cell>
          <cell r="GV23">
            <v>31242.583333333332</v>
          </cell>
          <cell r="GW23">
            <v>29670.416666666668</v>
          </cell>
          <cell r="GX23">
            <v>35583.416666666664</v>
          </cell>
          <cell r="GY23">
            <v>35089.833333333336</v>
          </cell>
          <cell r="GZ23">
            <v>31464.083333333332</v>
          </cell>
          <cell r="HA23">
            <v>40793.333333333336</v>
          </cell>
          <cell r="HB23">
            <v>32514.416666666668</v>
          </cell>
          <cell r="HC23">
            <v>33656.333333333336</v>
          </cell>
          <cell r="HD23">
            <v>33529.75</v>
          </cell>
          <cell r="HE23">
            <v>37621.166666666664</v>
          </cell>
          <cell r="HF23">
            <v>37329.583333333336</v>
          </cell>
          <cell r="HG23">
            <v>38242.583333333336</v>
          </cell>
          <cell r="HH23">
            <v>39899</v>
          </cell>
          <cell r="HI23">
            <v>40992.25</v>
          </cell>
          <cell r="HJ23">
            <v>44372.916666666664</v>
          </cell>
          <cell r="HK23">
            <v>46635.5</v>
          </cell>
          <cell r="HL23"/>
          <cell r="HM23"/>
          <cell r="HN23"/>
          <cell r="HO23"/>
          <cell r="HP23"/>
          <cell r="HQ23"/>
          <cell r="HR23"/>
          <cell r="HS23"/>
          <cell r="HT23"/>
          <cell r="HU23"/>
          <cell r="HV23"/>
          <cell r="HW23"/>
          <cell r="HX23"/>
          <cell r="HY23"/>
          <cell r="HZ23"/>
          <cell r="IA23"/>
          <cell r="IB23"/>
          <cell r="IC23"/>
          <cell r="ID23"/>
          <cell r="IE23"/>
          <cell r="IF23"/>
          <cell r="IG23"/>
          <cell r="IH23"/>
          <cell r="II23"/>
          <cell r="IJ23"/>
          <cell r="IK23"/>
          <cell r="IL23"/>
          <cell r="IM23"/>
          <cell r="IN23"/>
          <cell r="IO23"/>
          <cell r="IP23"/>
          <cell r="IQ23"/>
          <cell r="IR23"/>
          <cell r="IS23"/>
          <cell r="IT23"/>
          <cell r="IU23"/>
          <cell r="IV23"/>
          <cell r="IW23"/>
          <cell r="IX23"/>
          <cell r="IY23"/>
          <cell r="IZ23"/>
          <cell r="JA23"/>
          <cell r="JB23"/>
          <cell r="JC23"/>
          <cell r="JD23"/>
          <cell r="JE23"/>
          <cell r="JF23"/>
          <cell r="JG23"/>
          <cell r="JH23"/>
          <cell r="JI23"/>
          <cell r="JJ23"/>
          <cell r="JK23"/>
          <cell r="JL23"/>
          <cell r="JM23"/>
          <cell r="JN23"/>
          <cell r="JO23"/>
          <cell r="JP23"/>
          <cell r="JQ23"/>
          <cell r="JR23"/>
          <cell r="JS23"/>
          <cell r="JT23"/>
          <cell r="JU23"/>
          <cell r="JV23"/>
          <cell r="JW23"/>
        </row>
        <row r="24">
          <cell r="A24" t="str">
            <v>Geração de emprego formal</v>
          </cell>
          <cell r="B24"/>
          <cell r="C24" t="str">
            <v>Novo</v>
          </cell>
          <cell r="D24"/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K24"/>
          <cell r="DL24"/>
          <cell r="DM24"/>
          <cell r="DN24"/>
          <cell r="DO24"/>
          <cell r="DP24"/>
          <cell r="DQ24"/>
          <cell r="DR24"/>
          <cell r="DS24"/>
          <cell r="DT24"/>
          <cell r="DU24"/>
          <cell r="DV24"/>
          <cell r="DW24"/>
          <cell r="DX24"/>
          <cell r="DY24"/>
          <cell r="DZ24"/>
          <cell r="EA24"/>
          <cell r="EB24"/>
          <cell r="EC24"/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  <cell r="EY24"/>
          <cell r="EZ24"/>
          <cell r="FA24"/>
          <cell r="FB24"/>
          <cell r="FC24"/>
          <cell r="FD24"/>
          <cell r="FE24"/>
          <cell r="FF24"/>
          <cell r="FG24"/>
          <cell r="FH24"/>
          <cell r="FI24"/>
          <cell r="FJ24"/>
          <cell r="FK24"/>
          <cell r="FL24"/>
          <cell r="FM24"/>
          <cell r="FN24"/>
          <cell r="FO24"/>
          <cell r="FP24"/>
          <cell r="FQ24"/>
          <cell r="FR24"/>
          <cell r="FS24"/>
          <cell r="FT24"/>
          <cell r="FU24"/>
          <cell r="FV24"/>
          <cell r="FW24"/>
          <cell r="FX24"/>
          <cell r="FY24"/>
          <cell r="FZ24"/>
          <cell r="GA24"/>
          <cell r="GB24"/>
          <cell r="GC24"/>
          <cell r="GD24"/>
          <cell r="GE24"/>
          <cell r="GF24"/>
          <cell r="GG24"/>
          <cell r="GH24"/>
          <cell r="GI24"/>
          <cell r="GJ24"/>
          <cell r="GK24"/>
          <cell r="GL24"/>
          <cell r="GM24"/>
          <cell r="GN24"/>
          <cell r="GO24"/>
          <cell r="GP24"/>
          <cell r="GQ24"/>
          <cell r="GR24"/>
          <cell r="GS24"/>
          <cell r="GT24"/>
          <cell r="GU24"/>
          <cell r="GV24"/>
          <cell r="GW24"/>
          <cell r="GX24"/>
          <cell r="GY24"/>
          <cell r="GZ24"/>
          <cell r="HA24"/>
          <cell r="HB24"/>
          <cell r="HC24"/>
          <cell r="HD24"/>
          <cell r="HE24"/>
          <cell r="HF24"/>
          <cell r="HG24"/>
          <cell r="HH24"/>
          <cell r="HI24"/>
          <cell r="HJ24"/>
          <cell r="HK24">
            <v>89259.206805617854</v>
          </cell>
          <cell r="HL24">
            <v>91862.478823613375</v>
          </cell>
          <cell r="HM24">
            <v>90521.326939598963</v>
          </cell>
          <cell r="HN24">
            <v>66333.395801346123</v>
          </cell>
          <cell r="HO24">
            <v>-32606.796059784789</v>
          </cell>
          <cell r="HP24">
            <v>-72315.266355631247</v>
          </cell>
          <cell r="HQ24">
            <v>-84759.379620259628</v>
          </cell>
          <cell r="HR24">
            <v>-82343.762762640908</v>
          </cell>
          <cell r="HS24">
            <v>-77090.636373943344</v>
          </cell>
          <cell r="HT24">
            <v>-68248.447469202176</v>
          </cell>
          <cell r="HU24">
            <v>-46965.163965870313</v>
          </cell>
          <cell r="HV24">
            <v>-27710.842309711501</v>
          </cell>
          <cell r="HW24">
            <v>-15848.666666666666</v>
          </cell>
          <cell r="HX24">
            <v>-3990</v>
          </cell>
          <cell r="HY24">
            <v>11049.25</v>
          </cell>
          <cell r="HZ24">
            <v>48478.916666666664</v>
          </cell>
          <cell r="IA24">
            <v>137780.91666666666</v>
          </cell>
          <cell r="IB24">
            <v>193188</v>
          </cell>
          <cell r="IC24">
            <v>224147.83333333334</v>
          </cell>
          <cell r="ID24">
            <v>240692.66666666666</v>
          </cell>
          <cell r="IE24">
            <v>255130.25</v>
          </cell>
          <cell r="IF24">
            <v>257666.08333333334</v>
          </cell>
          <cell r="IG24">
            <v>248236.66666666666</v>
          </cell>
          <cell r="IH24">
            <v>243060.66666666666</v>
          </cell>
          <cell r="II24">
            <v>231833.91666666666</v>
          </cell>
          <cell r="IJ24">
            <v>224587.75</v>
          </cell>
          <cell r="IK24">
            <v>220892.58333333334</v>
          </cell>
          <cell r="IL24">
            <v>216308.08333333334</v>
          </cell>
          <cell r="IM24">
            <v>225916.83333333334</v>
          </cell>
          <cell r="IN24">
            <v>226848.16666666666</v>
          </cell>
          <cell r="IO24">
            <v>224110.5</v>
          </cell>
          <cell r="IP24">
            <v>217306.58333333334</v>
          </cell>
          <cell r="IQ24">
            <v>209058.08333333334</v>
          </cell>
          <cell r="IR24">
            <v>204751.16666666666</v>
          </cell>
          <cell r="IS24">
            <v>197046.25</v>
          </cell>
          <cell r="IT24">
            <v>181525.41666666666</v>
          </cell>
          <cell r="IU24">
            <v>167881.25</v>
          </cell>
          <cell r="IV24">
            <v>161433.25</v>
          </cell>
          <cell r="IW24">
            <v>153019.5</v>
          </cell>
          <cell r="IX24">
            <v>161000.16666666666</v>
          </cell>
          <cell r="IY24">
            <v>159032.58333333334</v>
          </cell>
          <cell r="IZ24">
            <v>148896.75</v>
          </cell>
          <cell r="JA24">
            <v>138098.66666666666</v>
          </cell>
          <cell r="JB24">
            <v>131170.25</v>
          </cell>
          <cell r="JC24">
            <v>125411.58333333333</v>
          </cell>
          <cell r="JD24">
            <v>119259.75</v>
          </cell>
          <cell r="JE24">
            <v>121481.75</v>
          </cell>
          <cell r="JF24">
            <v>120934.33333333333</v>
          </cell>
          <cell r="JG24">
            <v>121205.5</v>
          </cell>
          <cell r="JH24">
            <v>128114</v>
          </cell>
          <cell r="JI24">
            <v>132702.66666666666</v>
          </cell>
          <cell r="JJ24">
            <v>136907.91666666666</v>
          </cell>
          <cell r="JK24">
            <v>141736.91666666666</v>
          </cell>
          <cell r="JL24">
            <v>140338.5</v>
          </cell>
          <cell r="JM24">
            <v>144544.83333333334</v>
          </cell>
          <cell r="JN24">
            <v>148643.5</v>
          </cell>
          <cell r="JO24">
            <v>150276.83333333334</v>
          </cell>
          <cell r="JP24">
            <v>154278.5</v>
          </cell>
          <cell r="JQ24">
            <v>149725.16666666666</v>
          </cell>
          <cell r="JR24">
            <v>148528.41666666666</v>
          </cell>
          <cell r="JS24">
            <v>140398.83333333334</v>
          </cell>
          <cell r="JT24">
            <v>138169.91666666666</v>
          </cell>
          <cell r="JU24">
            <v>149112.5</v>
          </cell>
          <cell r="JV24">
            <v>135307.33333333334</v>
          </cell>
          <cell r="JW24">
            <v>136777.5</v>
          </cell>
        </row>
        <row r="25">
          <cell r="B25"/>
          <cell r="C25"/>
        </row>
        <row r="26">
          <cell r="A26" t="str">
            <v>(PIA x Participação média) x Share formal</v>
          </cell>
          <cell r="B26" t="str">
            <v>Breakeven</v>
          </cell>
          <cell r="C26" t="str">
            <v>Inferior</v>
          </cell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K26"/>
          <cell r="DL26"/>
          <cell r="DM26"/>
          <cell r="DN26"/>
          <cell r="DO26"/>
          <cell r="DP26"/>
          <cell r="DQ26"/>
          <cell r="DR26"/>
          <cell r="DS26"/>
          <cell r="DT26"/>
          <cell r="DU26"/>
          <cell r="DV26"/>
          <cell r="DW26"/>
          <cell r="DX26"/>
          <cell r="DY26"/>
          <cell r="DZ26"/>
          <cell r="EA26"/>
          <cell r="EB26"/>
          <cell r="EC26"/>
          <cell r="ED26"/>
          <cell r="EE26"/>
          <cell r="EF26"/>
          <cell r="EG26"/>
          <cell r="EH26">
            <v>62354.275546075361</v>
          </cell>
          <cell r="EI26">
            <v>62084.762584801065</v>
          </cell>
          <cell r="EJ26">
            <v>62040.287225920023</v>
          </cell>
          <cell r="EK26">
            <v>61934.182263686089</v>
          </cell>
          <cell r="EL26">
            <v>62033.471173175305</v>
          </cell>
          <cell r="EM26">
            <v>61909.936244803139</v>
          </cell>
          <cell r="EN26">
            <v>61698.90616544411</v>
          </cell>
          <cell r="EO26">
            <v>61636.973173482605</v>
          </cell>
          <cell r="EP26">
            <v>61402.442939792367</v>
          </cell>
          <cell r="EQ26">
            <v>61098.94015462177</v>
          </cell>
          <cell r="ER26">
            <v>60826.213866725295</v>
          </cell>
          <cell r="ES26">
            <v>60791.737705348998</v>
          </cell>
          <cell r="ET26">
            <v>60812.724101450738</v>
          </cell>
          <cell r="EU26">
            <v>60806.322562401372</v>
          </cell>
          <cell r="EV26">
            <v>60587.923036203021</v>
          </cell>
          <cell r="EW26">
            <v>60385.338625302764</v>
          </cell>
          <cell r="EX26">
            <v>60074.964544581358</v>
          </cell>
          <cell r="EY26">
            <v>59803.107091439837</v>
          </cell>
          <cell r="EZ26">
            <v>59429.141487375899</v>
          </cell>
          <cell r="FA26">
            <v>58999.155542362714</v>
          </cell>
          <cell r="FB26">
            <v>58612.952931104599</v>
          </cell>
          <cell r="FC26">
            <v>58248.92094035216</v>
          </cell>
          <cell r="FD26">
            <v>57805.175078443572</v>
          </cell>
          <cell r="FE26">
            <v>57384.258023648865</v>
          </cell>
          <cell r="FF26">
            <v>56873.598125383338</v>
          </cell>
          <cell r="FG26">
            <v>56665.106826145617</v>
          </cell>
          <cell r="FH26">
            <v>56327.393255587129</v>
          </cell>
          <cell r="FI26">
            <v>55900.880192578428</v>
          </cell>
          <cell r="FJ26">
            <v>55465.543867821179</v>
          </cell>
          <cell r="FK26">
            <v>55060.859464312751</v>
          </cell>
          <cell r="FL26">
            <v>54760.588558033764</v>
          </cell>
          <cell r="FM26">
            <v>54437.217569745168</v>
          </cell>
          <cell r="FN26">
            <v>54330.155981041506</v>
          </cell>
          <cell r="FO26">
            <v>54112.96703450771</v>
          </cell>
          <cell r="FP26">
            <v>53898.85097997525</v>
          </cell>
          <cell r="FQ26">
            <v>53429.91706267363</v>
          </cell>
          <cell r="FR26">
            <v>53070.693572504519</v>
          </cell>
          <cell r="FS26">
            <v>52796.341770843843</v>
          </cell>
          <cell r="FT26">
            <v>52407.532240792927</v>
          </cell>
          <cell r="FU26">
            <v>52295.659434409441</v>
          </cell>
          <cell r="FV26">
            <v>52084.939623583785</v>
          </cell>
          <cell r="FW26">
            <v>52100.991547170619</v>
          </cell>
          <cell r="FX26">
            <v>52142.091522511546</v>
          </cell>
          <cell r="FY26">
            <v>52040.855965398914</v>
          </cell>
          <cell r="FZ26">
            <v>51808.250228046956</v>
          </cell>
          <cell r="GA26">
            <v>51509.870562987911</v>
          </cell>
          <cell r="GB26">
            <v>51147.293025561521</v>
          </cell>
          <cell r="GC26">
            <v>50913.19872935985</v>
          </cell>
          <cell r="GD26">
            <v>50588.730160083731</v>
          </cell>
          <cell r="GE26">
            <v>50081.867011646369</v>
          </cell>
          <cell r="GF26">
            <v>49769.026091008265</v>
          </cell>
          <cell r="GG26">
            <v>49408.301179590038</v>
          </cell>
          <cell r="GH26">
            <v>49196.511198924978</v>
          </cell>
          <cell r="GI26">
            <v>48932.592311207001</v>
          </cell>
          <cell r="GJ26">
            <v>48610.984454614867</v>
          </cell>
          <cell r="GK26">
            <v>48376.8771504873</v>
          </cell>
          <cell r="GL26">
            <v>48005.790487541599</v>
          </cell>
          <cell r="GM26">
            <v>47696.114292888633</v>
          </cell>
          <cell r="GN26">
            <v>47518.578263571661</v>
          </cell>
          <cell r="GO26">
            <v>47273.579130313563</v>
          </cell>
          <cell r="GP26">
            <v>47054.801920055899</v>
          </cell>
          <cell r="GQ26">
            <v>46683.253999744484</v>
          </cell>
          <cell r="GR26">
            <v>46450.722486338695</v>
          </cell>
          <cell r="GS26">
            <v>46257.140683356876</v>
          </cell>
          <cell r="GT26">
            <v>46057.869464029747</v>
          </cell>
          <cell r="GU26">
            <v>45854.765134022331</v>
          </cell>
          <cell r="GV26">
            <v>45638.541606215636</v>
          </cell>
          <cell r="GW26">
            <v>45475.970678071324</v>
          </cell>
          <cell r="GX26">
            <v>45367.56675641406</v>
          </cell>
          <cell r="GY26">
            <v>45361.761215762235</v>
          </cell>
          <cell r="GZ26">
            <v>45328.050888192447</v>
          </cell>
          <cell r="HA26">
            <v>45358.10234870977</v>
          </cell>
          <cell r="HB26">
            <v>45198.047614031617</v>
          </cell>
          <cell r="HC26">
            <v>45140.745398792795</v>
          </cell>
          <cell r="HD26">
            <v>44866.311278285852</v>
          </cell>
          <cell r="HE26">
            <v>44697.656309360071</v>
          </cell>
          <cell r="HF26">
            <v>44515.794544244469</v>
          </cell>
          <cell r="HG26">
            <v>44418.019868294097</v>
          </cell>
          <cell r="HH26">
            <v>44263.62347800914</v>
          </cell>
          <cell r="HI26">
            <v>44242.087523421847</v>
          </cell>
          <cell r="HJ26">
            <v>44270.900350036914</v>
          </cell>
          <cell r="HK26">
            <v>44289.098123926502</v>
          </cell>
          <cell r="HL26">
            <v>44215.73147441684</v>
          </cell>
          <cell r="HM26">
            <v>43912.098165984571</v>
          </cell>
          <cell r="HN26">
            <v>44045.151712303435</v>
          </cell>
          <cell r="HO26">
            <v>44625.752836788299</v>
          </cell>
          <cell r="HP26">
            <v>45235.67777534054</v>
          </cell>
          <cell r="HQ26">
            <v>45659.209918589098</v>
          </cell>
          <cell r="HR26">
            <v>45213.436788591986</v>
          </cell>
          <cell r="HS26">
            <v>44924.000414960123</v>
          </cell>
          <cell r="HT26">
            <v>44658.226770409456</v>
          </cell>
          <cell r="HU26">
            <v>44116.836509684137</v>
          </cell>
          <cell r="HV26">
            <v>43696.499105544826</v>
          </cell>
          <cell r="HW26">
            <v>43106.261058075695</v>
          </cell>
          <cell r="HX26">
            <v>42888.019585818438</v>
          </cell>
          <cell r="HY26">
            <v>42483.251216075361</v>
          </cell>
          <cell r="HZ26">
            <v>42148.933993290098</v>
          </cell>
          <cell r="IA26">
            <v>41773.207087651375</v>
          </cell>
          <cell r="IB26">
            <v>41463.743186458836</v>
          </cell>
          <cell r="IC26">
            <v>41006.399820632709</v>
          </cell>
          <cell r="ID26">
            <v>40661.036848882031</v>
          </cell>
          <cell r="IE26">
            <v>40333.254892203709</v>
          </cell>
          <cell r="IF26">
            <v>40230.349359874424</v>
          </cell>
          <cell r="IG26">
            <v>40075.142672962756</v>
          </cell>
          <cell r="IH26">
            <v>39974.715872341403</v>
          </cell>
          <cell r="II26">
            <v>39761.608564092909</v>
          </cell>
          <cell r="IJ26">
            <v>39706.196204994274</v>
          </cell>
          <cell r="IK26">
            <v>39545.921348274926</v>
          </cell>
          <cell r="IL26">
            <v>39625.949986779255</v>
          </cell>
          <cell r="IM26">
            <v>39427.785658790293</v>
          </cell>
          <cell r="IN26">
            <v>39292.07579936627</v>
          </cell>
          <cell r="IO26">
            <v>39338.62870617766</v>
          </cell>
          <cell r="IP26">
            <v>39181.207003529766</v>
          </cell>
          <cell r="IQ26">
            <v>39238.250874223297</v>
          </cell>
          <cell r="IR26">
            <v>39251.043060843629</v>
          </cell>
          <cell r="IS26">
            <v>39453.268752376367</v>
          </cell>
          <cell r="IT26">
            <v>39474.611147610543</v>
          </cell>
          <cell r="IU26">
            <v>39515.924296138866</v>
          </cell>
          <cell r="IV26">
            <v>39379.623142926626</v>
          </cell>
          <cell r="IW26">
            <v>39315.275882639333</v>
          </cell>
          <cell r="IX26">
            <v>39180.677817915937</v>
          </cell>
          <cell r="IY26">
            <v>39172.133840579139</v>
          </cell>
          <cell r="IZ26">
            <v>39000.101819499767</v>
          </cell>
          <cell r="JA26">
            <v>38814.90657376661</v>
          </cell>
          <cell r="JB26">
            <v>38826.998432657456</v>
          </cell>
          <cell r="JC26">
            <v>38855.478727881353</v>
          </cell>
          <cell r="JD26">
            <v>38752.545355555631</v>
          </cell>
          <cell r="JE26">
            <v>38651.718001326757</v>
          </cell>
          <cell r="JF26">
            <v>38497.757946040008</v>
          </cell>
          <cell r="JG26">
            <v>38361.592575115814</v>
          </cell>
          <cell r="JH26">
            <v>38150.724122293039</v>
          </cell>
          <cell r="JI26">
            <v>38029.233760341718</v>
          </cell>
          <cell r="JJ26">
            <v>37862.961302370735</v>
          </cell>
          <cell r="JK26">
            <v>37782.012400148837</v>
          </cell>
          <cell r="JL26">
            <v>37724.129180924734</v>
          </cell>
          <cell r="JM26">
            <v>37555.134044997729</v>
          </cell>
          <cell r="JN26">
            <v>37476.854468542457</v>
          </cell>
          <cell r="JO26">
            <v>37382.613236287521</v>
          </cell>
          <cell r="JP26">
            <v>37382.371075617688</v>
          </cell>
          <cell r="JQ26">
            <v>37219.268015863192</v>
          </cell>
          <cell r="JR26">
            <v>37230.929275808099</v>
          </cell>
          <cell r="JS26">
            <v>37220.601068094169</v>
          </cell>
          <cell r="JT26">
            <v>37362.529820113363</v>
          </cell>
          <cell r="JU26">
            <v>37420.830185549741</v>
          </cell>
          <cell r="JV26">
            <v>37494.291891153982</v>
          </cell>
          <cell r="JW26">
            <v>37370.939517594132</v>
          </cell>
        </row>
        <row r="27">
          <cell r="A27" t="str">
            <v>PIA x Participação média</v>
          </cell>
          <cell r="B27"/>
          <cell r="C27" t="str">
            <v>Superior</v>
          </cell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K27"/>
          <cell r="DL27"/>
          <cell r="DM27"/>
          <cell r="DN27"/>
          <cell r="DO27"/>
          <cell r="DP27"/>
          <cell r="DQ27"/>
          <cell r="DR27"/>
          <cell r="DS27"/>
          <cell r="DT27"/>
          <cell r="DU27"/>
          <cell r="DV27"/>
          <cell r="DW27"/>
          <cell r="DX27"/>
          <cell r="DY27"/>
          <cell r="DZ27"/>
          <cell r="EA27"/>
          <cell r="EB27"/>
          <cell r="EC27"/>
          <cell r="ED27"/>
          <cell r="EE27"/>
          <cell r="EF27"/>
          <cell r="EG27"/>
          <cell r="EH27">
            <v>58919.311524320212</v>
          </cell>
          <cell r="EI27">
            <v>58839.924059066965</v>
          </cell>
          <cell r="EJ27">
            <v>58708.671629354227</v>
          </cell>
          <cell r="EK27">
            <v>58622.383284506723</v>
          </cell>
          <cell r="EL27">
            <v>58314.787755040772</v>
          </cell>
          <cell r="EM27">
            <v>58107.919852304789</v>
          </cell>
          <cell r="EN27">
            <v>57746.346433104096</v>
          </cell>
          <cell r="EO27">
            <v>57274.687904203616</v>
          </cell>
          <cell r="EP27">
            <v>57030.545187136959</v>
          </cell>
          <cell r="EQ27">
            <v>56757.794005634161</v>
          </cell>
          <cell r="ER27">
            <v>56500.660590744119</v>
          </cell>
          <cell r="ES27">
            <v>56009.548045243828</v>
          </cell>
          <cell r="ET27">
            <v>55394.21663378791</v>
          </cell>
          <cell r="EU27">
            <v>54942.302831292691</v>
          </cell>
          <cell r="EV27">
            <v>54626.710518359963</v>
          </cell>
          <cell r="EW27">
            <v>54325.452274496922</v>
          </cell>
          <cell r="EX27">
            <v>54122.034587128706</v>
          </cell>
          <cell r="EY27">
            <v>53853.371164896533</v>
          </cell>
          <cell r="EZ27">
            <v>53694.642218340297</v>
          </cell>
          <cell r="FA27">
            <v>53579.706411348161</v>
          </cell>
          <cell r="FB27">
            <v>53381.681690515128</v>
          </cell>
          <cell r="FC27">
            <v>53218.822899984872</v>
          </cell>
          <cell r="FD27">
            <v>53129.497206905202</v>
          </cell>
          <cell r="FE27">
            <v>52974.664208965296</v>
          </cell>
          <cell r="FF27">
            <v>52859.622883786178</v>
          </cell>
          <cell r="FG27">
            <v>52597.846419919042</v>
          </cell>
          <cell r="FH27">
            <v>52447.642063715815</v>
          </cell>
          <cell r="FI27">
            <v>52325.067979885796</v>
          </cell>
          <cell r="FJ27">
            <v>52255.351181071732</v>
          </cell>
          <cell r="FK27">
            <v>52124.144230936778</v>
          </cell>
          <cell r="FL27">
            <v>51988.357824446721</v>
          </cell>
          <cell r="FM27">
            <v>51866.219559942554</v>
          </cell>
          <cell r="FN27">
            <v>51536.315874947017</v>
          </cell>
          <cell r="FO27">
            <v>51329.746697555376</v>
          </cell>
          <cell r="FP27">
            <v>51117.776752950929</v>
          </cell>
          <cell r="FQ27">
            <v>51219.914045445927</v>
          </cell>
          <cell r="FR27">
            <v>51157.360973139948</v>
          </cell>
          <cell r="FS27">
            <v>51104.410174521057</v>
          </cell>
          <cell r="FT27">
            <v>51043.731261704721</v>
          </cell>
          <cell r="FU27">
            <v>50803.972944427202</v>
          </cell>
          <cell r="FV27">
            <v>50572.950164072412</v>
          </cell>
          <cell r="FW27">
            <v>50240.586050976694</v>
          </cell>
          <cell r="FX27">
            <v>49967.715032488995</v>
          </cell>
          <cell r="FY27">
            <v>49833.776705343924</v>
          </cell>
          <cell r="FZ27">
            <v>49841.027599743255</v>
          </cell>
          <cell r="GA27">
            <v>49920.16485661146</v>
          </cell>
          <cell r="GB27">
            <v>50066.168629510168</v>
          </cell>
          <cell r="GC27">
            <v>50095.287411595171</v>
          </cell>
          <cell r="GD27">
            <v>50161.44562439435</v>
          </cell>
          <cell r="GE27">
            <v>50345.292664942965</v>
          </cell>
          <cell r="GF27">
            <v>50517.953038454776</v>
          </cell>
          <cell r="GG27">
            <v>50633.632048710322</v>
          </cell>
          <cell r="GH27">
            <v>50659.873674753333</v>
          </cell>
          <cell r="GI27">
            <v>50604.349125389868</v>
          </cell>
          <cell r="GJ27">
            <v>50491.93846749673</v>
          </cell>
          <cell r="GK27">
            <v>50285.583802144902</v>
          </cell>
          <cell r="GL27">
            <v>50267.776364386227</v>
          </cell>
          <cell r="GM27">
            <v>50151.58757930401</v>
          </cell>
          <cell r="GN27">
            <v>49907.081127891157</v>
          </cell>
          <cell r="GO27">
            <v>49679.027167281951</v>
          </cell>
          <cell r="GP27">
            <v>49534.75436835485</v>
          </cell>
          <cell r="GQ27">
            <v>49522.645810292175</v>
          </cell>
          <cell r="GR27">
            <v>49305.92914831388</v>
          </cell>
          <cell r="GS27">
            <v>49140.07783304021</v>
          </cell>
          <cell r="GT27">
            <v>48886.216208820813</v>
          </cell>
          <cell r="GU27">
            <v>48822.145308314655</v>
          </cell>
          <cell r="GV27">
            <v>48976.679929743848</v>
          </cell>
          <cell r="GW27">
            <v>49015.323936680586</v>
          </cell>
          <cell r="GX27">
            <v>48956.374833810536</v>
          </cell>
          <cell r="GY27">
            <v>48856.488540335631</v>
          </cell>
          <cell r="GZ27">
            <v>48781.509517823695</v>
          </cell>
          <cell r="HA27">
            <v>48697.344843358514</v>
          </cell>
          <cell r="HB27">
            <v>48712.637118069455</v>
          </cell>
          <cell r="HC27">
            <v>48643.67881167477</v>
          </cell>
          <cell r="HD27">
            <v>48828.583821688415</v>
          </cell>
          <cell r="HE27">
            <v>48853.07960628008</v>
          </cell>
          <cell r="HF27">
            <v>48995.818839466629</v>
          </cell>
          <cell r="HG27">
            <v>48932.207523297839</v>
          </cell>
          <cell r="HH27">
            <v>48761.422562437241</v>
          </cell>
          <cell r="HI27">
            <v>48562.955536691436</v>
          </cell>
          <cell r="HJ27">
            <v>48312.396234421176</v>
          </cell>
          <cell r="HK27">
            <v>48037.225207502452</v>
          </cell>
          <cell r="HL27">
            <v>47843.223939960662</v>
          </cell>
          <cell r="HM27">
            <v>47877.993017983434</v>
          </cell>
          <cell r="HN27">
            <v>47550.631457787858</v>
          </cell>
          <cell r="HO27">
            <v>46784.626028733466</v>
          </cell>
          <cell r="HP27">
            <v>45928.70947303631</v>
          </cell>
          <cell r="HQ27">
            <v>45249.190591083912</v>
          </cell>
          <cell r="HR27">
            <v>45453.715239951511</v>
          </cell>
          <cell r="HS27">
            <v>45421.41359120854</v>
          </cell>
          <cell r="HT27">
            <v>45253.561675388861</v>
          </cell>
          <cell r="HU27">
            <v>45365.428607777947</v>
          </cell>
          <cell r="HV27">
            <v>45356.151092118445</v>
          </cell>
          <cell r="HW27">
            <v>45529.504623054068</v>
          </cell>
          <cell r="HX27">
            <v>45366.118180362122</v>
          </cell>
          <cell r="HY27">
            <v>45349.618514879323</v>
          </cell>
          <cell r="HZ27">
            <v>45224.408304294026</v>
          </cell>
          <cell r="IA27">
            <v>45166.374492928255</v>
          </cell>
          <cell r="IB27">
            <v>45060.320498254507</v>
          </cell>
          <cell r="IC27">
            <v>45104.86854246218</v>
          </cell>
          <cell r="ID27">
            <v>45054.395067170881</v>
          </cell>
          <cell r="IE27">
            <v>45056.909048100075</v>
          </cell>
          <cell r="IF27">
            <v>44987.09330408914</v>
          </cell>
          <cell r="IG27">
            <v>44926.232193754564</v>
          </cell>
          <cell r="IH27">
            <v>44857.102627160566</v>
          </cell>
          <cell r="II27">
            <v>44860.711525860475</v>
          </cell>
          <cell r="IJ27">
            <v>44695.805351871553</v>
          </cell>
          <cell r="IK27">
            <v>44649.265943563114</v>
          </cell>
          <cell r="IL27">
            <v>44419.842701015288</v>
          </cell>
          <cell r="IM27">
            <v>44406.459287701146</v>
          </cell>
          <cell r="IN27">
            <v>44338.574529203121</v>
          </cell>
          <cell r="IO27">
            <v>44131.091309735253</v>
          </cell>
          <cell r="IP27">
            <v>44061.922317714823</v>
          </cell>
          <cell r="IQ27">
            <v>43830.468172790897</v>
          </cell>
          <cell r="IR27">
            <v>43594.581982696953</v>
          </cell>
          <cell r="IS27">
            <v>43224.924770663107</v>
          </cell>
          <cell r="IT27">
            <v>42986.8648590339</v>
          </cell>
          <cell r="IU27">
            <v>42785.276947623162</v>
          </cell>
          <cell r="IV27">
            <v>42758.272481303509</v>
          </cell>
          <cell r="IW27">
            <v>42619.773969231195</v>
          </cell>
          <cell r="IX27">
            <v>42547.874368783909</v>
          </cell>
          <cell r="IY27">
            <v>42346.856068468107</v>
          </cell>
          <cell r="IZ27">
            <v>42352.863059013274</v>
          </cell>
          <cell r="JA27">
            <v>42316.596663286953</v>
          </cell>
          <cell r="JB27">
            <v>42195.598708697951</v>
          </cell>
          <cell r="JC27">
            <v>41891.195535764091</v>
          </cell>
          <cell r="JD27">
            <v>41720.277369874544</v>
          </cell>
          <cell r="JE27">
            <v>41498.98391609206</v>
          </cell>
          <cell r="JF27">
            <v>41330.438019501315</v>
          </cell>
          <cell r="JG27">
            <v>41148.630709576893</v>
          </cell>
          <cell r="JH27">
            <v>41046.030374933784</v>
          </cell>
          <cell r="JI27">
            <v>40907.401346774182</v>
          </cell>
          <cell r="JJ27">
            <v>40759.017728596838</v>
          </cell>
          <cell r="JK27">
            <v>40571.217572642294</v>
          </cell>
          <cell r="JL27">
            <v>40303.690677564387</v>
          </cell>
          <cell r="JM27">
            <v>40138.124941848626</v>
          </cell>
          <cell r="JN27">
            <v>39950.349758621276</v>
          </cell>
          <cell r="JO27">
            <v>39824.845942115455</v>
          </cell>
          <cell r="JP27">
            <v>39767.774359203613</v>
          </cell>
          <cell r="JQ27">
            <v>39822.599811691289</v>
          </cell>
          <cell r="JR27">
            <v>39754.403233380028</v>
          </cell>
          <cell r="JS27">
            <v>39658.68296032559</v>
          </cell>
          <cell r="JT27">
            <v>39412.892749158105</v>
          </cell>
          <cell r="JU27">
            <v>39252.089265064424</v>
          </cell>
          <cell r="JV27">
            <v>39125.273769996704</v>
          </cell>
          <cell r="JW27">
            <v>39083.205845469609</v>
          </cell>
        </row>
        <row r="28">
          <cell r="BL28">
            <v>39173</v>
          </cell>
          <cell r="BM28">
            <v>39539</v>
          </cell>
          <cell r="BN28">
            <v>39904</v>
          </cell>
          <cell r="BO28">
            <v>40269</v>
          </cell>
          <cell r="BP28">
            <v>40634</v>
          </cell>
          <cell r="BQ28">
            <v>41000</v>
          </cell>
          <cell r="BR28">
            <v>41365</v>
          </cell>
          <cell r="BS28">
            <v>41730</v>
          </cell>
          <cell r="BT28">
            <v>42095</v>
          </cell>
          <cell r="BU28">
            <v>42461</v>
          </cell>
          <cell r="BV28">
            <v>42826</v>
          </cell>
          <cell r="BW28">
            <v>43191</v>
          </cell>
          <cell r="BX28">
            <v>43556</v>
          </cell>
          <cell r="BY28">
            <v>43922</v>
          </cell>
          <cell r="BZ28">
            <v>44287</v>
          </cell>
          <cell r="CA28">
            <v>44652</v>
          </cell>
          <cell r="CB28">
            <v>45017</v>
          </cell>
          <cell r="CC28">
            <v>45383</v>
          </cell>
          <cell r="CD28">
            <v>45748</v>
          </cell>
        </row>
        <row r="29">
          <cell r="B29" t="str">
            <v>YTD</v>
          </cell>
          <cell r="C29" t="str">
            <v>Antigo</v>
          </cell>
          <cell r="BK29" t="str">
            <v>Atualizar c o mês do YTD**</v>
          </cell>
          <cell r="BL29">
            <v>105468</v>
          </cell>
          <cell r="BM29">
            <v>253487</v>
          </cell>
          <cell r="BN29">
            <v>399628</v>
          </cell>
          <cell r="BO29">
            <v>701619</v>
          </cell>
          <cell r="BP29">
            <v>913836</v>
          </cell>
          <cell r="BQ29">
            <v>1095503</v>
          </cell>
          <cell r="BR29">
            <v>1222495</v>
          </cell>
          <cell r="BS29">
            <v>1355824</v>
          </cell>
          <cell r="BT29">
            <v>1606992</v>
          </cell>
          <cell r="BU29">
            <v>1812252</v>
          </cell>
          <cell r="BV29">
            <v>1936806</v>
          </cell>
          <cell r="BW29">
            <v>1617392</v>
          </cell>
          <cell r="BX29">
            <v>142921</v>
          </cell>
          <cell r="BY29">
            <v>347884</v>
          </cell>
          <cell r="BZ29">
            <v>554440</v>
          </cell>
          <cell r="CA29">
            <v>848962</v>
          </cell>
          <cell r="CB29">
            <v>1051946</v>
          </cell>
          <cell r="CC29">
            <v>1361388</v>
          </cell>
          <cell r="CD29">
            <v>1564606</v>
          </cell>
          <cell r="CE29">
            <v>1803730</v>
          </cell>
          <cell r="CF29">
            <v>2086571</v>
          </cell>
          <cell r="CG29">
            <v>2147972</v>
          </cell>
          <cell r="CH29">
            <v>2107151</v>
          </cell>
          <cell r="CI29">
            <v>1452205</v>
          </cell>
          <cell r="CJ29">
            <v>-101748</v>
          </cell>
          <cell r="CK29">
            <v>-92569</v>
          </cell>
          <cell r="CL29">
            <v>-57751</v>
          </cell>
          <cell r="CM29">
            <v>48454</v>
          </cell>
          <cell r="CN29">
            <v>180011</v>
          </cell>
          <cell r="CO29">
            <v>299507</v>
          </cell>
          <cell r="CP29">
            <v>437909</v>
          </cell>
          <cell r="CQ29">
            <v>680035</v>
          </cell>
          <cell r="CR29">
            <v>932652</v>
          </cell>
          <cell r="CS29">
            <v>1163608</v>
          </cell>
          <cell r="CT29">
            <v>1410303</v>
          </cell>
          <cell r="CU29">
            <v>995111</v>
          </cell>
          <cell r="CV29">
            <v>181419</v>
          </cell>
          <cell r="CW29">
            <v>390844</v>
          </cell>
          <cell r="CX29">
            <v>657259</v>
          </cell>
          <cell r="CY29">
            <v>962327</v>
          </cell>
          <cell r="CZ29">
            <v>1260368</v>
          </cell>
          <cell r="DA29">
            <v>1473320</v>
          </cell>
          <cell r="DB29">
            <v>1655116</v>
          </cell>
          <cell r="DC29">
            <v>1954531</v>
          </cell>
          <cell r="DD29">
            <v>2201406</v>
          </cell>
          <cell r="DE29">
            <v>2406210</v>
          </cell>
          <cell r="DF29">
            <v>2544457</v>
          </cell>
          <cell r="DG29">
            <v>2136947</v>
          </cell>
          <cell r="DH29">
            <v>152091</v>
          </cell>
          <cell r="DI29">
            <v>432890</v>
          </cell>
          <cell r="DJ29">
            <v>525565</v>
          </cell>
          <cell r="DK29">
            <v>797790</v>
          </cell>
          <cell r="DL29">
            <v>1049857</v>
          </cell>
          <cell r="DM29">
            <v>1265250</v>
          </cell>
          <cell r="DN29">
            <v>1405813</v>
          </cell>
          <cell r="DO29">
            <v>1596259</v>
          </cell>
          <cell r="DP29">
            <v>1805337</v>
          </cell>
          <cell r="DQ29">
            <v>1931480</v>
          </cell>
          <cell r="DR29">
            <v>1974215</v>
          </cell>
          <cell r="DS29">
            <v>1566043</v>
          </cell>
          <cell r="DT29">
            <v>118895</v>
          </cell>
          <cell r="DU29">
            <v>269495</v>
          </cell>
          <cell r="DV29">
            <v>381241</v>
          </cell>
          <cell r="DW29">
            <v>598215</v>
          </cell>
          <cell r="DX29">
            <v>737894</v>
          </cell>
          <cell r="DY29">
            <v>858334</v>
          </cell>
          <cell r="DZ29">
            <v>1000830</v>
          </cell>
          <cell r="EA29">
            <v>1101768</v>
          </cell>
          <cell r="EB29">
            <v>1252102</v>
          </cell>
          <cell r="EC29">
            <v>1319090</v>
          </cell>
          <cell r="ED29">
            <v>1365185</v>
          </cell>
          <cell r="EE29">
            <v>868241</v>
          </cell>
          <cell r="EF29">
            <v>28900</v>
          </cell>
          <cell r="EG29">
            <v>152346</v>
          </cell>
          <cell r="EH29">
            <v>264796</v>
          </cell>
          <cell r="EI29">
            <v>461709</v>
          </cell>
          <cell r="EJ29">
            <v>533737</v>
          </cell>
          <cell r="EK29">
            <v>657573</v>
          </cell>
          <cell r="EL29">
            <v>699036</v>
          </cell>
          <cell r="EM29">
            <v>826684</v>
          </cell>
          <cell r="EN29">
            <v>1037752</v>
          </cell>
          <cell r="EO29">
            <v>1132645</v>
          </cell>
          <cell r="EP29">
            <v>1180131</v>
          </cell>
          <cell r="EQ29">
            <v>730687</v>
          </cell>
          <cell r="ER29">
            <v>29595</v>
          </cell>
          <cell r="ES29">
            <v>290418</v>
          </cell>
          <cell r="ET29">
            <v>303535</v>
          </cell>
          <cell r="EU29">
            <v>408919</v>
          </cell>
          <cell r="EV29">
            <v>467755</v>
          </cell>
          <cell r="EW29">
            <v>493118</v>
          </cell>
          <cell r="EX29">
            <v>504914</v>
          </cell>
          <cell r="EY29">
            <v>606339</v>
          </cell>
          <cell r="EZ29">
            <v>730124</v>
          </cell>
          <cell r="FA29">
            <v>699841</v>
          </cell>
          <cell r="FB29">
            <v>708222</v>
          </cell>
          <cell r="FC29">
            <v>152714</v>
          </cell>
          <cell r="FD29">
            <v>-81774</v>
          </cell>
          <cell r="FE29">
            <v>-84189</v>
          </cell>
          <cell r="FF29">
            <v>-64907</v>
          </cell>
          <cell r="FG29">
            <v>-162735</v>
          </cell>
          <cell r="FH29">
            <v>-278334</v>
          </cell>
          <cell r="FI29">
            <v>-389533</v>
          </cell>
          <cell r="FJ29">
            <v>-547438</v>
          </cell>
          <cell r="FK29">
            <v>-633981</v>
          </cell>
          <cell r="FL29">
            <v>-729583</v>
          </cell>
          <cell r="FM29">
            <v>-898714</v>
          </cell>
          <cell r="FN29">
            <v>-1029343</v>
          </cell>
          <cell r="FO29">
            <v>-1625551</v>
          </cell>
          <cell r="FP29">
            <v>-99694</v>
          </cell>
          <cell r="FQ29">
            <v>-204276</v>
          </cell>
          <cell r="FR29">
            <v>-323052</v>
          </cell>
          <cell r="FS29">
            <v>-385896</v>
          </cell>
          <cell r="FT29">
            <v>-458511</v>
          </cell>
          <cell r="FU29">
            <v>-549543</v>
          </cell>
          <cell r="FV29">
            <v>-644267</v>
          </cell>
          <cell r="FW29">
            <v>-678220</v>
          </cell>
          <cell r="FX29">
            <v>-717502</v>
          </cell>
          <cell r="FY29">
            <v>-792250</v>
          </cell>
          <cell r="FZ29">
            <v>-908997</v>
          </cell>
          <cell r="GA29">
            <v>-1371363</v>
          </cell>
          <cell r="GB29">
            <v>-40864</v>
          </cell>
          <cell r="GC29">
            <v>-5252</v>
          </cell>
          <cell r="GD29">
            <v>-68876</v>
          </cell>
          <cell r="GE29">
            <v>-9020</v>
          </cell>
          <cell r="GF29">
            <v>25233</v>
          </cell>
          <cell r="GG29">
            <v>35054</v>
          </cell>
          <cell r="GH29">
            <v>70954</v>
          </cell>
          <cell r="GI29">
            <v>106411</v>
          </cell>
          <cell r="GJ29">
            <v>140803</v>
          </cell>
          <cell r="GK29">
            <v>217402</v>
          </cell>
          <cell r="GL29">
            <v>205110</v>
          </cell>
          <cell r="GM29">
            <v>-123429</v>
          </cell>
          <cell r="GN29">
            <v>77822</v>
          </cell>
          <cell r="GO29">
            <v>139010</v>
          </cell>
          <cell r="GP29">
            <v>195161</v>
          </cell>
          <cell r="GQ29">
            <v>311059</v>
          </cell>
          <cell r="GR29">
            <v>344718</v>
          </cell>
          <cell r="GS29">
            <v>344057</v>
          </cell>
          <cell r="GT29">
            <v>391376</v>
          </cell>
          <cell r="GU29">
            <v>501807</v>
          </cell>
          <cell r="GV29">
            <v>639143</v>
          </cell>
          <cell r="GW29">
            <v>696876</v>
          </cell>
          <cell r="GX29">
            <v>755540</v>
          </cell>
          <cell r="GY29">
            <v>421078</v>
          </cell>
          <cell r="GZ29">
            <v>34313</v>
          </cell>
          <cell r="HA29">
            <v>207452</v>
          </cell>
          <cell r="HB29">
            <v>164256</v>
          </cell>
          <cell r="HC29">
            <v>293857</v>
          </cell>
          <cell r="HD29">
            <v>325997</v>
          </cell>
          <cell r="HE29">
            <v>374433</v>
          </cell>
          <cell r="HF29">
            <v>418253</v>
          </cell>
          <cell r="HG29">
            <v>539640</v>
          </cell>
          <cell r="HH29">
            <v>696853</v>
          </cell>
          <cell r="HI29">
            <v>767705</v>
          </cell>
          <cell r="HJ29">
            <v>866937</v>
          </cell>
          <cell r="HK29">
            <v>559626</v>
          </cell>
          <cell r="HL29">
            <v>112108</v>
          </cell>
          <cell r="HM29">
            <v>329440</v>
          </cell>
          <cell r="HN29">
            <v>34455</v>
          </cell>
          <cell r="HO29">
            <v>-946925</v>
          </cell>
          <cell r="HP29">
            <v>-1345172</v>
          </cell>
          <cell r="HQ29">
            <v>-1398580</v>
          </cell>
          <cell r="HR29">
            <v>-1290121</v>
          </cell>
          <cell r="HS29">
            <v>-1075538</v>
          </cell>
          <cell r="HT29">
            <v>-775819</v>
          </cell>
          <cell r="HU29">
            <v>-409843</v>
          </cell>
          <cell r="HV29">
            <v>-33564</v>
          </cell>
          <cell r="HW29">
            <v>-190184</v>
          </cell>
          <cell r="HX29">
            <v>254412</v>
          </cell>
          <cell r="HY29">
            <v>652215</v>
          </cell>
          <cell r="HZ29">
            <v>806386</v>
          </cell>
          <cell r="IA29">
            <v>896630</v>
          </cell>
          <cell r="IB29">
            <v>1163268</v>
          </cell>
          <cell r="IC29">
            <v>1481378</v>
          </cell>
          <cell r="ID29">
            <v>1788375</v>
          </cell>
          <cell r="IE29">
            <v>2176209</v>
          </cell>
          <cell r="IF29">
            <v>2506358</v>
          </cell>
          <cell r="IG29">
            <v>2759181</v>
          </cell>
          <cell r="IH29">
            <v>3073348</v>
          </cell>
          <cell r="II29">
            <v>2782007</v>
          </cell>
          <cell r="IJ29">
            <v>167458</v>
          </cell>
          <cell r="IK29">
            <v>520919</v>
          </cell>
          <cell r="IL29">
            <v>620076</v>
          </cell>
          <cell r="IM29">
            <v>825625</v>
          </cell>
          <cell r="IN29">
            <v>1103439</v>
          </cell>
          <cell r="IO29">
            <v>1388697</v>
          </cell>
          <cell r="IP29">
            <v>1614047</v>
          </cell>
          <cell r="IQ29">
            <v>1902899</v>
          </cell>
          <cell r="IR29">
            <v>2181365</v>
          </cell>
          <cell r="IS29">
            <v>2341729</v>
          </cell>
          <cell r="IT29">
            <v>2469646</v>
          </cell>
          <cell r="IU29">
            <v>2014575</v>
          </cell>
          <cell r="IV29">
            <v>90082</v>
          </cell>
          <cell r="IW29">
            <v>342578</v>
          </cell>
          <cell r="IX29">
            <v>537503</v>
          </cell>
          <cell r="IY29">
            <v>719441</v>
          </cell>
          <cell r="IZ29">
            <v>875625</v>
          </cell>
          <cell r="JA29">
            <v>1031306</v>
          </cell>
          <cell r="JB29">
            <v>1173515</v>
          </cell>
          <cell r="JC29">
            <v>1393263</v>
          </cell>
          <cell r="JD29">
            <v>1597907</v>
          </cell>
          <cell r="JE29">
            <v>1784935</v>
          </cell>
          <cell r="JF29">
            <v>1906283</v>
          </cell>
          <cell r="JG29">
            <v>1454466</v>
          </cell>
          <cell r="JH29">
            <v>172984</v>
          </cell>
          <cell r="JI29">
            <v>480544</v>
          </cell>
          <cell r="JJ29">
            <v>725932</v>
          </cell>
          <cell r="JK29">
            <v>965818</v>
          </cell>
          <cell r="JL29">
            <v>1105221</v>
          </cell>
          <cell r="JM29">
            <v>1311378</v>
          </cell>
          <cell r="JN29">
            <v>1502771</v>
          </cell>
          <cell r="JO29">
            <v>1742119</v>
          </cell>
          <cell r="JP29">
            <v>1994783</v>
          </cell>
          <cell r="JQ29">
            <v>2127171</v>
          </cell>
          <cell r="JR29">
            <v>2234158</v>
          </cell>
          <cell r="JS29">
            <v>1684786</v>
          </cell>
          <cell r="JT29">
            <v>146237</v>
          </cell>
          <cell r="JU29">
            <v>585108</v>
          </cell>
          <cell r="JV29">
            <v>664834</v>
          </cell>
          <cell r="JW29">
            <v>922362</v>
          </cell>
        </row>
        <row r="30">
          <cell r="B30"/>
          <cell r="C30" t="str">
            <v>Gráfico</v>
          </cell>
          <cell r="BL30">
            <v>701.61900000000003</v>
          </cell>
          <cell r="BM30">
            <v>848.96199999999999</v>
          </cell>
          <cell r="BN30">
            <v>48.454000000000001</v>
          </cell>
          <cell r="BO30">
            <v>962.327</v>
          </cell>
          <cell r="BP30">
            <v>797.79</v>
          </cell>
          <cell r="BQ30">
            <v>598.21500000000003</v>
          </cell>
          <cell r="BR30">
            <v>461.709</v>
          </cell>
          <cell r="BS30">
            <v>408.91899999999998</v>
          </cell>
          <cell r="BT30">
            <v>-162.73500000000001</v>
          </cell>
          <cell r="BU30">
            <v>-385.89600000000002</v>
          </cell>
          <cell r="BV30">
            <v>-9.02</v>
          </cell>
          <cell r="BW30">
            <v>311.05900000000003</v>
          </cell>
          <cell r="BX30">
            <v>293.85700000000003</v>
          </cell>
          <cell r="BY30">
            <v>-946.92499999999995</v>
          </cell>
          <cell r="BZ30">
            <v>896.63</v>
          </cell>
          <cell r="CA30">
            <v>825.625</v>
          </cell>
          <cell r="CB30">
            <v>719.44100000000003</v>
          </cell>
          <cell r="CC30">
            <v>965.81799999999998</v>
          </cell>
          <cell r="CD30">
            <v>922.36199999999997</v>
          </cell>
        </row>
        <row r="31">
          <cell r="C31"/>
          <cell r="BL31">
            <v>2007</v>
          </cell>
          <cell r="BM31">
            <v>2008</v>
          </cell>
          <cell r="BN31">
            <v>2009</v>
          </cell>
          <cell r="BO31">
            <v>2010</v>
          </cell>
          <cell r="BP31">
            <v>2011</v>
          </cell>
          <cell r="BQ31">
            <v>2012</v>
          </cell>
          <cell r="BR31">
            <v>2013</v>
          </cell>
          <cell r="BS31">
            <v>2014</v>
          </cell>
          <cell r="BT31">
            <v>2015</v>
          </cell>
          <cell r="BU31">
            <v>2016</v>
          </cell>
          <cell r="BV31">
            <v>2017</v>
          </cell>
          <cell r="BW31">
            <v>2018</v>
          </cell>
          <cell r="BX31">
            <v>2019</v>
          </cell>
          <cell r="BY31">
            <v>2020</v>
          </cell>
          <cell r="BZ31">
            <v>2021</v>
          </cell>
          <cell r="CA31">
            <v>2022</v>
          </cell>
          <cell r="CB31">
            <v>2023</v>
          </cell>
          <cell r="CC31">
            <v>2024</v>
          </cell>
          <cell r="CD31">
            <v>2025</v>
          </cell>
        </row>
        <row r="34">
          <cell r="BJ34"/>
        </row>
        <row r="38">
          <cell r="JH38"/>
        </row>
        <row r="39">
          <cell r="JH39"/>
        </row>
        <row r="40">
          <cell r="JH40"/>
        </row>
        <row r="41">
          <cell r="JH41"/>
        </row>
        <row r="42">
          <cell r="JH42"/>
        </row>
        <row r="43">
          <cell r="JH43"/>
        </row>
        <row r="44">
          <cell r="JH44"/>
        </row>
        <row r="45">
          <cell r="JH45"/>
        </row>
        <row r="46">
          <cell r="JH46"/>
        </row>
        <row r="47">
          <cell r="JH47"/>
        </row>
        <row r="48">
          <cell r="JH48"/>
        </row>
        <row r="49">
          <cell r="JH49"/>
        </row>
        <row r="50">
          <cell r="JH50"/>
        </row>
        <row r="51">
          <cell r="JH51"/>
        </row>
        <row r="52">
          <cell r="JH52"/>
        </row>
        <row r="53">
          <cell r="JH53"/>
        </row>
        <row r="54">
          <cell r="JH54"/>
        </row>
        <row r="55">
          <cell r="JH55"/>
        </row>
        <row r="56">
          <cell r="JH56"/>
        </row>
        <row r="57">
          <cell r="JH57"/>
        </row>
        <row r="58">
          <cell r="JH58"/>
        </row>
        <row r="59">
          <cell r="JH59"/>
        </row>
        <row r="60">
          <cell r="JH60"/>
        </row>
        <row r="61">
          <cell r="JH61"/>
        </row>
        <row r="62">
          <cell r="JH62"/>
        </row>
        <row r="63">
          <cell r="JH63"/>
        </row>
        <row r="64">
          <cell r="JH64"/>
        </row>
        <row r="65">
          <cell r="JH65"/>
        </row>
        <row r="66">
          <cell r="JH66"/>
        </row>
        <row r="67">
          <cell r="JH67"/>
        </row>
        <row r="68">
          <cell r="JH68"/>
        </row>
        <row r="69">
          <cell r="JH69"/>
        </row>
        <row r="70">
          <cell r="JH70"/>
        </row>
        <row r="71">
          <cell r="JH71"/>
        </row>
        <row r="72">
          <cell r="JH72"/>
        </row>
        <row r="73">
          <cell r="JH73"/>
        </row>
        <row r="74">
          <cell r="JH74"/>
        </row>
        <row r="75">
          <cell r="JH75"/>
        </row>
        <row r="76">
          <cell r="JH76"/>
        </row>
        <row r="77">
          <cell r="JH77"/>
        </row>
        <row r="78">
          <cell r="JH78"/>
        </row>
        <row r="79">
          <cell r="JH79"/>
        </row>
        <row r="80">
          <cell r="JH80"/>
        </row>
        <row r="81">
          <cell r="JH81"/>
        </row>
        <row r="82">
          <cell r="JH82"/>
        </row>
        <row r="83">
          <cell r="JH83"/>
        </row>
        <row r="84">
          <cell r="JH84"/>
        </row>
        <row r="85">
          <cell r="JH85"/>
        </row>
        <row r="86">
          <cell r="JH86"/>
        </row>
        <row r="87">
          <cell r="JH87"/>
        </row>
        <row r="88">
          <cell r="JH88"/>
        </row>
        <row r="89">
          <cell r="JH89"/>
        </row>
        <row r="90">
          <cell r="JH90"/>
        </row>
        <row r="91">
          <cell r="JH91"/>
        </row>
        <row r="92">
          <cell r="JH92"/>
        </row>
        <row r="93">
          <cell r="JH93"/>
        </row>
        <row r="94">
          <cell r="JH94"/>
        </row>
        <row r="95">
          <cell r="JH95"/>
        </row>
        <row r="96">
          <cell r="JH96"/>
        </row>
        <row r="97">
          <cell r="JH97"/>
        </row>
        <row r="98">
          <cell r="JH98"/>
        </row>
        <row r="99">
          <cell r="JH99"/>
        </row>
        <row r="100">
          <cell r="JH100"/>
        </row>
        <row r="101">
          <cell r="JH101"/>
        </row>
        <row r="102">
          <cell r="JH102"/>
        </row>
        <row r="103">
          <cell r="JH103"/>
        </row>
        <row r="104">
          <cell r="JH104"/>
        </row>
        <row r="105">
          <cell r="JH105"/>
        </row>
        <row r="106">
          <cell r="JH106"/>
        </row>
        <row r="107">
          <cell r="JH107"/>
        </row>
        <row r="108">
          <cell r="JH108"/>
        </row>
        <row r="109">
          <cell r="JH109"/>
        </row>
        <row r="110">
          <cell r="JH110"/>
        </row>
        <row r="111">
          <cell r="JH111"/>
        </row>
        <row r="112">
          <cell r="JH112"/>
        </row>
        <row r="113">
          <cell r="JH113"/>
        </row>
        <row r="114">
          <cell r="JH114"/>
        </row>
        <row r="115">
          <cell r="JH115"/>
        </row>
        <row r="116">
          <cell r="JH116"/>
        </row>
        <row r="117">
          <cell r="JH117"/>
        </row>
        <row r="118">
          <cell r="JH118"/>
        </row>
        <row r="119">
          <cell r="JH119"/>
        </row>
        <row r="120">
          <cell r="JH120"/>
        </row>
        <row r="121">
          <cell r="JH121"/>
        </row>
        <row r="122">
          <cell r="JH122"/>
        </row>
        <row r="123">
          <cell r="JH123"/>
        </row>
        <row r="124">
          <cell r="JH124"/>
        </row>
        <row r="125">
          <cell r="JH125"/>
        </row>
        <row r="126">
          <cell r="JH126"/>
        </row>
        <row r="127">
          <cell r="JH127"/>
        </row>
        <row r="128">
          <cell r="JH128"/>
        </row>
        <row r="129">
          <cell r="JH129"/>
        </row>
        <row r="130">
          <cell r="JH130"/>
        </row>
        <row r="131">
          <cell r="JH131"/>
        </row>
        <row r="132">
          <cell r="JH132"/>
        </row>
        <row r="133">
          <cell r="JH133"/>
        </row>
        <row r="134">
          <cell r="JH134"/>
        </row>
        <row r="135">
          <cell r="JH135"/>
        </row>
        <row r="136">
          <cell r="JH136"/>
        </row>
        <row r="137">
          <cell r="JH137"/>
        </row>
        <row r="138">
          <cell r="JH138"/>
        </row>
        <row r="139">
          <cell r="JH139"/>
        </row>
        <row r="140">
          <cell r="JH140"/>
        </row>
        <row r="141">
          <cell r="JH141"/>
        </row>
        <row r="142">
          <cell r="JH142"/>
        </row>
        <row r="143">
          <cell r="JH143"/>
        </row>
        <row r="144">
          <cell r="JH144"/>
        </row>
        <row r="145">
          <cell r="JH145"/>
        </row>
        <row r="146">
          <cell r="JH146"/>
        </row>
        <row r="147">
          <cell r="JH147"/>
        </row>
        <row r="148">
          <cell r="JH148"/>
        </row>
        <row r="149">
          <cell r="JH149"/>
        </row>
        <row r="150">
          <cell r="JH150"/>
        </row>
        <row r="151">
          <cell r="JH151"/>
        </row>
        <row r="152">
          <cell r="JH152"/>
        </row>
        <row r="153">
          <cell r="JH153"/>
        </row>
        <row r="154">
          <cell r="JH154"/>
        </row>
        <row r="155">
          <cell r="JH155"/>
        </row>
        <row r="156">
          <cell r="JH156"/>
        </row>
        <row r="157">
          <cell r="JH157"/>
        </row>
        <row r="158">
          <cell r="JH158"/>
        </row>
        <row r="159">
          <cell r="JH159"/>
        </row>
        <row r="160">
          <cell r="JH160"/>
        </row>
        <row r="161">
          <cell r="JH161"/>
        </row>
        <row r="162">
          <cell r="JH162"/>
        </row>
        <row r="163">
          <cell r="JH163"/>
        </row>
        <row r="164">
          <cell r="JH164"/>
        </row>
        <row r="165">
          <cell r="JH165"/>
        </row>
        <row r="166">
          <cell r="JH166"/>
        </row>
        <row r="167">
          <cell r="JH167"/>
        </row>
        <row r="168">
          <cell r="JH168"/>
        </row>
        <row r="169">
          <cell r="JH169"/>
        </row>
        <row r="170">
          <cell r="JH170"/>
        </row>
        <row r="171">
          <cell r="JH171"/>
        </row>
        <row r="172">
          <cell r="JH172"/>
        </row>
        <row r="173">
          <cell r="JH173"/>
        </row>
        <row r="174">
          <cell r="JH174"/>
        </row>
        <row r="175">
          <cell r="JH175"/>
        </row>
        <row r="176">
          <cell r="JH176"/>
        </row>
        <row r="177">
          <cell r="JH177"/>
        </row>
        <row r="178">
          <cell r="JH178"/>
        </row>
        <row r="179">
          <cell r="JH179"/>
        </row>
        <row r="180">
          <cell r="JH180"/>
        </row>
        <row r="181">
          <cell r="JH181"/>
        </row>
        <row r="182">
          <cell r="JH182"/>
        </row>
        <row r="183">
          <cell r="JH183"/>
        </row>
        <row r="184">
          <cell r="JH184"/>
        </row>
        <row r="185">
          <cell r="JH185"/>
        </row>
        <row r="186">
          <cell r="JH186"/>
        </row>
        <row r="187">
          <cell r="JH187"/>
        </row>
        <row r="188">
          <cell r="JH188"/>
        </row>
        <row r="189">
          <cell r="JH189"/>
        </row>
        <row r="190">
          <cell r="JH190"/>
        </row>
        <row r="191">
          <cell r="JH191"/>
        </row>
        <row r="192">
          <cell r="JH192"/>
        </row>
        <row r="193">
          <cell r="JH193"/>
        </row>
        <row r="194">
          <cell r="JH194"/>
        </row>
        <row r="195">
          <cell r="JH195"/>
        </row>
        <row r="196">
          <cell r="JH196"/>
        </row>
        <row r="197">
          <cell r="JH197"/>
        </row>
        <row r="198">
          <cell r="JH198"/>
        </row>
        <row r="199">
          <cell r="JH199"/>
        </row>
        <row r="200">
          <cell r="JH200"/>
        </row>
        <row r="201">
          <cell r="JH201"/>
        </row>
        <row r="202">
          <cell r="JH202"/>
        </row>
        <row r="203">
          <cell r="JH203"/>
        </row>
        <row r="204">
          <cell r="JH204"/>
        </row>
        <row r="205">
          <cell r="JH205"/>
        </row>
        <row r="206">
          <cell r="JH206"/>
        </row>
        <row r="207">
          <cell r="JH207"/>
        </row>
        <row r="208">
          <cell r="JH208"/>
        </row>
        <row r="209">
          <cell r="JH209"/>
        </row>
        <row r="210">
          <cell r="JH210"/>
        </row>
        <row r="211">
          <cell r="JH211"/>
        </row>
        <row r="212">
          <cell r="JH212"/>
        </row>
        <row r="213">
          <cell r="JH213"/>
        </row>
        <row r="214">
          <cell r="JH214"/>
        </row>
        <row r="215">
          <cell r="JH215"/>
        </row>
        <row r="216">
          <cell r="JH216"/>
        </row>
        <row r="217">
          <cell r="JH217"/>
        </row>
        <row r="218">
          <cell r="JH218"/>
        </row>
        <row r="219">
          <cell r="JH219"/>
        </row>
        <row r="220">
          <cell r="JH220"/>
        </row>
        <row r="221">
          <cell r="JH221"/>
        </row>
        <row r="222">
          <cell r="JH222"/>
        </row>
        <row r="223">
          <cell r="JH223"/>
        </row>
        <row r="224">
          <cell r="JH224"/>
        </row>
        <row r="225">
          <cell r="JH225"/>
        </row>
        <row r="226">
          <cell r="JH226"/>
        </row>
        <row r="227">
          <cell r="JH227"/>
        </row>
        <row r="228">
          <cell r="JH228"/>
        </row>
        <row r="229">
          <cell r="JH229"/>
        </row>
        <row r="230">
          <cell r="JH230"/>
        </row>
        <row r="231">
          <cell r="JH231"/>
        </row>
        <row r="232">
          <cell r="JH232"/>
        </row>
        <row r="233">
          <cell r="JH233"/>
        </row>
        <row r="234">
          <cell r="JH234"/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2" sqref="K2"/>
    </sheetView>
  </sheetViews>
  <sheetFormatPr defaultRowHeight="15" x14ac:dyDescent="0.25"/>
  <cols>
    <col min="1" max="1" width="10.7109375" bestFit="1" customWidth="1"/>
    <col min="2" max="2" width="10" bestFit="1" customWidth="1"/>
    <col min="3" max="3" width="11.5703125" bestFit="1" customWidth="1"/>
    <col min="4" max="4" width="13.28515625" bestFit="1" customWidth="1"/>
    <col min="5" max="5" width="11" bestFit="1" customWidth="1"/>
    <col min="7" max="7" width="10.7109375" customWidth="1"/>
    <col min="10" max="10" width="15" bestFit="1" customWidth="1"/>
    <col min="11" max="11" width="16.140625" bestFit="1" customWidth="1"/>
  </cols>
  <sheetData>
    <row r="1" spans="1:11" x14ac:dyDescent="0.25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29</v>
      </c>
      <c r="K1" t="s">
        <v>30</v>
      </c>
    </row>
    <row r="2" spans="1:11" x14ac:dyDescent="0.25">
      <c r="A2" s="1">
        <v>37773</v>
      </c>
      <c r="B2">
        <f>'[1]Sheet 1'!A2</f>
        <v>9.7361840711433598E-2</v>
      </c>
      <c r="C2" s="2">
        <f>INDEX('Dados Ciclo'!$1:$1048576,MATCH($A2,'Dados Ciclo'!$A:$A,0),4)</f>
        <v>-1.0557213930348013</v>
      </c>
      <c r="D2">
        <f>'[1]Sheet 1'!B2</f>
        <v>0.70804763261450199</v>
      </c>
      <c r="E2" s="6">
        <f>INDEX('Dados Mensal'!$1:$1048576,MATCH($A2,'Dados Mensal'!$A:$A,0),3)</f>
        <v>2.0732789882744518</v>
      </c>
      <c r="F2" s="6">
        <v>2.107561507936508</v>
      </c>
      <c r="G2" s="6">
        <f>SUM('Dados Mensal'!E29,'Dados Mensal'!E26,'Dados Mensal'!E23,'Dados Mensal'!E20)/4</f>
        <v>3.8908145373298453</v>
      </c>
      <c r="H2" s="6" t="str">
        <f>INDEX('Dados Mensal'!$1:$1048576,MATCH($A2,Dados!$A:$A,0),11)</f>
        <v>DESV_CAMBIO</v>
      </c>
      <c r="I2" s="6">
        <f>INDEX('Dados Mensal'!$1:$1048576,MATCH($A2,'Dados Mensal'!$A:$A,0),15)</f>
        <v>-17.190856458374945</v>
      </c>
      <c r="J2">
        <v>0.25000000000000089</v>
      </c>
      <c r="K2">
        <v>2.59856747827265</v>
      </c>
    </row>
    <row r="3" spans="1:11" x14ac:dyDescent="0.25">
      <c r="A3" s="1">
        <f>EDATE(A2,3)</f>
        <v>37865</v>
      </c>
      <c r="B3">
        <f>'[1]Sheet 1'!A3</f>
        <v>-0.178816428257739</v>
      </c>
      <c r="C3" s="2">
        <f>INDEX('Dados Ciclo'!$1:$1048576,MATCH($A3,'Dados Ciclo'!$A:$A,0),4)</f>
        <v>-1.6223880597014642</v>
      </c>
      <c r="D3">
        <f>'[1]Sheet 1'!B3</f>
        <v>0.199420966719001</v>
      </c>
      <c r="E3" s="6">
        <f>INDEX('Dados Mensal'!$1:$1048576,MATCH($A3,'Dados Mensal'!$A:$A,0),3)</f>
        <v>1.1382781921755791</v>
      </c>
      <c r="F3" s="6">
        <v>1.6287266296505429</v>
      </c>
      <c r="G3" s="6">
        <f>SUM('Dados Mensal'!E30,'Dados Mensal'!E27,'Dados Mensal'!E24,'Dados Mensal'!E21)/4</f>
        <v>3.9635851657744414</v>
      </c>
      <c r="H3" s="6">
        <f>INDEX('Dados Mensal'!$1:$1048576,MATCH($A3,Dados!$A:$A,0),11)</f>
        <v>0.5</v>
      </c>
      <c r="I3" s="6">
        <f>INDEX('Dados Mensal'!$1:$1048576,MATCH($A3,'Dados Mensal'!$A:$A,0),15)</f>
        <v>5.7889471176751037</v>
      </c>
      <c r="J3">
        <v>0.85000000000000053</v>
      </c>
      <c r="K3">
        <v>2.59856747827265</v>
      </c>
    </row>
    <row r="4" spans="1:11" x14ac:dyDescent="0.25">
      <c r="A4" s="1">
        <f t="shared" ref="A4:A67" si="0">EDATE(A3,3)</f>
        <v>37956</v>
      </c>
      <c r="B4">
        <f>'[1]Sheet 1'!A4</f>
        <v>-0.32607017386662301</v>
      </c>
      <c r="C4" s="2">
        <f>INDEX('Dados Ciclo'!$1:$1048576,MATCH($A4,'Dados Ciclo'!$A:$A,0),4)</f>
        <v>-0.15572139303480981</v>
      </c>
      <c r="D4">
        <f>'[1]Sheet 1'!B4</f>
        <v>-9.8283275973750195E-2</v>
      </c>
      <c r="E4" s="6">
        <f>INDEX('Dados Mensal'!$1:$1048576,MATCH($A4,'Dados Mensal'!$A:$A,0),3)</f>
        <v>0.91385843852498372</v>
      </c>
      <c r="F4" s="6">
        <v>1.5124810606060606</v>
      </c>
      <c r="G4" s="6">
        <f>SUM('Dados Mensal'!E31,'Dados Mensal'!E28,'Dados Mensal'!E25,'Dados Mensal'!E22)/4</f>
        <v>4.0471847271141286</v>
      </c>
      <c r="H4" s="6">
        <f>INDEX('Dados Mensal'!$1:$1048576,MATCH($A4,Dados!$A:$A,0),11)</f>
        <v>0.5</v>
      </c>
      <c r="I4" s="6">
        <f>INDEX('Dados Mensal'!$1:$1048576,MATCH($A4,'Dados Mensal'!$A:$A,0),15)</f>
        <v>7.5099263885790588</v>
      </c>
      <c r="J4">
        <v>0.7566666666666686</v>
      </c>
      <c r="K4">
        <v>2.59856747827265</v>
      </c>
    </row>
    <row r="5" spans="1:11" x14ac:dyDescent="0.25">
      <c r="A5" s="1">
        <f t="shared" si="0"/>
        <v>38047</v>
      </c>
      <c r="B5">
        <f>'[1]Sheet 1'!A5</f>
        <v>-0.16448872892219499</v>
      </c>
      <c r="C5" s="2">
        <f>INDEX('Dados Ciclo'!$1:$1048576,MATCH($A5,'Dados Ciclo'!$A:$A,0),4)</f>
        <v>1.6776119402985188</v>
      </c>
      <c r="D5">
        <f>'[1]Sheet 1'!B5</f>
        <v>-0.203471791468126</v>
      </c>
      <c r="E5" s="6">
        <f>INDEX('Dados Mensal'!$1:$1048576,MATCH($A5,'Dados Mensal'!$A:$A,0),3)</f>
        <v>1.522608563889305</v>
      </c>
      <c r="F5" s="6">
        <v>1.4466407004830917</v>
      </c>
      <c r="G5" s="6">
        <f>SUM('Dados Mensal'!E32,'Dados Mensal'!E29,'Dados Mensal'!E26,'Dados Mensal'!E23)/4</f>
        <v>3.9063301828227095</v>
      </c>
      <c r="H5" s="6">
        <f>INDEX('Dados Mensal'!$1:$1048576,MATCH($A5,Dados!$A:$A,0),11)</f>
        <v>0.5</v>
      </c>
      <c r="I5" s="6">
        <f>INDEX('Dados Mensal'!$1:$1048576,MATCH($A5,'Dados Mensal'!$A:$A,0),15)</f>
        <v>3.0344973789700731</v>
      </c>
      <c r="J5">
        <v>-0.10000000000000053</v>
      </c>
      <c r="K5">
        <v>2.59856747827265</v>
      </c>
    </row>
    <row r="6" spans="1:11" x14ac:dyDescent="0.25">
      <c r="A6" s="1">
        <f t="shared" si="0"/>
        <v>38139</v>
      </c>
      <c r="B6">
        <f>'[1]Sheet 1'!A6</f>
        <v>0.82625050432957803</v>
      </c>
      <c r="C6" s="2">
        <f>INDEX('Dados Ciclo'!$1:$1048576,MATCH($A6,'Dados Ciclo'!$A:$A,0),4)</f>
        <v>0.81094527363185875</v>
      </c>
      <c r="D6">
        <f>'[1]Sheet 1'!B6</f>
        <v>-0.13986878679034301</v>
      </c>
      <c r="E6" s="6">
        <f>INDEX('Dados Mensal'!$1:$1048576,MATCH($A6,'Dados Mensal'!$A:$A,0),3)</f>
        <v>1.9908078542648866</v>
      </c>
      <c r="F6" s="6">
        <v>1.4499126984126984</v>
      </c>
      <c r="G6" s="6">
        <f>SUM('Dados Mensal'!E33,'Dados Mensal'!E30,'Dados Mensal'!E27,'Dados Mensal'!E24)/4</f>
        <v>3.6834490764669159</v>
      </c>
      <c r="H6" s="6">
        <f>INDEX('Dados Mensal'!$1:$1048576,MATCH($A6,Dados!$A:$A,0),11)</f>
        <v>0.5</v>
      </c>
      <c r="I6" s="6">
        <f>INDEX('Dados Mensal'!$1:$1048576,MATCH($A6,'Dados Mensal'!$A:$A,0),15)</f>
        <v>9.4539033274266533</v>
      </c>
      <c r="J6">
        <v>-0.18333333333333357</v>
      </c>
      <c r="K6">
        <v>1.8532798462229201</v>
      </c>
    </row>
    <row r="7" spans="1:11" x14ac:dyDescent="0.25">
      <c r="A7" s="1">
        <f t="shared" si="0"/>
        <v>38231</v>
      </c>
      <c r="B7">
        <f>'[1]Sheet 1'!A7</f>
        <v>0.86572212225994105</v>
      </c>
      <c r="C7" s="2">
        <f>INDEX('Dados Ciclo'!$1:$1048576,MATCH($A7,'Dados Ciclo'!$A:$A,0),4)</f>
        <v>1.7109452736318644</v>
      </c>
      <c r="D7">
        <f>'[1]Sheet 1'!B7</f>
        <v>0.240649081276054</v>
      </c>
      <c r="E7" s="6">
        <f>INDEX('Dados Mensal'!$1:$1048576,MATCH($A7,'Dados Mensal'!$A:$A,0),3)</f>
        <v>1.9283607595754537</v>
      </c>
      <c r="F7" s="6">
        <v>1.5724945887445887</v>
      </c>
      <c r="G7" s="6">
        <f>SUM('Dados Mensal'!E34,'Dados Mensal'!E31,'Dados Mensal'!E28,'Dados Mensal'!E25)/4</f>
        <v>3.6022244780261055</v>
      </c>
      <c r="H7" s="6">
        <f>INDEX('Dados Mensal'!$1:$1048576,MATCH($A7,Dados!$A:$A,0),11)</f>
        <v>0.5</v>
      </c>
      <c r="I7" s="6">
        <f>INDEX('Dados Mensal'!$1:$1048576,MATCH($A7,'Dados Mensal'!$A:$A,0),15)</f>
        <v>-8.4544101971931145</v>
      </c>
      <c r="J7">
        <v>0.79999999999999893</v>
      </c>
      <c r="K7">
        <v>1.6122852251955899</v>
      </c>
    </row>
    <row r="8" spans="1:11" x14ac:dyDescent="0.25">
      <c r="A8" s="1">
        <f t="shared" si="0"/>
        <v>38322</v>
      </c>
      <c r="B8">
        <f>'[1]Sheet 1'!A8</f>
        <v>0.60962369937468697</v>
      </c>
      <c r="C8" s="2">
        <f>INDEX('Dados Ciclo'!$1:$1048576,MATCH($A8,'Dados Ciclo'!$A:$A,0),4)</f>
        <v>2.3776119402985216</v>
      </c>
      <c r="D8">
        <f>'[1]Sheet 1'!B8</f>
        <v>0.30929409422943199</v>
      </c>
      <c r="E8" s="6">
        <f>INDEX('Dados Mensal'!$1:$1048576,MATCH($A8,'Dados Mensal'!$A:$A,0),3)</f>
        <v>1.0107872817706642</v>
      </c>
      <c r="F8" s="6">
        <v>1.5391778404344196</v>
      </c>
      <c r="G8" s="6">
        <f>SUM('Dados Mensal'!E35,'Dados Mensal'!E32,'Dados Mensal'!E29,'Dados Mensal'!E26)/4</f>
        <v>3.6048120821534413</v>
      </c>
      <c r="H8" s="6">
        <f>INDEX('Dados Mensal'!$1:$1048576,MATCH($A8,Dados!$A:$A,0),11)</f>
        <v>14.06568630694413</v>
      </c>
      <c r="I8" s="6">
        <f>INDEX('Dados Mensal'!$1:$1048576,MATCH($A8,'Dados Mensal'!$A:$A,0),15)</f>
        <v>-4.4148623458560365</v>
      </c>
      <c r="J8">
        <v>1.4666666666666668</v>
      </c>
      <c r="K8">
        <v>1.6752576385504501</v>
      </c>
    </row>
    <row r="9" spans="1:11" x14ac:dyDescent="0.25">
      <c r="A9" s="1">
        <f t="shared" si="0"/>
        <v>38412</v>
      </c>
      <c r="B9">
        <f>'[1]Sheet 1'!A9</f>
        <v>0.37692598656541398</v>
      </c>
      <c r="C9" s="2">
        <f>INDEX('Dados Ciclo'!$1:$1048576,MATCH($A9,'Dados Ciclo'!$A:$A,0),4)</f>
        <v>3.8776119402985216</v>
      </c>
      <c r="D9">
        <f>'[1]Sheet 1'!B9</f>
        <v>0.11696287497874901</v>
      </c>
      <c r="E9" s="6">
        <f>INDEX('Dados Mensal'!$1:$1048576,MATCH($A9,'Dados Mensal'!$A:$A,0),3)</f>
        <v>1.0944409645616604</v>
      </c>
      <c r="F9" s="6">
        <v>1.4184980759980761</v>
      </c>
      <c r="G9" s="6">
        <f>SUM('Dados Mensal'!E36,'Dados Mensal'!E33,'Dados Mensal'!E30,'Dados Mensal'!E27)/4</f>
        <v>3.3656063944624339</v>
      </c>
      <c r="H9" s="6">
        <f>INDEX('Dados Mensal'!$1:$1048576,MATCH($A9,Dados!$A:$A,0),11)</f>
        <v>14.11683165165357</v>
      </c>
      <c r="I9" s="6">
        <f>INDEX('Dados Mensal'!$1:$1048576,MATCH($A9,'Dados Mensal'!$A:$A,0),15)</f>
        <v>4.189009661835728</v>
      </c>
      <c r="J9">
        <v>1.1666666666666679</v>
      </c>
      <c r="K9">
        <v>1.38243859190299</v>
      </c>
    </row>
    <row r="10" spans="1:11" x14ac:dyDescent="0.25">
      <c r="A10" s="1">
        <f t="shared" si="0"/>
        <v>38504</v>
      </c>
      <c r="B10">
        <f>'[1]Sheet 1'!A10</f>
        <v>0.33393875525357403</v>
      </c>
      <c r="C10" s="2">
        <f>INDEX('Dados Ciclo'!$1:$1048576,MATCH($A10,'Dados Ciclo'!$A:$A,0),4)</f>
        <v>1.7109452736318644</v>
      </c>
      <c r="D10">
        <f>'[1]Sheet 1'!B10</f>
        <v>0.104348656111748</v>
      </c>
      <c r="E10" s="6">
        <f>INDEX('Dados Mensal'!$1:$1048576,MATCH($A10,'Dados Mensal'!$A:$A,0),3)</f>
        <v>1.7757475881645668</v>
      </c>
      <c r="F10" s="6">
        <v>1.3579170274170274</v>
      </c>
      <c r="G10" s="6">
        <f>SUM('Dados Mensal'!E37,'Dados Mensal'!E34,'Dados Mensal'!E31,'Dados Mensal'!E28)/4</f>
        <v>2.6785814164062227</v>
      </c>
      <c r="H10" s="6">
        <f>INDEX('Dados Mensal'!$1:$1048576,MATCH($A10,Dados!$A:$A,0),11)</f>
        <v>12.260682201650781</v>
      </c>
      <c r="I10" s="6">
        <f>INDEX('Dados Mensal'!$1:$1048576,MATCH($A10,'Dados Mensal'!$A:$A,0),15)</f>
        <v>-16.665161018535837</v>
      </c>
      <c r="J10">
        <v>1.3333333333333339</v>
      </c>
      <c r="K10">
        <v>0.61992341405940898</v>
      </c>
    </row>
    <row r="11" spans="1:11" x14ac:dyDescent="0.25">
      <c r="A11" s="1">
        <f t="shared" si="0"/>
        <v>38596</v>
      </c>
      <c r="B11">
        <f>'[1]Sheet 1'!A11</f>
        <v>-0.92443854309847295</v>
      </c>
      <c r="C11" s="2">
        <f>INDEX('Dados Ciclo'!$1:$1048576,MATCH($A11,'Dados Ciclo'!$A:$A,0),4)</f>
        <v>0.47761194029851595</v>
      </c>
      <c r="D11">
        <f>'[1]Sheet 1'!B11</f>
        <v>1.8068106591938301E-2</v>
      </c>
      <c r="E11" s="6">
        <f>INDEX('Dados Mensal'!$1:$1048576,MATCH($A11,'Dados Mensal'!$A:$A,0),3)</f>
        <v>0.53838555993181991</v>
      </c>
      <c r="F11" s="6">
        <v>1.2075120772946863</v>
      </c>
      <c r="G11" s="6">
        <f>SUM('Dados Mensal'!E38,'Dados Mensal'!E35,'Dados Mensal'!E32,'Dados Mensal'!E29)/4</f>
        <v>2.2719177942435498</v>
      </c>
      <c r="H11" s="6">
        <f>INDEX('Dados Mensal'!$1:$1048576,MATCH($A11,Dados!$A:$A,0),11)</f>
        <v>11.901937222343619</v>
      </c>
      <c r="I11" s="6">
        <f>INDEX('Dados Mensal'!$1:$1048576,MATCH($A11,'Dados Mensal'!$A:$A,0),15)</f>
        <v>-0.3047827532697962</v>
      </c>
      <c r="J11">
        <v>1.3400000000000007</v>
      </c>
      <c r="K11">
        <v>-0.37470305748555899</v>
      </c>
    </row>
    <row r="12" spans="1:11" x14ac:dyDescent="0.25">
      <c r="A12" s="1">
        <f t="shared" si="0"/>
        <v>38687</v>
      </c>
      <c r="B12">
        <f>'[1]Sheet 1'!A12</f>
        <v>-0.77164177332803796</v>
      </c>
      <c r="C12" s="2">
        <f>INDEX('Dados Ciclo'!$1:$1048576,MATCH($A12,'Dados Ciclo'!$A:$A,0),4)</f>
        <v>0.31094527363185875</v>
      </c>
      <c r="D12">
        <f>'[1]Sheet 1'!B12</f>
        <v>-0.107413639833515</v>
      </c>
      <c r="E12" s="6">
        <f>INDEX('Dados Mensal'!$1:$1048576,MATCH($A12,'Dados Mensal'!$A:$A,0),3)</f>
        <v>0.85615623865042956</v>
      </c>
      <c r="F12" s="6">
        <v>1.1648371212121214</v>
      </c>
      <c r="G12" s="6">
        <f>SUM('Dados Mensal'!E39,'Dados Mensal'!E36,'Dados Mensal'!E33,'Dados Mensal'!E30)/4</f>
        <v>1.8907744355461942</v>
      </c>
      <c r="H12" s="6">
        <f>INDEX('Dados Mensal'!$1:$1048576,MATCH($A12,Dados!$A:$A,0),11)</f>
        <v>11.474926460288543</v>
      </c>
      <c r="I12" s="6">
        <f>INDEX('Dados Mensal'!$1:$1048576,MATCH($A12,'Dados Mensal'!$A:$A,0),15)</f>
        <v>8.8134344766930699</v>
      </c>
      <c r="J12">
        <v>1.1500000000000004</v>
      </c>
      <c r="K12">
        <v>-2.7192459228066199</v>
      </c>
    </row>
    <row r="13" spans="1:11" x14ac:dyDescent="0.25">
      <c r="A13" s="1">
        <f t="shared" si="0"/>
        <v>38777</v>
      </c>
      <c r="B13">
        <f>'[1]Sheet 1'!A13</f>
        <v>-0.58215020550926</v>
      </c>
      <c r="C13" s="2">
        <f>INDEX('Dados Ciclo'!$1:$1048576,MATCH($A13,'Dados Ciclo'!$A:$A,0),4)</f>
        <v>1.9109452736318531</v>
      </c>
      <c r="D13">
        <f>'[1]Sheet 1'!B13</f>
        <v>-0.13075516838656201</v>
      </c>
      <c r="E13" s="6">
        <f>INDEX('Dados Mensal'!$1:$1048576,MATCH($A13,'Dados Mensal'!$A:$A,0),3)</f>
        <v>0.74137543664574146</v>
      </c>
      <c r="F13" s="6">
        <v>1.1242590762699456</v>
      </c>
      <c r="G13" s="6">
        <f>SUM('Dados Mensal'!E40,'Dados Mensal'!E37,'Dados Mensal'!E34,'Dados Mensal'!E31)/4</f>
        <v>1.6361397876183126</v>
      </c>
      <c r="H13" s="6">
        <f>INDEX('Dados Mensal'!$1:$1048576,MATCH($A13,Dados!$A:$A,0),11)</f>
        <v>7.695963222893198</v>
      </c>
      <c r="I13" s="6">
        <f>INDEX('Dados Mensal'!$1:$1048576,MATCH($A13,'Dados Mensal'!$A:$A,0),15)</f>
        <v>-7.3149999999999959</v>
      </c>
      <c r="J13">
        <v>-2.6666666666666394E-2</v>
      </c>
      <c r="K13">
        <v>-4.2764662624107403</v>
      </c>
    </row>
    <row r="14" spans="1:11" x14ac:dyDescent="0.25">
      <c r="A14" s="1">
        <f t="shared" si="0"/>
        <v>38869</v>
      </c>
      <c r="B14">
        <f>'[1]Sheet 1'!A14</f>
        <v>-1.1107231339205099</v>
      </c>
      <c r="C14" s="2">
        <f>INDEX('Dados Ciclo'!$1:$1048576,MATCH($A14,'Dados Ciclo'!$A:$A,0),4)</f>
        <v>0.94427860696519872</v>
      </c>
      <c r="D14">
        <f>'[1]Sheet 1'!B14</f>
        <v>-0.274026026455711</v>
      </c>
      <c r="E14" s="6">
        <f>INDEX('Dados Mensal'!$1:$1048576,MATCH($A14,'Dados Mensal'!$A:$A,0),3)</f>
        <v>-0.12136058598056776</v>
      </c>
      <c r="F14" s="6">
        <f>INDEX([2]IPCA!$1:$1048576,MATCH($A14,[2]IPCA!$G:$G,0),8)/4</f>
        <v>1.0024999999999999</v>
      </c>
      <c r="G14" s="6">
        <f>SUM('Dados Mensal'!E41,'Dados Mensal'!E38,'Dados Mensal'!E35,'Dados Mensal'!E32)/4</f>
        <v>1.4339011111318967</v>
      </c>
      <c r="H14" s="6">
        <f>INDEX('Dados Mensal'!$1:$1048576,MATCH($A14,Dados!$A:$A,0),11)</f>
        <v>-0.53007204215315085</v>
      </c>
      <c r="I14" s="6">
        <f>INDEX('Dados Mensal'!$1:$1048576,MATCH($A14,'Dados Mensal'!$A:$A,0),15)</f>
        <v>5.079029421170465</v>
      </c>
      <c r="J14">
        <v>0.12666666666666693</v>
      </c>
      <c r="K14">
        <v>-4.7213808409851801</v>
      </c>
    </row>
    <row r="15" spans="1:11" x14ac:dyDescent="0.25">
      <c r="A15" s="1">
        <f t="shared" si="0"/>
        <v>38961</v>
      </c>
      <c r="B15">
        <f>'[1]Sheet 1'!A15</f>
        <v>-0.72586676450645504</v>
      </c>
      <c r="C15" s="2">
        <f>INDEX('Dados Ciclo'!$1:$1048576,MATCH($A15,'Dados Ciclo'!$A:$A,0),4)</f>
        <v>1.8109452736318588</v>
      </c>
      <c r="D15">
        <f>'[1]Sheet 1'!B15</f>
        <v>-0.42271363175912502</v>
      </c>
      <c r="E15" s="6">
        <f>INDEX('Dados Mensal'!$1:$1048576,MATCH($A15,'Dados Mensal'!$A:$A,0),3)</f>
        <v>0.94611557672663604</v>
      </c>
      <c r="F15" s="6">
        <f>INDEX([2]IPCA!$1:$1048576,MATCH($A15,[2]IPCA!$G:$G,0),8)/4</f>
        <v>1.050125</v>
      </c>
      <c r="G15" s="6">
        <f>SUM('Dados Mensal'!E42,'Dados Mensal'!E39,'Dados Mensal'!E36,'Dados Mensal'!E33)/4</f>
        <v>1.2828833426424435</v>
      </c>
      <c r="H15" s="6">
        <f>INDEX('Dados Mensal'!$1:$1048576,MATCH($A15,Dados!$A:$A,0),11)</f>
        <v>-8.4545203534238027</v>
      </c>
      <c r="I15" s="6">
        <f>INDEX('Dados Mensal'!$1:$1048576,MATCH($A15,'Dados Mensal'!$A:$A,0),15)</f>
        <v>-6.1134572919803194</v>
      </c>
      <c r="J15">
        <v>0.12333333333333307</v>
      </c>
      <c r="K15">
        <v>-4.8249306366520601</v>
      </c>
    </row>
    <row r="16" spans="1:11" x14ac:dyDescent="0.25">
      <c r="A16" s="1">
        <f t="shared" si="0"/>
        <v>39052</v>
      </c>
      <c r="B16">
        <f>'[1]Sheet 1'!A16</f>
        <v>-0.64843659548601296</v>
      </c>
      <c r="C16" s="2">
        <f>INDEX('Dados Ciclo'!$1:$1048576,MATCH($A16,'Dados Ciclo'!$A:$A,0),4)</f>
        <v>1.6442786069652016</v>
      </c>
      <c r="D16">
        <f>'[1]Sheet 1'!B16</f>
        <v>-0.56205915183619704</v>
      </c>
      <c r="E16" s="6">
        <f>INDEX('Dados Mensal'!$1:$1048576,MATCH($A16,'Dados Mensal'!$A:$A,0),3)</f>
        <v>1.1929767441599459</v>
      </c>
      <c r="F16" s="6">
        <f>INDEX([2]IPCA!$1:$1048576,MATCH($A16,[2]IPCA!$G:$G,0),8)/4</f>
        <v>1.0348749999999998</v>
      </c>
      <c r="G16" s="6">
        <f>SUM('Dados Mensal'!E43,'Dados Mensal'!E40,'Dados Mensal'!E37,'Dados Mensal'!E34)/4</f>
        <v>1.2423304912326127</v>
      </c>
      <c r="H16" s="6">
        <f>INDEX('Dados Mensal'!$1:$1048576,MATCH($A16,Dados!$A:$A,0),11)</f>
        <v>-10.382542426147083</v>
      </c>
      <c r="I16" s="6">
        <f>INDEX('Dados Mensal'!$1:$1048576,MATCH($A16,'Dados Mensal'!$A:$A,0),15)</f>
        <v>5.3719364039721089</v>
      </c>
      <c r="J16">
        <v>-0.70666666666666522</v>
      </c>
      <c r="K16">
        <v>-4.1022547258233804</v>
      </c>
    </row>
    <row r="17" spans="1:11" x14ac:dyDescent="0.25">
      <c r="A17" s="1">
        <f t="shared" si="0"/>
        <v>39142</v>
      </c>
      <c r="B17">
        <f>'[1]Sheet 1'!A17</f>
        <v>-0.18758929323915399</v>
      </c>
      <c r="C17" s="2">
        <f>INDEX('Dados Ciclo'!$1:$1048576,MATCH($A17,'Dados Ciclo'!$A:$A,0),4)</f>
        <v>2.9442786069651845</v>
      </c>
      <c r="D17">
        <f>'[1]Sheet 1'!B17</f>
        <v>-0.55512279903445205</v>
      </c>
      <c r="E17" s="6">
        <f>INDEX('Dados Mensal'!$1:$1048576,MATCH($A17,'Dados Mensal'!$A:$A,0),3)</f>
        <v>1.1411541571870298</v>
      </c>
      <c r="F17" s="6">
        <f>INDEX([2]IPCA!$1:$1048576,MATCH($A17,[2]IPCA!$G:$G,0),8)/4</f>
        <v>0.94147727272727277</v>
      </c>
      <c r="G17" s="6">
        <f>SUM('Dados Mensal'!E44,'Dados Mensal'!E41,'Dados Mensal'!E38,'Dados Mensal'!E35)/4</f>
        <v>1.4620961554881684</v>
      </c>
      <c r="H17" s="6">
        <f>INDEX('Dados Mensal'!$1:$1048576,MATCH($A17,Dados!$A:$A,0),11)</f>
        <v>-6.9562189380068276</v>
      </c>
      <c r="I17" s="6">
        <f>INDEX('Dados Mensal'!$1:$1048576,MATCH($A17,'Dados Mensal'!$A:$A,0),15)</f>
        <v>-3.1684480706279179</v>
      </c>
      <c r="J17">
        <v>-1.7199999999999998</v>
      </c>
      <c r="K17">
        <v>-2.76117668945475</v>
      </c>
    </row>
    <row r="18" spans="1:11" x14ac:dyDescent="0.25">
      <c r="A18" s="1">
        <f t="shared" si="0"/>
        <v>39234</v>
      </c>
      <c r="B18">
        <f>'[1]Sheet 1'!A18</f>
        <v>0.31443162532934499</v>
      </c>
      <c r="C18" s="2">
        <f>INDEX('Dados Ciclo'!$1:$1048576,MATCH($A18,'Dados Ciclo'!$A:$A,0),4)</f>
        <v>3.1442786069651874</v>
      </c>
      <c r="D18">
        <f>'[1]Sheet 1'!B18</f>
        <v>-0.44571496464830002</v>
      </c>
      <c r="E18" s="6">
        <f>INDEX('Dados Mensal'!$1:$1048576,MATCH($A18,'Dados Mensal'!$A:$A,0),3)</f>
        <v>0.71183188211898507</v>
      </c>
      <c r="F18" s="6">
        <f>INDEX([2]IPCA!$1:$1048576,MATCH($A18,[2]IPCA!$G:$G,0),8)/4</f>
        <v>0.85662499999999964</v>
      </c>
      <c r="G18" s="6">
        <f>SUM('Dados Mensal'!E45,'Dados Mensal'!E42,'Dados Mensal'!E39,'Dados Mensal'!E36)/4</f>
        <v>1.6698788878193926</v>
      </c>
      <c r="H18" s="6">
        <f>INDEX('Dados Mensal'!$1:$1048576,MATCH($A18,Dados!$A:$A,0),11)</f>
        <v>-3.0636740634955402</v>
      </c>
      <c r="I18" s="6">
        <f>INDEX('Dados Mensal'!$1:$1048576,MATCH($A18,'Dados Mensal'!$A:$A,0),15)</f>
        <v>-7.9300632911392128</v>
      </c>
      <c r="J18">
        <v>-2.0666666666666655</v>
      </c>
      <c r="K18">
        <v>-1.6041173539640601</v>
      </c>
    </row>
    <row r="19" spans="1:11" x14ac:dyDescent="0.25">
      <c r="A19" s="1">
        <f t="shared" si="0"/>
        <v>39326</v>
      </c>
      <c r="B19">
        <f>'[1]Sheet 1'!A19</f>
        <v>0.261750201965263</v>
      </c>
      <c r="C19" s="2">
        <f>INDEX('Dados Ciclo'!$1:$1048576,MATCH($A19,'Dados Ciclo'!$A:$A,0),4)</f>
        <v>3.6442786069651874</v>
      </c>
      <c r="D19">
        <f>'[1]Sheet 1'!B19</f>
        <v>-0.58064427805216101</v>
      </c>
      <c r="E19" s="6">
        <f>INDEX('Dados Mensal'!$1:$1048576,MATCH($A19,'Dados Mensal'!$A:$A,0),3)</f>
        <v>2.0545913217463241</v>
      </c>
      <c r="F19" s="6">
        <f>INDEX([2]IPCA!$1:$1048576,MATCH($A19,[2]IPCA!$G:$G,0),8)/4</f>
        <v>0.94894736842105254</v>
      </c>
      <c r="G19" s="6">
        <f>SUM('Dados Mensal'!E46,'Dados Mensal'!E43,'Dados Mensal'!E40,'Dados Mensal'!E37)/4</f>
        <v>1.7600322683528402</v>
      </c>
      <c r="H19" s="6">
        <f>INDEX('Dados Mensal'!$1:$1048576,MATCH($A19,Dados!$A:$A,0),11)</f>
        <v>-0.53563920434704926</v>
      </c>
      <c r="I19" s="6">
        <f>INDEX('Dados Mensal'!$1:$1048576,MATCH($A19,'Dados Mensal'!$A:$A,0),15)</f>
        <v>1.4719792458980789</v>
      </c>
      <c r="J19">
        <v>-2.0599999999999996</v>
      </c>
      <c r="K19">
        <v>-0.34943283829364002</v>
      </c>
    </row>
    <row r="20" spans="1:11" x14ac:dyDescent="0.25">
      <c r="A20" s="1">
        <f t="shared" si="0"/>
        <v>39417</v>
      </c>
      <c r="B20">
        <f>'[1]Sheet 1'!A20</f>
        <v>0.56250679177316698</v>
      </c>
      <c r="C20" s="2">
        <f>INDEX('Dados Ciclo'!$1:$1048576,MATCH($A20,'Dados Ciclo'!$A:$A,0),4)</f>
        <v>4.7109452736318502</v>
      </c>
      <c r="D20">
        <f>'[1]Sheet 1'!B20</f>
        <v>-0.34227708590018702</v>
      </c>
      <c r="E20" s="6">
        <f>INDEX('Dados Mensal'!$1:$1048576,MATCH($A20,'Dados Mensal'!$A:$A,0),3)</f>
        <v>1.7746689107687841</v>
      </c>
      <c r="F20" s="6">
        <f>INDEX([2]IPCA!$1:$1048576,MATCH($A20,[2]IPCA!$G:$G,0),8)/4</f>
        <v>1.0536249999999998</v>
      </c>
      <c r="G20" s="6">
        <f>SUM('Dados Mensal'!E47,'Dados Mensal'!E44,'Dados Mensal'!E41,'Dados Mensal'!E38)/4</f>
        <v>1.6326415040530839</v>
      </c>
      <c r="H20" s="6">
        <f>INDEX('Dados Mensal'!$1:$1048576,MATCH($A20,Dados!$A:$A,0),11)</f>
        <v>4.8316416531332322</v>
      </c>
      <c r="I20" s="6">
        <f>INDEX('Dados Mensal'!$1:$1048576,MATCH($A20,'Dados Mensal'!$A:$A,0),15)</f>
        <v>-1.7604585892819453</v>
      </c>
      <c r="J20">
        <v>-1.7400000000000002</v>
      </c>
      <c r="K20">
        <v>1.72300779804504</v>
      </c>
    </row>
    <row r="21" spans="1:11" x14ac:dyDescent="0.25">
      <c r="A21" s="1">
        <f t="shared" si="0"/>
        <v>39508</v>
      </c>
      <c r="B21">
        <f>'[1]Sheet 1'!A21</f>
        <v>0.77813416284899195</v>
      </c>
      <c r="C21" s="2">
        <f>INDEX('Dados Ciclo'!$1:$1048576,MATCH($A21,'Dados Ciclo'!$A:$A,0),4)</f>
        <v>5.6109452736318701</v>
      </c>
      <c r="D21">
        <f>'[1]Sheet 1'!B21</f>
        <v>-1.6214272278124199E-3</v>
      </c>
      <c r="E21" s="6">
        <f>INDEX('Dados Mensal'!$1:$1048576,MATCH($A21,'Dados Mensal'!$A:$A,0),3)</f>
        <v>1.452161545051589</v>
      </c>
      <c r="F21" s="6">
        <f>INDEX([2]IPCA!$1:$1048576,MATCH($A21,[2]IPCA!$G:$G,0),8)/4</f>
        <v>1.0754999999999999</v>
      </c>
      <c r="G21" s="6">
        <f>SUM('Dados Mensal'!E48,'Dados Mensal'!E45,'Dados Mensal'!E42,'Dados Mensal'!E39)/4</f>
        <v>1.6773534830234527</v>
      </c>
      <c r="H21" s="6">
        <f>INDEX('Dados Mensal'!$1:$1048576,MATCH($A21,Dados!$A:$A,0),11)</f>
        <v>14.333040527192168</v>
      </c>
      <c r="I21" s="6">
        <f>INDEX('Dados Mensal'!$1:$1048576,MATCH($A21,'Dados Mensal'!$A:$A,0),15)</f>
        <v>11.175149221914335</v>
      </c>
      <c r="J21">
        <v>-1.3333333333333339</v>
      </c>
      <c r="K21">
        <v>4.1673923642156199</v>
      </c>
    </row>
    <row r="22" spans="1:11" x14ac:dyDescent="0.25">
      <c r="A22" s="1">
        <f t="shared" si="0"/>
        <v>39600</v>
      </c>
      <c r="B22">
        <f>'[1]Sheet 1'!A22</f>
        <v>1.59824520422798</v>
      </c>
      <c r="C22" s="2">
        <f>INDEX('Dados Ciclo'!$1:$1048576,MATCH($A22,'Dados Ciclo'!$A:$A,0),4)</f>
        <v>4.8442786069651902</v>
      </c>
      <c r="D22">
        <f>'[1]Sheet 1'!B22</f>
        <v>0.27213220603206001</v>
      </c>
      <c r="E22" s="6">
        <f>INDEX('Dados Mensal'!$1:$1048576,MATCH($A22,'Dados Mensal'!$A:$A,0),3)</f>
        <v>2.6553672594308075</v>
      </c>
      <c r="F22" s="6">
        <f>INDEX([2]IPCA!$1:$1048576,MATCH($A22,[2]IPCA!$G:$G,0),8)/4</f>
        <v>1.2905952380952379</v>
      </c>
      <c r="G22" s="6">
        <f>SUM('Dados Mensal'!E49,'Dados Mensal'!E46,'Dados Mensal'!E43,'Dados Mensal'!E40)/4</f>
        <v>1.7647913609218469</v>
      </c>
      <c r="H22" s="6">
        <f>INDEX('Dados Mensal'!$1:$1048576,MATCH($A22,Dados!$A:$A,0),11)</f>
        <v>22.167462993536148</v>
      </c>
      <c r="I22" s="6">
        <f>INDEX('Dados Mensal'!$1:$1048576,MATCH($A22,'Dados Mensal'!$A:$A,0),15)</f>
        <v>1.1434130599848196</v>
      </c>
      <c r="J22">
        <v>-0.65000000000000036</v>
      </c>
      <c r="K22">
        <v>6.7030365102054699</v>
      </c>
    </row>
    <row r="23" spans="1:11" x14ac:dyDescent="0.25">
      <c r="A23" s="1">
        <f t="shared" si="0"/>
        <v>39692</v>
      </c>
      <c r="B23">
        <f>'[1]Sheet 1'!A23</f>
        <v>1.99819867795755</v>
      </c>
      <c r="C23" s="2">
        <f>INDEX('Dados Ciclo'!$1:$1048576,MATCH($A23,'Dados Ciclo'!$A:$A,0),4)</f>
        <v>5.0109452736318616</v>
      </c>
      <c r="D23">
        <f>'[1]Sheet 1'!B23</f>
        <v>0.65901396037705195</v>
      </c>
      <c r="E23" s="6">
        <f>INDEX('Dados Mensal'!$1:$1048576,MATCH($A23,'Dados Mensal'!$A:$A,0),3)</f>
        <v>1.6139820429197593</v>
      </c>
      <c r="F23" s="6">
        <f>INDEX([2]IPCA!$1:$1048576,MATCH($A23,[2]IPCA!$G:$G,0),8)/4</f>
        <v>1.2870454545454542</v>
      </c>
      <c r="G23" s="6">
        <f>SUM('Dados Mensal'!E50,'Dados Mensal'!E47,'Dados Mensal'!E44,'Dados Mensal'!E41)/4</f>
        <v>1.8594059543703911</v>
      </c>
      <c r="H23" s="6">
        <f>INDEX('Dados Mensal'!$1:$1048576,MATCH($A23,Dados!$A:$A,0),11)</f>
        <v>24.536174098766438</v>
      </c>
      <c r="I23" s="6">
        <f>INDEX('Dados Mensal'!$1:$1048576,MATCH($A23,'Dados Mensal'!$A:$A,0),15)</f>
        <v>-6.2572505800464047</v>
      </c>
      <c r="J23">
        <v>-5.6666666666663978E-2</v>
      </c>
      <c r="K23">
        <v>8.0591451920257704</v>
      </c>
    </row>
    <row r="24" spans="1:11" x14ac:dyDescent="0.25">
      <c r="A24" s="1">
        <f t="shared" si="0"/>
        <v>39783</v>
      </c>
      <c r="B24">
        <f>'[1]Sheet 1'!A24</f>
        <v>-2.0267037366676601</v>
      </c>
      <c r="C24" s="2">
        <f>INDEX('Dados Ciclo'!$1:$1048576,MATCH($A24,'Dados Ciclo'!$A:$A,0),4)</f>
        <v>2.0776119402985245</v>
      </c>
      <c r="D24">
        <f>'[1]Sheet 1'!B24</f>
        <v>0.15752445890394601</v>
      </c>
      <c r="E24" s="6">
        <f>INDEX('Dados Mensal'!$1:$1048576,MATCH($A24,'Dados Mensal'!$A:$A,0),3)</f>
        <v>1.0867333337354568</v>
      </c>
      <c r="F24" s="6">
        <f>INDEX([2]IPCA!$1:$1048576,MATCH($A24,[2]IPCA!$G:$G,0),8)/4</f>
        <v>1.2890909090909088</v>
      </c>
      <c r="G24" s="6">
        <f>SUM('Dados Mensal'!E51,'Dados Mensal'!E48,'Dados Mensal'!E45,'Dados Mensal'!E42)/4</f>
        <v>1.814840820686936</v>
      </c>
      <c r="H24" s="6">
        <f>INDEX('Dados Mensal'!$1:$1048576,MATCH($A24,Dados!$A:$A,0),11)</f>
        <v>25.816735659191281</v>
      </c>
      <c r="I24" s="6">
        <f>INDEX('Dados Mensal'!$1:$1048576,MATCH($A24,'Dados Mensal'!$A:$A,0),15)</f>
        <v>-5.2729162590491114</v>
      </c>
      <c r="J24">
        <v>0.34666666666666579</v>
      </c>
      <c r="K24">
        <v>5.8622810015750604</v>
      </c>
    </row>
    <row r="25" spans="1:11" x14ac:dyDescent="0.25">
      <c r="A25" s="1">
        <f t="shared" si="0"/>
        <v>39873</v>
      </c>
      <c r="B25">
        <f>'[1]Sheet 1'!A25</f>
        <v>-3.9726244059948801</v>
      </c>
      <c r="C25" s="2">
        <f>INDEX('Dados Ciclo'!$1:$1048576,MATCH($A25,'Dados Ciclo'!$A:$A,0),4)</f>
        <v>-2.4557213930348212</v>
      </c>
      <c r="D25">
        <f>'[1]Sheet 1'!B25</f>
        <v>-1.18300188476232</v>
      </c>
      <c r="E25" s="6">
        <f>INDEX('Dados Mensal'!$1:$1048576,MATCH($A25,'Dados Mensal'!$A:$A,0),3)</f>
        <v>0.81548710776391253</v>
      </c>
      <c r="F25" s="6">
        <f>INDEX([2]IPCA!$1:$1048576,MATCH($A25,[2]IPCA!$G:$G,0),8)/4</f>
        <v>1.0869318181818182</v>
      </c>
      <c r="G25" s="6">
        <f>SUM('Dados Mensal'!E52,'Dados Mensal'!E49,'Dados Mensal'!E46,'Dados Mensal'!E43)/4</f>
        <v>1.8059498864454904</v>
      </c>
      <c r="H25" s="6">
        <f>INDEX('Dados Mensal'!$1:$1048576,MATCH($A25,Dados!$A:$A,0),11)</f>
        <v>22.068084511223233</v>
      </c>
      <c r="I25" s="6">
        <f>INDEX('Dados Mensal'!$1:$1048576,MATCH($A25,'Dados Mensal'!$A:$A,0),15)</f>
        <v>-7.9223055725658593</v>
      </c>
      <c r="J25">
        <v>-7.333333333333325E-2</v>
      </c>
      <c r="K25">
        <v>2.1170180234623399</v>
      </c>
    </row>
    <row r="26" spans="1:11" x14ac:dyDescent="0.25">
      <c r="A26" s="1">
        <f t="shared" si="0"/>
        <v>39965</v>
      </c>
      <c r="B26">
        <f>'[1]Sheet 1'!A26</f>
        <v>-3.40476705219247</v>
      </c>
      <c r="C26" s="2">
        <f>INDEX('Dados Ciclo'!$1:$1048576,MATCH($A26,'Dados Ciclo'!$A:$A,0),4)</f>
        <v>-2.0557213930348155</v>
      </c>
      <c r="D26">
        <f>'[1]Sheet 1'!B26</f>
        <v>-2.0203194285366202</v>
      </c>
      <c r="E26" s="6">
        <f>INDEX('Dados Mensal'!$1:$1048576,MATCH($A26,'Dados Mensal'!$A:$A,0),3)</f>
        <v>1.3259403613509413</v>
      </c>
      <c r="F26" s="6">
        <f>INDEX([2]IPCA!$1:$1048576,MATCH($A26,[2]IPCA!$G:$G,0),8)/4</f>
        <v>1.0169047619047618</v>
      </c>
      <c r="G26" s="6">
        <f>SUM('Dados Mensal'!E53,'Dados Mensal'!E50,'Dados Mensal'!E47,'Dados Mensal'!E44)/4</f>
        <v>1.8616931172217077</v>
      </c>
      <c r="H26" s="6">
        <f>INDEX('Dados Mensal'!$1:$1048576,MATCH($A26,Dados!$A:$A,0),11)</f>
        <v>16.948979673367631</v>
      </c>
      <c r="I26" s="6">
        <f>INDEX('Dados Mensal'!$1:$1048576,MATCH($A26,'Dados Mensal'!$A:$A,0),15)</f>
        <v>-5.4833004818221411</v>
      </c>
      <c r="J26">
        <v>-0.93000000000000149</v>
      </c>
      <c r="K26">
        <v>-1.58041682928862</v>
      </c>
    </row>
    <row r="27" spans="1:11" x14ac:dyDescent="0.25">
      <c r="A27" s="1">
        <f t="shared" si="0"/>
        <v>40057</v>
      </c>
      <c r="B27">
        <f>'[1]Sheet 1'!A27</f>
        <v>-2.3232270590758999</v>
      </c>
      <c r="C27" s="2">
        <f>INDEX('Dados Ciclo'!$1:$1048576,MATCH($A27,'Dados Ciclo'!$A:$A,0),4)</f>
        <v>-0.822388059701467</v>
      </c>
      <c r="D27">
        <f>'[1]Sheet 1'!B27</f>
        <v>-2.1363565831131801</v>
      </c>
      <c r="E27" s="6">
        <f>INDEX('Dados Mensal'!$1:$1048576,MATCH($A27,'Dados Mensal'!$A:$A,0),3)</f>
        <v>1.044947800753171</v>
      </c>
      <c r="F27" s="6">
        <f>INDEX([2]IPCA!$1:$1048576,MATCH($A27,[2]IPCA!$G:$G,0),8)/4</f>
        <v>1.0286904761904765</v>
      </c>
      <c r="G27" s="6">
        <f>SUM('Dados Mensal'!E54,'Dados Mensal'!E51,'Dados Mensal'!E48,'Dados Mensal'!E45)/4</f>
        <v>1.9640195533453142</v>
      </c>
      <c r="H27" s="6">
        <f>INDEX('Dados Mensal'!$1:$1048576,MATCH($A27,Dados!$A:$A,0),11)</f>
        <v>3.276077208032774</v>
      </c>
      <c r="I27" s="6">
        <f>INDEX('Dados Mensal'!$1:$1048576,MATCH($A27,'Dados Mensal'!$A:$A,0),15)</f>
        <v>-2.8653251660178753</v>
      </c>
      <c r="J27">
        <v>-1.0633333333333326</v>
      </c>
      <c r="K27">
        <v>-3.72249658345982</v>
      </c>
    </row>
    <row r="28" spans="1:11" x14ac:dyDescent="0.25">
      <c r="A28" s="1">
        <f t="shared" si="0"/>
        <v>40148</v>
      </c>
      <c r="B28">
        <f>'[1]Sheet 1'!A28</f>
        <v>-1.0636419162455899</v>
      </c>
      <c r="C28" s="2">
        <f>INDEX('Dados Ciclo'!$1:$1048576,MATCH($A28,'Dados Ciclo'!$A:$A,0),4)</f>
        <v>1.9109452736318531</v>
      </c>
      <c r="D28">
        <f>'[1]Sheet 1'!B28</f>
        <v>-1.6418331313724099</v>
      </c>
      <c r="E28" s="6">
        <f>INDEX('Dados Mensal'!$1:$1048576,MATCH($A28,'Dados Mensal'!$A:$A,0),3)</f>
        <v>0.91056083363489915</v>
      </c>
      <c r="F28" s="6">
        <f>INDEX([2]IPCA!$1:$1048576,MATCH($A28,[2]IPCA!$G:$G,0),8)/4</f>
        <v>1.0939772727272727</v>
      </c>
      <c r="G28" s="6">
        <f>SUM('Dados Mensal'!E55,'Dados Mensal'!E52,'Dados Mensal'!E49,'Dados Mensal'!E46)/4</f>
        <v>1.9422041101829268</v>
      </c>
      <c r="H28" s="6">
        <f>INDEX('Dados Mensal'!$1:$1048576,MATCH($A28,Dados!$A:$A,0),11)</f>
        <v>-1.1019040869800278</v>
      </c>
      <c r="I28" s="6">
        <f>INDEX('Dados Mensal'!$1:$1048576,MATCH($A28,'Dados Mensal'!$A:$A,0),15)</f>
        <v>5.8081158238173041</v>
      </c>
      <c r="J28">
        <v>-0.54333333333333389</v>
      </c>
      <c r="K28">
        <v>-2.9679740327394502</v>
      </c>
    </row>
    <row r="29" spans="1:11" x14ac:dyDescent="0.25">
      <c r="A29" s="1">
        <f t="shared" si="0"/>
        <v>40238</v>
      </c>
      <c r="B29">
        <f>'[1]Sheet 1'!A29</f>
        <v>-4.6619110927664797E-2</v>
      </c>
      <c r="C29" s="2">
        <f>INDEX('Dados Ciclo'!$1:$1048576,MATCH($A29,'Dados Ciclo'!$A:$A,0),4)</f>
        <v>2.9109452736318531</v>
      </c>
      <c r="D29">
        <f>'[1]Sheet 1'!B29</f>
        <v>-1.22791661780084</v>
      </c>
      <c r="E29" s="6">
        <f>INDEX('Dados Mensal'!$1:$1048576,MATCH($A29,'Dados Mensal'!$A:$A,0),3)</f>
        <v>1.9051994787437021</v>
      </c>
      <c r="F29" s="6">
        <f>INDEX([2]IPCA!$1:$1048576,MATCH($A29,[2]IPCA!$G:$G,0),8)/4</f>
        <v>1.1584782608695652</v>
      </c>
      <c r="G29" s="6">
        <f>SUM('Dados Mensal'!E56,'Dados Mensal'!E53,'Dados Mensal'!E50,'Dados Mensal'!E47)/4</f>
        <v>1.751173430690206</v>
      </c>
      <c r="H29" s="6">
        <f>INDEX('Dados Mensal'!$1:$1048576,MATCH($A29,Dados!$A:$A,0),11)</f>
        <v>-5.3738519093604111</v>
      </c>
      <c r="I29" s="6">
        <f>INDEX('Dados Mensal'!$1:$1048576,MATCH($A29,'Dados Mensal'!$A:$A,0),15)</f>
        <v>-1.6371499400675411</v>
      </c>
      <c r="J29">
        <v>-0.80333333333333368</v>
      </c>
      <c r="K29">
        <v>-2.3199069397168399</v>
      </c>
    </row>
    <row r="30" spans="1:11" x14ac:dyDescent="0.25">
      <c r="A30" s="1">
        <f t="shared" si="0"/>
        <v>40330</v>
      </c>
      <c r="B30">
        <f>'[1]Sheet 1'!A30</f>
        <v>0.235246514394016</v>
      </c>
      <c r="C30" s="2">
        <f>INDEX('Dados Ciclo'!$1:$1048576,MATCH($A30,'Dados Ciclo'!$A:$A,0),4)</f>
        <v>4.0776119402985245</v>
      </c>
      <c r="D30">
        <f>'[1]Sheet 1'!B30</f>
        <v>-0.70781651196920004</v>
      </c>
      <c r="E30" s="6">
        <f>INDEX('Dados Mensal'!$1:$1048576,MATCH($A30,'Dados Mensal'!$A:$A,0),3)</f>
        <v>1.1658459609972915</v>
      </c>
      <c r="F30" s="6">
        <f>INDEX([2]IPCA!$1:$1048576,MATCH($A30,[2]IPCA!$G:$G,0),8)/4</f>
        <v>1.1908333333333334</v>
      </c>
      <c r="G30" s="6">
        <f>SUM('Dados Mensal'!E57,'Dados Mensal'!E54,'Dados Mensal'!E51,'Dados Mensal'!E48)/4</f>
        <v>1.6051047425096387</v>
      </c>
      <c r="H30" s="6">
        <f>INDEX('Dados Mensal'!$1:$1048576,MATCH($A30,Dados!$A:$A,0),11)</f>
        <v>-5.0933670569779395</v>
      </c>
      <c r="I30" s="6">
        <f>INDEX('Dados Mensal'!$1:$1048576,MATCH($A30,'Dados Mensal'!$A:$A,0),15)</f>
        <v>-4.7832694414019841</v>
      </c>
      <c r="J30">
        <v>-0.36000000000000032</v>
      </c>
      <c r="K30">
        <v>-2.6718325014619699</v>
      </c>
    </row>
    <row r="31" spans="1:11" x14ac:dyDescent="0.25">
      <c r="A31" s="1">
        <f t="shared" si="0"/>
        <v>40422</v>
      </c>
      <c r="B31">
        <f>'[1]Sheet 1'!A31</f>
        <v>0.227010548915585</v>
      </c>
      <c r="C31" s="2">
        <f>INDEX('Dados Ciclo'!$1:$1048576,MATCH($A31,'Dados Ciclo'!$A:$A,0),4)</f>
        <v>3.9109452736318531</v>
      </c>
      <c r="D31">
        <f>'[1]Sheet 1'!B31</f>
        <v>-0.316523458207985</v>
      </c>
      <c r="E31" s="6">
        <f>INDEX('Dados Mensal'!$1:$1048576,MATCH($A31,'Dados Mensal'!$A:$A,0),3)</f>
        <v>1.2130815060691802</v>
      </c>
      <c r="F31" s="6">
        <f>INDEX([2]IPCA!$1:$1048576,MATCH($A31,[2]IPCA!$G:$G,0),8)/4</f>
        <v>1.2736904761904759</v>
      </c>
      <c r="G31" s="6">
        <f>SUM('Dados Mensal'!E58,'Dados Mensal'!E55,'Dados Mensal'!E52,'Dados Mensal'!E49)/4</f>
        <v>1.476315460747224</v>
      </c>
      <c r="H31" s="6">
        <f>INDEX('Dados Mensal'!$1:$1048576,MATCH($A31,Dados!$A:$A,0),11)</f>
        <v>-11.179773379836703</v>
      </c>
      <c r="I31" s="6">
        <f>INDEX('Dados Mensal'!$1:$1048576,MATCH($A31,'Dados Mensal'!$A:$A,0),15)</f>
        <v>9.9936903137789894</v>
      </c>
      <c r="J31">
        <v>-0.26999999999999957</v>
      </c>
      <c r="K31">
        <v>-3.4753430301827501</v>
      </c>
    </row>
    <row r="32" spans="1:11" x14ac:dyDescent="0.25">
      <c r="A32" s="1">
        <f t="shared" si="0"/>
        <v>40513</v>
      </c>
      <c r="B32">
        <f>'[1]Sheet 1'!A32</f>
        <v>0.69241351657119998</v>
      </c>
      <c r="C32" s="2">
        <f>INDEX('Dados Ciclo'!$1:$1048576,MATCH($A32,'Dados Ciclo'!$A:$A,0),4)</f>
        <v>4.2109452736318644</v>
      </c>
      <c r="D32">
        <f>'[1]Sheet 1'!B32</f>
        <v>7.6216714714683095E-2</v>
      </c>
      <c r="E32" s="6">
        <f>INDEX('Dados Mensal'!$1:$1048576,MATCH($A32,'Dados Mensal'!$A:$A,0),3)</f>
        <v>2.5775870432261261</v>
      </c>
      <c r="F32" s="6">
        <f>INDEX([2]IPCA!$1:$1048576,MATCH($A32,[2]IPCA!$G:$G,0),8)/4</f>
        <v>1.3782608695652174</v>
      </c>
      <c r="G32" s="6">
        <f>SUM('Dados Mensal'!E59,'Dados Mensal'!E56,'Dados Mensal'!E53,'Dados Mensal'!E50)/4</f>
        <v>1.4687604205263327</v>
      </c>
      <c r="H32" s="6">
        <f>INDEX('Dados Mensal'!$1:$1048576,MATCH($A32,Dados!$A:$A,0),11)</f>
        <v>-14.994727454464382</v>
      </c>
      <c r="I32" s="6">
        <f>INDEX('Dados Mensal'!$1:$1048576,MATCH($A32,'Dados Mensal'!$A:$A,0),15)</f>
        <v>15.562129118068356</v>
      </c>
      <c r="J32">
        <v>-0.12000000000000011</v>
      </c>
      <c r="K32">
        <v>-3.6963496065010402</v>
      </c>
    </row>
    <row r="33" spans="1:11" x14ac:dyDescent="0.25">
      <c r="A33" s="1">
        <f t="shared" si="0"/>
        <v>40603</v>
      </c>
      <c r="B33">
        <f>'[1]Sheet 1'!A33</f>
        <v>1.29117140814148</v>
      </c>
      <c r="C33" s="2">
        <f>INDEX('Dados Ciclo'!$1:$1048576,MATCH($A33,'Dados Ciclo'!$A:$A,0),4)</f>
        <v>3.4776119402985302</v>
      </c>
      <c r="D33">
        <f>'[1]Sheet 1'!B33</f>
        <v>0.40109569822934799</v>
      </c>
      <c r="E33" s="6">
        <f>INDEX('Dados Mensal'!$1:$1048576,MATCH($A33,'Dados Mensal'!$A:$A,0),3)</f>
        <v>2.0431156018548835</v>
      </c>
      <c r="F33" s="6">
        <f>INDEX([2]IPCA!$1:$1048576,MATCH($A33,[2]IPCA!$G:$G,0),8)/4</f>
        <v>1.3594047619047618</v>
      </c>
      <c r="G33" s="6">
        <f>SUM('Dados Mensal'!E60,'Dados Mensal'!E57,'Dados Mensal'!E54,'Dados Mensal'!E51)/4</f>
        <v>1.5492273950018676</v>
      </c>
      <c r="H33" s="6">
        <f>INDEX('Dados Mensal'!$1:$1048576,MATCH($A33,Dados!$A:$A,0),11)</f>
        <v>-14.65458188382793</v>
      </c>
      <c r="I33" s="6">
        <f>INDEX('Dados Mensal'!$1:$1048576,MATCH($A33,'Dados Mensal'!$A:$A,0),15)</f>
        <v>8.2743862341078547</v>
      </c>
      <c r="J33">
        <v>-0.293333333333333</v>
      </c>
      <c r="K33">
        <v>-2.9150738407204102</v>
      </c>
    </row>
    <row r="34" spans="1:11" x14ac:dyDescent="0.25">
      <c r="A34" s="1">
        <f t="shared" si="0"/>
        <v>40695</v>
      </c>
      <c r="B34">
        <f>'[1]Sheet 1'!A34</f>
        <v>1.42174073071653</v>
      </c>
      <c r="C34" s="2">
        <f>INDEX('Dados Ciclo'!$1:$1048576,MATCH($A34,'Dados Ciclo'!$A:$A,0),4)</f>
        <v>3.5109452736318616</v>
      </c>
      <c r="D34">
        <f>'[1]Sheet 1'!B34</f>
        <v>0.65183417010354905</v>
      </c>
      <c r="E34" s="6">
        <f>INDEX('Dados Mensal'!$1:$1048576,MATCH($A34,'Dados Mensal'!$A:$A,0),3)</f>
        <v>1.2134063058805822</v>
      </c>
      <c r="F34" s="6">
        <f>INDEX([2]IPCA!$1:$1048576,MATCH($A34,[2]IPCA!$G:$G,0),8)/4</f>
        <v>1.2611904761904762</v>
      </c>
      <c r="G34" s="6">
        <f>SUM('Dados Mensal'!E61,'Dados Mensal'!E58,'Dados Mensal'!E55,'Dados Mensal'!E52)/4</f>
        <v>1.5180220630907237</v>
      </c>
      <c r="H34" s="6">
        <f>INDEX('Dados Mensal'!$1:$1048576,MATCH($A34,Dados!$A:$A,0),11)</f>
        <v>-8.4372936963251135</v>
      </c>
      <c r="I34" s="6">
        <f>INDEX('Dados Mensal'!$1:$1048576,MATCH($A34,'Dados Mensal'!$A:$A,0),15)</f>
        <v>-11.87277590767011</v>
      </c>
      <c r="J34">
        <v>0.33999999999999986</v>
      </c>
      <c r="K34">
        <v>-0.341535806861271</v>
      </c>
    </row>
    <row r="35" spans="1:11" x14ac:dyDescent="0.25">
      <c r="A35" s="1">
        <f t="shared" si="0"/>
        <v>40787</v>
      </c>
      <c r="B35">
        <f>'[1]Sheet 1'!A35</f>
        <v>0.62137021330695996</v>
      </c>
      <c r="C35" s="2">
        <f>INDEX('Dados Ciclo'!$1:$1048576,MATCH($A35,'Dados Ciclo'!$A:$A,0),4)</f>
        <v>2.4109452736318531</v>
      </c>
      <c r="D35">
        <f>'[1]Sheet 1'!B35</f>
        <v>0.87055764565180405</v>
      </c>
      <c r="E35" s="6">
        <f>INDEX('Dados Mensal'!$1:$1048576,MATCH($A35,'Dados Mensal'!$A:$A,0),3)</f>
        <v>1.9821791405241873</v>
      </c>
      <c r="F35" s="6">
        <f>INDEX([2]IPCA!$1:$1048576,MATCH($A35,[2]IPCA!$G:$G,0),8)/4</f>
        <v>1.4320238095238096</v>
      </c>
      <c r="G35" s="6">
        <f>SUM('Dados Mensal'!E62,'Dados Mensal'!E59,'Dados Mensal'!E56,'Dados Mensal'!E53)/4</f>
        <v>1.4008916033983965</v>
      </c>
      <c r="H35" s="6">
        <f>INDEX('Dados Mensal'!$1:$1048576,MATCH($A35,Dados!$A:$A,0),11)</f>
        <v>-2.2013352556719354</v>
      </c>
      <c r="I35" s="6">
        <f>INDEX('Dados Mensal'!$1:$1048576,MATCH($A35,'Dados Mensal'!$A:$A,0),15)</f>
        <v>6.0499281609195137</v>
      </c>
      <c r="J35">
        <v>0.42666666666666586</v>
      </c>
      <c r="K35">
        <v>1.7434954755076899</v>
      </c>
    </row>
    <row r="36" spans="1:11" x14ac:dyDescent="0.25">
      <c r="A36" s="1">
        <f t="shared" si="0"/>
        <v>40878</v>
      </c>
      <c r="B36">
        <f>'[1]Sheet 1'!A36</f>
        <v>0.89306180864742202</v>
      </c>
      <c r="C36" s="2">
        <f>INDEX('Dados Ciclo'!$1:$1048576,MATCH($A36,'Dados Ciclo'!$A:$A,0),4)</f>
        <v>2.2109452736318644</v>
      </c>
      <c r="D36">
        <f>'[1]Sheet 1'!B36</f>
        <v>0.92981451859001096</v>
      </c>
      <c r="E36" s="6">
        <f>INDEX('Dados Mensal'!$1:$1048576,MATCH($A36,'Dados Mensal'!$A:$A,0),3)</f>
        <v>1.4328989972011597</v>
      </c>
      <c r="F36" s="6">
        <f>INDEX([2]IPCA!$1:$1048576,MATCH($A36,[2]IPCA!$G:$G,0),8)/4</f>
        <v>1.3514772727272726</v>
      </c>
      <c r="G36" s="6">
        <f>SUM('Dados Mensal'!E63,'Dados Mensal'!E60,'Dados Mensal'!E57,'Dados Mensal'!E54)/4</f>
        <v>1.4095709775724552</v>
      </c>
      <c r="H36" s="6">
        <f>INDEX('Dados Mensal'!$1:$1048576,MATCH($A36,Dados!$A:$A,0),11)</f>
        <v>0.28118765591186445</v>
      </c>
      <c r="I36" s="6">
        <f>INDEX('Dados Mensal'!$1:$1048576,MATCH($A36,'Dados Mensal'!$A:$A,0),15)</f>
        <v>-5.9260054461667284</v>
      </c>
      <c r="J36">
        <v>0.51333333333333364</v>
      </c>
      <c r="K36">
        <v>2.4559268936709602</v>
      </c>
    </row>
    <row r="37" spans="1:11" x14ac:dyDescent="0.25">
      <c r="A37" s="1">
        <f t="shared" si="0"/>
        <v>40969</v>
      </c>
      <c r="B37">
        <f>'[1]Sheet 1'!A37</f>
        <v>-0.95514008760415603</v>
      </c>
      <c r="C37" s="2">
        <f>INDEX('Dados Ciclo'!$1:$1048576,MATCH($A37,'Dados Ciclo'!$A:$A,0),4)</f>
        <v>2.5109452736318616</v>
      </c>
      <c r="D37">
        <f>'[1]Sheet 1'!B37</f>
        <v>1.0816858344433</v>
      </c>
      <c r="E37" s="6">
        <f>INDEX('Dados Mensal'!$1:$1048576,MATCH($A37,'Dados Mensal'!$A:$A,0),3)</f>
        <v>0.79940272446830107</v>
      </c>
      <c r="F37" s="6">
        <f>INDEX([2]IPCA!$1:$1048576,MATCH($A37,[2]IPCA!$G:$G,0),8)/4</f>
        <v>1.3390909090909093</v>
      </c>
      <c r="G37" s="6">
        <f>SUM('Dados Mensal'!E64,'Dados Mensal'!E61,'Dados Mensal'!E58,'Dados Mensal'!E55)/4</f>
        <v>1.3619243640236811</v>
      </c>
      <c r="H37" s="6">
        <f>INDEX('Dados Mensal'!$1:$1048576,MATCH($A37,Dados!$A:$A,0),11)</f>
        <v>-1.300582599182448</v>
      </c>
      <c r="I37" s="6">
        <f>INDEX('Dados Mensal'!$1:$1048576,MATCH($A37,'Dados Mensal'!$A:$A,0),15)</f>
        <v>-0.70253916563985008</v>
      </c>
      <c r="J37">
        <v>-4.3333333333334778E-2</v>
      </c>
      <c r="K37">
        <v>2.5353773268601301</v>
      </c>
    </row>
    <row r="38" spans="1:11" x14ac:dyDescent="0.25">
      <c r="A38" s="1">
        <f t="shared" si="0"/>
        <v>41061</v>
      </c>
      <c r="B38">
        <f>'[1]Sheet 1'!A38</f>
        <v>0.13974574888515601</v>
      </c>
      <c r="C38" s="2">
        <f>INDEX('Dados Ciclo'!$1:$1048576,MATCH($A38,'Dados Ciclo'!$A:$A,0),4)</f>
        <v>2.2109452736318644</v>
      </c>
      <c r="D38">
        <f>'[1]Sheet 1'!B38</f>
        <v>1.12504894562713</v>
      </c>
      <c r="E38" s="6">
        <f>INDEX('Dados Mensal'!$1:$1048576,MATCH($A38,'Dados Mensal'!$A:$A,0),3)</f>
        <v>1.2645610241372562</v>
      </c>
      <c r="F38" s="6">
        <f>INDEX([2]IPCA!$1:$1048576,MATCH($A38,[2]IPCA!$G:$G,0),8)/4</f>
        <v>1.3651250000000001</v>
      </c>
      <c r="G38" s="6">
        <f>SUM('Dados Mensal'!E65,'Dados Mensal'!E62,'Dados Mensal'!E59,'Dados Mensal'!E56)/4</f>
        <v>1.2897265742970787</v>
      </c>
      <c r="H38" s="6">
        <f>INDEX('Dados Mensal'!$1:$1048576,MATCH($A38,Dados!$A:$A,0),11)</f>
        <v>-1.7198113556495258</v>
      </c>
      <c r="I38" s="6">
        <f>INDEX('Dados Mensal'!$1:$1048576,MATCH($A38,'Dados Mensal'!$A:$A,0),15)</f>
        <v>-0.12587642418933243</v>
      </c>
      <c r="J38">
        <v>-0.49999999999999911</v>
      </c>
      <c r="K38">
        <v>1.2837425863735199</v>
      </c>
    </row>
    <row r="39" spans="1:11" x14ac:dyDescent="0.25">
      <c r="A39" s="1">
        <f t="shared" si="0"/>
        <v>41153</v>
      </c>
      <c r="B39">
        <f>'[1]Sheet 1'!A39</f>
        <v>1.34664495211516</v>
      </c>
      <c r="C39" s="2">
        <f>INDEX('Dados Ciclo'!$1:$1048576,MATCH($A39,'Dados Ciclo'!$A:$A,0),4)</f>
        <v>2.2442786069651959</v>
      </c>
      <c r="D39">
        <f>'[1]Sheet 1'!B39</f>
        <v>1.1793585961506099</v>
      </c>
      <c r="E39" s="6">
        <f>INDEX('Dados Mensal'!$1:$1048576,MATCH($A39,'Dados Mensal'!$A:$A,0),3)</f>
        <v>2.4746449600739462</v>
      </c>
      <c r="F39" s="6">
        <f>INDEX([2]IPCA!$1:$1048576,MATCH($A39,[2]IPCA!$G:$G,0),8)/4</f>
        <v>1.413815789473684</v>
      </c>
      <c r="G39" s="6">
        <f>SUM('Dados Mensal'!E66,'Dados Mensal'!E63,'Dados Mensal'!E60,'Dados Mensal'!E57)/4</f>
        <v>1.1475684927346352</v>
      </c>
      <c r="H39" s="6">
        <f>INDEX('Dados Mensal'!$1:$1048576,MATCH($A39,Dados!$A:$A,0),11)</f>
        <v>-1.9987571998262297</v>
      </c>
      <c r="I39" s="6">
        <f>INDEX('Dados Mensal'!$1:$1048576,MATCH($A39,'Dados Mensal'!$A:$A,0),15)</f>
        <v>9.0277247483512504</v>
      </c>
      <c r="J39">
        <v>-0.86999999999999922</v>
      </c>
      <c r="K39">
        <v>-0.204656737796061</v>
      </c>
    </row>
    <row r="40" spans="1:11" x14ac:dyDescent="0.25">
      <c r="A40" s="1">
        <f t="shared" si="0"/>
        <v>41244</v>
      </c>
      <c r="B40">
        <f>'[1]Sheet 1'!A40</f>
        <v>1.0442946152962</v>
      </c>
      <c r="C40" s="2">
        <f>INDEX('Dados Ciclo'!$1:$1048576,MATCH($A40,'Dados Ciclo'!$A:$A,0),4)</f>
        <v>2.4442786069651845</v>
      </c>
      <c r="D40">
        <f>'[1]Sheet 1'!B40</f>
        <v>1.1023006997521201</v>
      </c>
      <c r="E40" s="6">
        <f>INDEX('Dados Mensal'!$1:$1048576,MATCH($A40,'Dados Mensal'!$A:$A,0),3)</f>
        <v>1.9661073962434772</v>
      </c>
      <c r="F40" s="6">
        <f>INDEX([2]IPCA!$1:$1048576,MATCH($A40,[2]IPCA!$G:$G,0),8)/4</f>
        <v>1.3763750000000001</v>
      </c>
      <c r="G40" s="6">
        <f>SUM('Dados Mensal'!E67,'Dados Mensal'!E64,'Dados Mensal'!E61,'Dados Mensal'!E58)/4</f>
        <v>1.0325451911514516</v>
      </c>
      <c r="H40" s="6">
        <f>INDEX('Dados Mensal'!$1:$1048576,MATCH($A40,Dados!$A:$A,0),11)</f>
        <v>-0.73703752658930455</v>
      </c>
      <c r="I40" s="6">
        <f>INDEX('Dados Mensal'!$1:$1048576,MATCH($A40,'Dados Mensal'!$A:$A,0),15)</f>
        <v>0.30087048999527344</v>
      </c>
      <c r="J40">
        <v>-0.87999999999999989</v>
      </c>
      <c r="K40">
        <v>-0.533048523778901</v>
      </c>
    </row>
    <row r="41" spans="1:11" x14ac:dyDescent="0.25">
      <c r="A41" s="1">
        <f t="shared" si="0"/>
        <v>41334</v>
      </c>
      <c r="B41">
        <f>'[1]Sheet 1'!A41</f>
        <v>1.2036099258244</v>
      </c>
      <c r="C41" s="2">
        <f>INDEX('Dados Ciclo'!$1:$1048576,MATCH($A41,'Dados Ciclo'!$A:$A,0),4)</f>
        <v>2.5109452736318474</v>
      </c>
      <c r="D41">
        <f>'[1]Sheet 1'!B41</f>
        <v>1.09132966285161</v>
      </c>
      <c r="E41" s="6">
        <f>INDEX('Dados Mensal'!$1:$1048576,MATCH($A41,'Dados Mensal'!$A:$A,0),3)</f>
        <v>2.389063089276422</v>
      </c>
      <c r="F41" s="6">
        <f>INDEX([2]IPCA!$1:$1048576,MATCH($A41,[2]IPCA!$G:$G,0),8)/4</f>
        <v>1.3622500000000002</v>
      </c>
      <c r="G41" s="6">
        <f>SUM('Dados Mensal'!E68,'Dados Mensal'!E65,'Dados Mensal'!E62,'Dados Mensal'!E59)/4</f>
        <v>0.97390055330875969</v>
      </c>
      <c r="H41" s="6">
        <f>INDEX('Dados Mensal'!$1:$1048576,MATCH($A41,Dados!$A:$A,0),11)</f>
        <v>-0.99239415032212719</v>
      </c>
      <c r="I41" s="6">
        <f>INDEX('Dados Mensal'!$1:$1048576,MATCH($A41,'Dados Mensal'!$A:$A,0),15)</f>
        <v>-7.8356796116504714</v>
      </c>
      <c r="J41">
        <v>-1.1433333333333326</v>
      </c>
      <c r="K41">
        <v>-0.23980340701175201</v>
      </c>
    </row>
    <row r="42" spans="1:11" x14ac:dyDescent="0.25">
      <c r="A42" s="1">
        <f t="shared" si="0"/>
        <v>41426</v>
      </c>
      <c r="B42">
        <f>'[1]Sheet 1'!A42</f>
        <v>2.3523776983297702</v>
      </c>
      <c r="C42" s="2">
        <f>INDEX('Dados Ciclo'!$1:$1048576,MATCH($A42,'Dados Ciclo'!$A:$A,0),4)</f>
        <v>2.5442786069651788</v>
      </c>
      <c r="D42">
        <f>'[1]Sheet 1'!B42</f>
        <v>1.2240892039050899</v>
      </c>
      <c r="E42" s="6">
        <f>INDEX('Dados Mensal'!$1:$1048576,MATCH($A42,'Dados Mensal'!$A:$A,0),3)</f>
        <v>1.3611512246904267</v>
      </c>
      <c r="F42" s="6">
        <f>INDEX([2]IPCA!$1:$1048576,MATCH($A42,[2]IPCA!$G:$G,0),8)/4</f>
        <v>1.4236249999999997</v>
      </c>
      <c r="G42" s="6">
        <f>SUM('Dados Mensal'!E69,'Dados Mensal'!E66,'Dados Mensal'!E63,'Dados Mensal'!E60)/4</f>
        <v>0.97607728905943492</v>
      </c>
      <c r="H42" s="6">
        <f>INDEX('Dados Mensal'!$1:$1048576,MATCH($A42,Dados!$A:$A,0),11)</f>
        <v>-0.25797978369760699</v>
      </c>
      <c r="I42" s="6">
        <f>INDEX('Dados Mensal'!$1:$1048576,MATCH($A42,'Dados Mensal'!$A:$A,0),15)</f>
        <v>2.1386749646157703</v>
      </c>
      <c r="J42">
        <v>-1.0633333333333335</v>
      </c>
      <c r="K42">
        <v>0.240505979544681</v>
      </c>
    </row>
    <row r="43" spans="1:11" x14ac:dyDescent="0.25">
      <c r="A43" s="1">
        <f t="shared" si="0"/>
        <v>41518</v>
      </c>
      <c r="B43">
        <f>'[1]Sheet 1'!A43</f>
        <v>2.5867125561491102</v>
      </c>
      <c r="C43" s="2">
        <f>INDEX('Dados Ciclo'!$1:$1048576,MATCH($A43,'Dados Ciclo'!$A:$A,0),4)</f>
        <v>2.4776119402985302</v>
      </c>
      <c r="D43">
        <f>'[1]Sheet 1'!B43</f>
        <v>1.4139197389014599</v>
      </c>
      <c r="E43" s="6">
        <f>INDEX('Dados Mensal'!$1:$1048576,MATCH($A43,'Dados Mensal'!$A:$A,0),3)</f>
        <v>1.5488072145998677</v>
      </c>
      <c r="F43" s="6">
        <f>INDEX([2]IPCA!$1:$1048576,MATCH($A43,[2]IPCA!$G:$G,0),8)/4</f>
        <v>1.5449999999999997</v>
      </c>
      <c r="G43" s="6">
        <f>SUM('Dados Mensal'!E70,'Dados Mensal'!E67,'Dados Mensal'!E64,'Dados Mensal'!E61)/4</f>
        <v>0.9500366903284152</v>
      </c>
      <c r="H43" s="6">
        <f>INDEX('Dados Mensal'!$1:$1048576,MATCH($A43,Dados!$A:$A,0),11)</f>
        <v>1.473136104666537</v>
      </c>
      <c r="I43" s="6">
        <f>INDEX('Dados Mensal'!$1:$1048576,MATCH($A43,'Dados Mensal'!$A:$A,0),15)</f>
        <v>2.7934068370555325</v>
      </c>
      <c r="J43">
        <v>-0.56666666666666554</v>
      </c>
      <c r="K43">
        <v>1.4822163213152899</v>
      </c>
    </row>
    <row r="44" spans="1:11" x14ac:dyDescent="0.25">
      <c r="A44" s="1">
        <f t="shared" si="0"/>
        <v>41609</v>
      </c>
      <c r="B44">
        <f>'[1]Sheet 1'!A44</f>
        <v>2.6629711934101201</v>
      </c>
      <c r="C44" s="2">
        <f>INDEX('Dados Ciclo'!$1:$1048576,MATCH($A44,'Dados Ciclo'!$A:$A,0),4)</f>
        <v>2.8442786069651902</v>
      </c>
      <c r="D44">
        <f>'[1]Sheet 1'!B44</f>
        <v>1.8547175767520401</v>
      </c>
      <c r="E44" s="6">
        <f>INDEX('Dados Mensal'!$1:$1048576,MATCH($A44,'Dados Mensal'!$A:$A,0),3)</f>
        <v>1.855905521433554</v>
      </c>
      <c r="F44" s="6">
        <f>INDEX([2]IPCA!$1:$1048576,MATCH($A44,[2]IPCA!$G:$G,0),8)/4</f>
        <v>1.5264285714285715</v>
      </c>
      <c r="G44" s="6">
        <f>SUM('Dados Mensal'!E71,'Dados Mensal'!E68,'Dados Mensal'!E65,'Dados Mensal'!E62)/4</f>
        <v>0.90085448328328654</v>
      </c>
      <c r="H44" s="6">
        <f>INDEX('Dados Mensal'!$1:$1048576,MATCH($A44,Dados!$A:$A,0),11)</f>
        <v>4.2812071304464467</v>
      </c>
      <c r="I44" s="6">
        <f>INDEX('Dados Mensal'!$1:$1048576,MATCH($A44,'Dados Mensal'!$A:$A,0),15)</f>
        <v>1.9473873070059859</v>
      </c>
      <c r="J44">
        <v>0.40333333333333332</v>
      </c>
      <c r="K44">
        <v>2.7142478207857299</v>
      </c>
    </row>
    <row r="45" spans="1:11" x14ac:dyDescent="0.25">
      <c r="A45" s="1">
        <f t="shared" si="0"/>
        <v>41699</v>
      </c>
      <c r="B45">
        <f>'[1]Sheet 1'!A45</f>
        <v>3.3521261527911901</v>
      </c>
      <c r="C45" s="2">
        <f>INDEX('Dados Ciclo'!$1:$1048576,MATCH($A45,'Dados Ciclo'!$A:$A,0),4)</f>
        <v>2.8442786069651902</v>
      </c>
      <c r="D45">
        <f>'[1]Sheet 1'!B45</f>
        <v>2.2577511672353898</v>
      </c>
      <c r="E45" s="6">
        <f>INDEX('Dados Mensal'!$1:$1048576,MATCH($A45,'Dados Mensal'!$A:$A,0),3)</f>
        <v>2.1094966974351426</v>
      </c>
      <c r="F45" s="6">
        <f>INDEX([2]IPCA!$1:$1048576,MATCH($A45,[2]IPCA!$G:$G,0),8)/4</f>
        <v>1.557631578947368</v>
      </c>
      <c r="G45" s="6">
        <f>SUM('Dados Mensal'!E72,'Dados Mensal'!E69,'Dados Mensal'!E66,'Dados Mensal'!E63)/4</f>
        <v>0.80007754614267457</v>
      </c>
      <c r="H45" s="6">
        <f>INDEX('Dados Mensal'!$1:$1048576,MATCH($A45,Dados!$A:$A,0),11)</f>
        <v>5.1259854839904619</v>
      </c>
      <c r="I45" s="6">
        <f>INDEX('Dados Mensal'!$1:$1048576,MATCH($A45,'Dados Mensal'!$A:$A,0),15)</f>
        <v>4.7538106887467162</v>
      </c>
      <c r="J45">
        <v>1.0933333333333328</v>
      </c>
      <c r="K45">
        <v>3.4046318569471001</v>
      </c>
    </row>
    <row r="46" spans="1:11" x14ac:dyDescent="0.25">
      <c r="A46" s="1">
        <f t="shared" si="0"/>
        <v>41791</v>
      </c>
      <c r="B46">
        <f>'[1]Sheet 1'!A46</f>
        <v>2.0700416531618</v>
      </c>
      <c r="C46" s="2">
        <f>INDEX('Dados Ciclo'!$1:$1048576,MATCH($A46,'Dados Ciclo'!$A:$A,0),4)</f>
        <v>1.8442786069651902</v>
      </c>
      <c r="D46">
        <f>'[1]Sheet 1'!B46</f>
        <v>2.3929281167489802</v>
      </c>
      <c r="E46" s="6">
        <f>INDEX('Dados Mensal'!$1:$1048576,MATCH($A46,'Dados Mensal'!$A:$A,0),3)</f>
        <v>1.6847003314200748</v>
      </c>
      <c r="F46" s="6">
        <f>INDEX([2]IPCA!$1:$1048576,MATCH($A46,[2]IPCA!$G:$G,0),8)/4</f>
        <v>1.4892499999999993</v>
      </c>
      <c r="G46" s="6">
        <f>SUM('Dados Mensal'!E73,'Dados Mensal'!E70,'Dados Mensal'!E67,'Dados Mensal'!E64)/4</f>
        <v>0.77212299685043839</v>
      </c>
      <c r="H46" s="6">
        <f>INDEX('Dados Mensal'!$1:$1048576,MATCH($A46,Dados!$A:$A,0),11)</f>
        <v>2.008550037395338</v>
      </c>
      <c r="I46" s="6">
        <f>INDEX('Dados Mensal'!$1:$1048576,MATCH($A46,'Dados Mensal'!$A:$A,0),15)</f>
        <v>-6.1797419308971886</v>
      </c>
      <c r="J46">
        <v>1.4033333333333333</v>
      </c>
      <c r="K46">
        <v>4.0774788410846696</v>
      </c>
    </row>
    <row r="47" spans="1:11" x14ac:dyDescent="0.25">
      <c r="A47" s="1">
        <f t="shared" si="0"/>
        <v>41883</v>
      </c>
      <c r="B47">
        <f>'[1]Sheet 1'!A47</f>
        <v>2.0482564646747399</v>
      </c>
      <c r="C47" s="2">
        <f>INDEX('Dados Ciclo'!$1:$1048576,MATCH($A47,'Dados Ciclo'!$A:$A,0),4)</f>
        <v>0.44427860696519872</v>
      </c>
      <c r="D47">
        <f>'[1]Sheet 1'!B47</f>
        <v>2.5394506456986199</v>
      </c>
      <c r="E47" s="6">
        <f>INDEX('Dados Mensal'!$1:$1048576,MATCH($A47,'Dados Mensal'!$A:$A,0),3)</f>
        <v>1.3851941608178153</v>
      </c>
      <c r="F47" s="6">
        <f>INDEX([2]IPCA!$1:$1048576,MATCH($A47,[2]IPCA!$G:$G,0),8)/4</f>
        <v>1.5705681818181816</v>
      </c>
      <c r="G47" s="6">
        <f>SUM('Dados Mensal'!E74,'Dados Mensal'!E71,'Dados Mensal'!E68,'Dados Mensal'!E65)/4</f>
        <v>0.83079585330247951</v>
      </c>
      <c r="H47" s="6">
        <f>INDEX('Dados Mensal'!$1:$1048576,MATCH($A47,Dados!$A:$A,0),11)</f>
        <v>-3.1158404658810923</v>
      </c>
      <c r="I47" s="6">
        <f>INDEX('Dados Mensal'!$1:$1048576,MATCH($A47,'Dados Mensal'!$A:$A,0),15)</f>
        <v>-1.9935885436166441</v>
      </c>
      <c r="J47">
        <v>1.583333333333333</v>
      </c>
      <c r="K47">
        <v>4.4395533389689499</v>
      </c>
    </row>
    <row r="48" spans="1:11" x14ac:dyDescent="0.25">
      <c r="A48" s="1">
        <f t="shared" si="0"/>
        <v>41974</v>
      </c>
      <c r="B48">
        <f>'[1]Sheet 1'!A48</f>
        <v>2.59709679063252</v>
      </c>
      <c r="C48" s="2">
        <f>INDEX('Dados Ciclo'!$1:$1048576,MATCH($A48,'Dados Ciclo'!$A:$A,0),4)</f>
        <v>-5.5721393034815492E-2</v>
      </c>
      <c r="D48">
        <f>'[1]Sheet 1'!B48</f>
        <v>2.62829391369878</v>
      </c>
      <c r="E48" s="6">
        <f>INDEX('Dados Mensal'!$1:$1048576,MATCH($A48,'Dados Mensal'!$A:$A,0),3)</f>
        <v>1.4871186844271023</v>
      </c>
      <c r="F48" s="6">
        <f>INDEX([2]IPCA!$1:$1048576,MATCH($A48,[2]IPCA!$G:$G,0),8)/4</f>
        <v>1.6617045454545449</v>
      </c>
      <c r="G48" s="6">
        <f>SUM('Dados Mensal'!E75,'Dados Mensal'!E72,'Dados Mensal'!E69,'Dados Mensal'!E66)/4</f>
        <v>0.80280598756974353</v>
      </c>
      <c r="H48" s="6">
        <f>INDEX('Dados Mensal'!$1:$1048576,MATCH($A48,Dados!$A:$A,0),11)</f>
        <v>-6.4805299412581405</v>
      </c>
      <c r="I48" s="6">
        <f>INDEX('Dados Mensal'!$1:$1048576,MATCH($A48,'Dados Mensal'!$A:$A,0),15)</f>
        <v>8.0524303195105489</v>
      </c>
      <c r="J48">
        <v>1.5799999999999996</v>
      </c>
      <c r="K48">
        <v>3.80257243587634</v>
      </c>
    </row>
    <row r="49" spans="1:11" x14ac:dyDescent="0.25">
      <c r="A49" s="1">
        <f t="shared" si="0"/>
        <v>42064</v>
      </c>
      <c r="B49">
        <f>'[1]Sheet 1'!A49</f>
        <v>1.95835267381875</v>
      </c>
      <c r="C49" s="2">
        <f>INDEX('Dados Ciclo'!$1:$1048576,MATCH($A49,'Dados Ciclo'!$A:$A,0),4)</f>
        <v>-0.78905472636813556</v>
      </c>
      <c r="D49">
        <f>'[1]Sheet 1'!B49</f>
        <v>2.3442508124350101</v>
      </c>
      <c r="E49" s="6">
        <f>INDEX('Dados Mensal'!$1:$1048576,MATCH($A49,'Dados Mensal'!$A:$A,0),3)</f>
        <v>1.9855379978098497</v>
      </c>
      <c r="F49" s="6">
        <f>INDEX([2]IPCA!$1:$1048576,MATCH($A49,[2]IPCA!$G:$G,0),8)/4</f>
        <v>1.7098863636363637</v>
      </c>
      <c r="G49" s="6">
        <f>SUM('Dados Mensal'!E76,'Dados Mensal'!E73,'Dados Mensal'!E70,'Dados Mensal'!E67)/4</f>
        <v>0.80307530633441093</v>
      </c>
      <c r="H49" s="6">
        <f>INDEX('Dados Mensal'!$1:$1048576,MATCH($A49,Dados!$A:$A,0),11)</f>
        <v>-7.8420319433643328</v>
      </c>
      <c r="I49" s="6">
        <f>INDEX('Dados Mensal'!$1:$1048576,MATCH($A49,'Dados Mensal'!$A:$A,0),15)</f>
        <v>6.5891275771412721</v>
      </c>
      <c r="J49">
        <v>2.41</v>
      </c>
      <c r="K49">
        <v>2.0865249087785198</v>
      </c>
    </row>
    <row r="50" spans="1:11" x14ac:dyDescent="0.25">
      <c r="A50" s="1">
        <f t="shared" si="0"/>
        <v>42156</v>
      </c>
      <c r="B50">
        <f>'[1]Sheet 1'!A50</f>
        <v>-6.1980180949240703E-2</v>
      </c>
      <c r="C50" s="2">
        <f>INDEX('Dados Ciclo'!$1:$1048576,MATCH($A50,'Dados Ciclo'!$A:$A,0),4)</f>
        <v>-3.322388059701467</v>
      </c>
      <c r="D50">
        <f>'[1]Sheet 1'!B50</f>
        <v>1.7324374195378001</v>
      </c>
      <c r="E50" s="6">
        <f>INDEX('Dados Mensal'!$1:$1048576,MATCH($A50,'Dados Mensal'!$A:$A,0),3)</f>
        <v>2.1592137833389646</v>
      </c>
      <c r="F50" s="6">
        <f>INDEX([2]IPCA!$1:$1048576,MATCH($A50,[2]IPCA!$G:$G,0),8)/4</f>
        <v>1.5514285714285716</v>
      </c>
      <c r="G50" s="6">
        <f>SUM('Dados Mensal'!E77,'Dados Mensal'!E74,'Dados Mensal'!E71,'Dados Mensal'!E68)/4</f>
        <v>0.81206648595571473</v>
      </c>
      <c r="H50" s="6">
        <f>INDEX('Dados Mensal'!$1:$1048576,MATCH($A50,Dados!$A:$A,0),11)</f>
        <v>-7.2966836190490483</v>
      </c>
      <c r="I50" s="6">
        <f>INDEX('Dados Mensal'!$1:$1048576,MATCH($A50,'Dados Mensal'!$A:$A,0),15)</f>
        <v>-1.5232272464512882</v>
      </c>
      <c r="J50">
        <v>2.8633333333333337</v>
      </c>
      <c r="K50">
        <v>0.74005341330174401</v>
      </c>
    </row>
    <row r="51" spans="1:11" x14ac:dyDescent="0.25">
      <c r="A51" s="1">
        <f t="shared" si="0"/>
        <v>42248</v>
      </c>
      <c r="B51">
        <f>'[1]Sheet 1'!A51</f>
        <v>-1.3416253222886101</v>
      </c>
      <c r="C51" s="2">
        <f>INDEX('Dados Ciclo'!$1:$1048576,MATCH($A51,'Dados Ciclo'!$A:$A,0),4)</f>
        <v>-5.1890547263681412</v>
      </c>
      <c r="D51">
        <f>'[1]Sheet 1'!B51</f>
        <v>0.93782442970686297</v>
      </c>
      <c r="E51" s="6">
        <f>INDEX('Dados Mensal'!$1:$1048576,MATCH($A51,'Dados Mensal'!$A:$A,0),3)</f>
        <v>1.6941414689842782</v>
      </c>
      <c r="F51" s="6">
        <f>INDEX([2]IPCA!$1:$1048576,MATCH($A51,[2]IPCA!$G:$G,0),8)/4</f>
        <v>1.466071428571428</v>
      </c>
      <c r="G51" s="6">
        <f>SUM('Dados Mensal'!E78,'Dados Mensal'!E75,'Dados Mensal'!E72,'Dados Mensal'!E69)/4</f>
        <v>0.78457148691596923</v>
      </c>
      <c r="H51" s="6">
        <f>INDEX('Dados Mensal'!$1:$1048576,MATCH($A51,Dados!$A:$A,0),11)</f>
        <v>-6.9062892739679995</v>
      </c>
      <c r="I51" s="6">
        <f>INDEX('Dados Mensal'!$1:$1048576,MATCH($A51,'Dados Mensal'!$A:$A,0),15)</f>
        <v>17.286040175404647</v>
      </c>
      <c r="J51">
        <v>2.99</v>
      </c>
      <c r="K51">
        <v>-0.72986795116302094</v>
      </c>
    </row>
    <row r="52" spans="1:11" x14ac:dyDescent="0.25">
      <c r="A52" s="1">
        <f t="shared" si="0"/>
        <v>42339</v>
      </c>
      <c r="B52">
        <f>'[1]Sheet 1'!A52</f>
        <v>-2.0320703652621099</v>
      </c>
      <c r="C52" s="2">
        <f>INDEX('Dados Ciclo'!$1:$1048576,MATCH($A52,'Dados Ciclo'!$A:$A,0),4)</f>
        <v>-5.0223880597014841</v>
      </c>
      <c r="D52">
        <f>'[1]Sheet 1'!B52</f>
        <v>8.9387602154637799E-2</v>
      </c>
      <c r="E52" s="6">
        <f>INDEX('Dados Mensal'!$1:$1048576,MATCH($A52,'Dados Mensal'!$A:$A,0),3)</f>
        <v>2.5046533918229308</v>
      </c>
      <c r="F52" s="6">
        <f>INDEX([2]IPCA!$1:$1048576,MATCH($A52,[2]IPCA!$G:$G,0),8)/4</f>
        <v>1.7852272727272729</v>
      </c>
      <c r="G52" s="6">
        <f>SUM('Dados Mensal'!E79,'Dados Mensal'!E76,'Dados Mensal'!E73,'Dados Mensal'!E70)/4</f>
        <v>0.81662087785404069</v>
      </c>
      <c r="H52" s="6">
        <f>INDEX('Dados Mensal'!$1:$1048576,MATCH($A52,Dados!$A:$A,0),11)</f>
        <v>-6.7298532880569297</v>
      </c>
      <c r="I52" s="6">
        <f>INDEX('Dados Mensal'!$1:$1048576,MATCH($A52,'Dados Mensal'!$A:$A,0),15)</f>
        <v>-4.1039783248012291</v>
      </c>
      <c r="J52">
        <v>3.2533333333333347</v>
      </c>
      <c r="K52">
        <v>-2.2609462287928901</v>
      </c>
    </row>
    <row r="53" spans="1:11" x14ac:dyDescent="0.25">
      <c r="A53" s="1">
        <f t="shared" si="0"/>
        <v>42430</v>
      </c>
      <c r="B53">
        <f>'[1]Sheet 1'!A53</f>
        <v>-3.0877839390080002</v>
      </c>
      <c r="C53" s="2">
        <f>INDEX('Dados Ciclo'!$1:$1048576,MATCH($A53,'Dados Ciclo'!$A:$A,0),4)</f>
        <v>-5.8223880597014812</v>
      </c>
      <c r="D53">
        <f>'[1]Sheet 1'!B53</f>
        <v>-0.65630230699995495</v>
      </c>
      <c r="E53" s="6">
        <f>INDEX('Dados Mensal'!$1:$1048576,MATCH($A53,'Dados Mensal'!$A:$A,0),3)</f>
        <v>2.390479948387858</v>
      </c>
      <c r="F53" s="6">
        <f>INDEX([2]IPCA!$1:$1048576,MATCH($A53,[2]IPCA!$G:$G,0),8)/4</f>
        <v>1.6829545454545454</v>
      </c>
      <c r="G53" s="6">
        <f>SUM('Dados Mensal'!E80,'Dados Mensal'!E77,'Dados Mensal'!E74,'Dados Mensal'!E71)/4</f>
        <v>0.89220582764724665</v>
      </c>
      <c r="H53" s="6">
        <f>INDEX('Dados Mensal'!$1:$1048576,MATCH($A53,Dados!$A:$A,0),11)</f>
        <v>-4.9532883818445583</v>
      </c>
      <c r="I53" s="6">
        <f>INDEX('Dados Mensal'!$1:$1048576,MATCH($A53,'Dados Mensal'!$A:$A,0),15)</f>
        <v>-5.4696533819814448</v>
      </c>
      <c r="J53">
        <v>3.0366666666666671</v>
      </c>
      <c r="K53">
        <v>-2.8830535003598099</v>
      </c>
    </row>
    <row r="54" spans="1:11" x14ac:dyDescent="0.25">
      <c r="A54" s="1">
        <f t="shared" si="0"/>
        <v>42522</v>
      </c>
      <c r="B54">
        <f>'[1]Sheet 1'!A54</f>
        <v>-2.6126892237449599</v>
      </c>
      <c r="C54" s="2">
        <f>INDEX('Dados Ciclo'!$1:$1048576,MATCH($A54,'Dados Ciclo'!$A:$A,0),4)</f>
        <v>-5.955721393034807</v>
      </c>
      <c r="D54">
        <f>'[1]Sheet 1'!B54</f>
        <v>-1.2177744882120101</v>
      </c>
      <c r="E54" s="6">
        <f>INDEX('Dados Mensal'!$1:$1048576,MATCH($A54,'Dados Mensal'!$A:$A,0),3)</f>
        <v>1.8253529802623625</v>
      </c>
      <c r="F54" s="6">
        <f>INDEX([2]IPCA!$1:$1048576,MATCH($A54,[2]IPCA!$G:$G,0),8)/4</f>
        <v>1.5048863636363634</v>
      </c>
      <c r="G54" s="6">
        <f>SUM('Dados Mensal'!E81,'Dados Mensal'!E78,'Dados Mensal'!E75,'Dados Mensal'!E72)/4</f>
        <v>0.94551849854986325</v>
      </c>
      <c r="H54" s="6">
        <f>INDEX('Dados Mensal'!$1:$1048576,MATCH($A54,Dados!$A:$A,0),11)</f>
        <v>-4.4766864944199369</v>
      </c>
      <c r="I54" s="6">
        <f>INDEX('Dados Mensal'!$1:$1048576,MATCH($A54,'Dados Mensal'!$A:$A,0),15)</f>
        <v>-3.1377926764861193</v>
      </c>
      <c r="J54">
        <v>2.9033333333333324</v>
      </c>
      <c r="K54">
        <v>-3.0075362448879299</v>
      </c>
    </row>
    <row r="55" spans="1:11" x14ac:dyDescent="0.25">
      <c r="A55" s="1">
        <f t="shared" si="0"/>
        <v>42614</v>
      </c>
      <c r="B55">
        <f>'[1]Sheet 1'!A55</f>
        <v>-2.8955748205341698</v>
      </c>
      <c r="C55" s="2">
        <f>INDEX('Dados Ciclo'!$1:$1048576,MATCH($A55,'Dados Ciclo'!$A:$A,0),4)</f>
        <v>-6.0890547263681469</v>
      </c>
      <c r="D55">
        <f>'[1]Sheet 1'!B55</f>
        <v>-1.5886940791970501</v>
      </c>
      <c r="E55" s="6">
        <f>INDEX('Dados Mensal'!$1:$1048576,MATCH($A55,'Dados Mensal'!$A:$A,0),3)</f>
        <v>1.8404210960093481</v>
      </c>
      <c r="F55" s="6">
        <f>INDEX([2]IPCA!$1:$1048576,MATCH($A55,[2]IPCA!$G:$G,0),8)/4</f>
        <v>1.3066666666666666</v>
      </c>
      <c r="G55" s="6">
        <f>SUM('Dados Mensal'!E82,'Dados Mensal'!E79,'Dados Mensal'!E76,'Dados Mensal'!E73)/4</f>
        <v>1.0439000894602257</v>
      </c>
      <c r="H55" s="6">
        <f>INDEX('Dados Mensal'!$1:$1048576,MATCH($A55,Dados!$A:$A,0),11)</f>
        <v>-4.0281128493069787</v>
      </c>
      <c r="I55" s="6">
        <f>INDEX('Dados Mensal'!$1:$1048576,MATCH($A55,'Dados Mensal'!$A:$A,0),15)</f>
        <v>-6.3052611091148592</v>
      </c>
      <c r="J55">
        <v>2.57</v>
      </c>
      <c r="K55">
        <v>-3.3746749956814499</v>
      </c>
    </row>
    <row r="56" spans="1:11" x14ac:dyDescent="0.25">
      <c r="A56" s="1">
        <f t="shared" si="0"/>
        <v>42705</v>
      </c>
      <c r="B56">
        <f>'[1]Sheet 1'!A56</f>
        <v>-2.82776017350609</v>
      </c>
      <c r="C56" s="2">
        <f>INDEX('Dados Ciclo'!$1:$1048576,MATCH($A56,'Dados Ciclo'!$A:$A,0),4)</f>
        <v>-6.455721393034807</v>
      </c>
      <c r="D56">
        <f>'[1]Sheet 1'!B56</f>
        <v>-2.0142829098775299</v>
      </c>
      <c r="E56" s="6">
        <f>INDEX('Dados Mensal'!$1:$1048576,MATCH($A56,'Dados Mensal'!$A:$A,0),3)</f>
        <v>0.41625581979753967</v>
      </c>
      <c r="F56" s="6">
        <f>INDEX([2]IPCA!$1:$1048576,MATCH($A56,[2]IPCA!$G:$G,0),8)/4</f>
        <v>1.1942045454545456</v>
      </c>
      <c r="G56" s="6">
        <f>SUM('Dados Mensal'!E83,'Dados Mensal'!E80,'Dados Mensal'!E77,'Dados Mensal'!E74)/4</f>
        <v>1.0389219873010558</v>
      </c>
      <c r="H56" s="6">
        <f>INDEX('Dados Mensal'!$1:$1048576,MATCH($A56,Dados!$A:$A,0),11)</f>
        <v>-7.5049240144761171</v>
      </c>
      <c r="I56" s="6">
        <f>INDEX('Dados Mensal'!$1:$1048576,MATCH($A56,'Dados Mensal'!$A:$A,0),15)</f>
        <v>6.4414750836859751</v>
      </c>
      <c r="J56">
        <v>1.98</v>
      </c>
      <c r="K56">
        <v>-3.93169577942508</v>
      </c>
    </row>
    <row r="57" spans="1:11" x14ac:dyDescent="0.25">
      <c r="A57" s="1">
        <f t="shared" si="0"/>
        <v>42795</v>
      </c>
      <c r="B57">
        <f>'[1]Sheet 1'!A57</f>
        <v>-1.81491749818589</v>
      </c>
      <c r="C57" s="2">
        <f>INDEX('Dados Ciclo'!$1:$1048576,MATCH($A57,'Dados Ciclo'!$A:$A,0),4)</f>
        <v>-5.2223880597014727</v>
      </c>
      <c r="D57">
        <f>'[1]Sheet 1'!B57</f>
        <v>-2.2047962355355302</v>
      </c>
      <c r="E57" s="6">
        <f>INDEX('Dados Mensal'!$1:$1048576,MATCH($A57,'Dados Mensal'!$A:$A,0),3)</f>
        <v>0.1705952086893836</v>
      </c>
      <c r="F57" s="6">
        <f>INDEX([2]IPCA!$1:$1048576,MATCH($A57,[2]IPCA!$G:$G,0),8)/4</f>
        <v>1.1266304347826086</v>
      </c>
      <c r="G57" s="6">
        <f>SUM('Dados Mensal'!E84,'Dados Mensal'!E81,'Dados Mensal'!E78,'Dados Mensal'!E75)/4</f>
        <v>1.0282417424487544</v>
      </c>
      <c r="H57" s="6">
        <f>INDEX('Dados Mensal'!$1:$1048576,MATCH($A57,Dados!$A:$A,0),11)</f>
        <v>-8.7693509227483588</v>
      </c>
      <c r="I57" s="6">
        <f>INDEX('Dados Mensal'!$1:$1048576,MATCH($A57,'Dados Mensal'!$A:$A,0),15)</f>
        <v>-9.4862236509893805</v>
      </c>
      <c r="J57">
        <v>1.5566666666666671</v>
      </c>
      <c r="K57">
        <v>-4.1773863563064904</v>
      </c>
    </row>
    <row r="58" spans="1:11" x14ac:dyDescent="0.25">
      <c r="A58" s="1">
        <f t="shared" si="0"/>
        <v>42887</v>
      </c>
      <c r="B58">
        <f>'[1]Sheet 1'!A58</f>
        <v>-0.99101451578043098</v>
      </c>
      <c r="C58" s="2">
        <f>INDEX('Dados Ciclo'!$1:$1048576,MATCH($A58,'Dados Ciclo'!$A:$A,0),4)</f>
        <v>-5.5557213930348155</v>
      </c>
      <c r="D58">
        <f>'[1]Sheet 1'!B58</f>
        <v>-1.9775771885898901</v>
      </c>
      <c r="E58" s="6">
        <f>INDEX('Dados Mensal'!$1:$1048576,MATCH($A58,'Dados Mensal'!$A:$A,0),3)</f>
        <v>0.49141232287335246</v>
      </c>
      <c r="F58" s="6">
        <f>INDEX([2]IPCA!$1:$1048576,MATCH($A58,[2]IPCA!$G:$G,0),8)/4</f>
        <v>1.0988095238095237</v>
      </c>
      <c r="G58" s="6">
        <f>SUM('Dados Mensal'!E85,'Dados Mensal'!E82,'Dados Mensal'!E79,'Dados Mensal'!E76)/4</f>
        <v>1.0398883508066892</v>
      </c>
      <c r="H58" s="6">
        <f>INDEX('Dados Mensal'!$1:$1048576,MATCH($A58,Dados!$A:$A,0),11)</f>
        <v>-8.2390307979355839</v>
      </c>
      <c r="I58" s="6">
        <f>INDEX('Dados Mensal'!$1:$1048576,MATCH($A58,'Dados Mensal'!$A:$A,0),15)</f>
        <v>1.2265089382969201</v>
      </c>
      <c r="J58">
        <v>1.3200000000000007</v>
      </c>
      <c r="K58">
        <v>-4.1768024736009703</v>
      </c>
    </row>
    <row r="59" spans="1:11" x14ac:dyDescent="0.25">
      <c r="A59" s="1">
        <f t="shared" si="0"/>
        <v>42979</v>
      </c>
      <c r="B59">
        <f>'[1]Sheet 1'!A59</f>
        <v>-0.62711135096931203</v>
      </c>
      <c r="C59" s="2">
        <f>INDEX('Dados Ciclo'!$1:$1048576,MATCH($A59,'Dados Ciclo'!$A:$A,0),4)</f>
        <v>-5.9890547263681384</v>
      </c>
      <c r="D59">
        <f>'[1]Sheet 1'!B59</f>
        <v>-1.75208846297493</v>
      </c>
      <c r="E59" s="6">
        <f>INDEX('Dados Mensal'!$1:$1048576,MATCH($A59,'Dados Mensal'!$A:$A,0),3)</f>
        <v>0.21471093497826832</v>
      </c>
      <c r="F59" s="6">
        <f>INDEX([2]IPCA!$1:$1048576,MATCH($A59,[2]IPCA!$G:$G,0),8)/4</f>
        <v>1.0066249999999999</v>
      </c>
      <c r="G59" s="6">
        <f>SUM('Dados Mensal'!E86,'Dados Mensal'!E83,'Dados Mensal'!E80,'Dados Mensal'!E77)/4</f>
        <v>1.1091797267615333</v>
      </c>
      <c r="H59" s="6">
        <f>INDEX('Dados Mensal'!$1:$1048576,MATCH($A59,Dados!$A:$A,0),11)</f>
        <v>-6.2251342559837042</v>
      </c>
      <c r="I59" s="6">
        <f>INDEX('Dados Mensal'!$1:$1048576,MATCH($A59,'Dados Mensal'!$A:$A,0),15)</f>
        <v>-2.5022380117691219</v>
      </c>
      <c r="J59">
        <v>1.0899999999999999</v>
      </c>
      <c r="K59">
        <v>-3.0302057842572698</v>
      </c>
    </row>
    <row r="60" spans="1:11" x14ac:dyDescent="0.25">
      <c r="A60" s="1">
        <f t="shared" si="0"/>
        <v>43070</v>
      </c>
      <c r="B60">
        <f>'[1]Sheet 1'!A60</f>
        <v>-4.1311207932620601E-2</v>
      </c>
      <c r="C60" s="2">
        <f>INDEX('Dados Ciclo'!$1:$1048576,MATCH($A60,'Dados Ciclo'!$A:$A,0),4)</f>
        <v>-5.455721393034807</v>
      </c>
      <c r="D60">
        <f>'[1]Sheet 1'!B60</f>
        <v>-1.5372359660514601</v>
      </c>
      <c r="E60" s="6">
        <f>INDEX('Dados Mensal'!$1:$1048576,MATCH($A60,'Dados Mensal'!$A:$A,0),3)</f>
        <v>0.29966934695324632</v>
      </c>
      <c r="F60" s="6">
        <f>INDEX([2]IPCA!$1:$1048576,MATCH($A60,[2]IPCA!$G:$G,0),8)/4</f>
        <v>0.96574999999999989</v>
      </c>
      <c r="G60" s="6">
        <f>SUM('Dados Mensal'!E87,'Dados Mensal'!E84,'Dados Mensal'!E81,'Dados Mensal'!E78)/4</f>
        <v>1.1345546889998781</v>
      </c>
      <c r="H60" s="6">
        <f>INDEX('Dados Mensal'!$1:$1048576,MATCH($A60,Dados!$A:$A,0),11)</f>
        <v>-5.1602881159207499</v>
      </c>
      <c r="I60" s="6">
        <f>INDEX('Dados Mensal'!$1:$1048576,MATCH($A60,'Dados Mensal'!$A:$A,0),15)</f>
        <v>6.5619366510092574</v>
      </c>
      <c r="J60">
        <v>1.1299999999999999</v>
      </c>
      <c r="K60">
        <v>-1.0263453662600199</v>
      </c>
    </row>
    <row r="61" spans="1:11" x14ac:dyDescent="0.25">
      <c r="A61" s="1">
        <f t="shared" si="0"/>
        <v>43160</v>
      </c>
      <c r="B61">
        <f>'[1]Sheet 1'!A61</f>
        <v>0.40169642777584402</v>
      </c>
      <c r="C61" s="2">
        <f>INDEX('Dados Ciclo'!$1:$1048576,MATCH($A61,'Dados Ciclo'!$A:$A,0),4)</f>
        <v>-4.1223880597014784</v>
      </c>
      <c r="D61">
        <f>'[1]Sheet 1'!B61</f>
        <v>-1.2059725748669099</v>
      </c>
      <c r="E61" s="6">
        <f>INDEX('Dados Mensal'!$1:$1048576,MATCH($A61,'Dados Mensal'!$A:$A,0),3)</f>
        <v>0.15172396217750794</v>
      </c>
      <c r="F61" s="6">
        <f>INDEX([2]IPCA!$1:$1048576,MATCH($A61,[2]IPCA!$G:$G,0),8)/4</f>
        <v>0.9782142857142857</v>
      </c>
      <c r="G61" s="6">
        <f>SUM('Dados Mensal'!E88,'Dados Mensal'!E85,'Dados Mensal'!E82,'Dados Mensal'!E79)/4</f>
        <v>1.1424243266506096</v>
      </c>
      <c r="H61" s="6">
        <f>INDEX('Dados Mensal'!$1:$1048576,MATCH($A61,Dados!$A:$A,0),11)</f>
        <v>-6.0248010118820616</v>
      </c>
      <c r="I61" s="6">
        <f>INDEX('Dados Mensal'!$1:$1048576,MATCH($A61,'Dados Mensal'!$A:$A,0),15)</f>
        <v>-1.4550913645741366</v>
      </c>
      <c r="J61">
        <v>1.1200000000000001</v>
      </c>
      <c r="K61">
        <v>1.6886605437587601</v>
      </c>
    </row>
    <row r="62" spans="1:11" x14ac:dyDescent="0.25">
      <c r="A62" s="1">
        <f t="shared" si="0"/>
        <v>43252</v>
      </c>
      <c r="B62">
        <f>'[1]Sheet 1'!A62</f>
        <v>0.352311638237784</v>
      </c>
      <c r="C62" s="2">
        <f>INDEX('Dados Ciclo'!$1:$1048576,MATCH($A62,'Dados Ciclo'!$A:$A,0),4)</f>
        <v>-3.5557213930348013</v>
      </c>
      <c r="D62">
        <f>'[1]Sheet 1'!B62</f>
        <v>-0.74402317729282996</v>
      </c>
      <c r="E62" s="6">
        <f>INDEX('Dados Mensal'!$1:$1048576,MATCH($A62,'Dados Mensal'!$A:$A,0),3)</f>
        <v>1.3528029782973627</v>
      </c>
      <c r="F62" s="6">
        <f>INDEX([2]IPCA!$1:$1048576,MATCH($A62,[2]IPCA!$G:$G,0),8)/4</f>
        <v>1.137142857142857</v>
      </c>
      <c r="G62" s="6">
        <f>SUM('Dados Mensal'!E89,'Dados Mensal'!E86,'Dados Mensal'!E83,'Dados Mensal'!E80)/4</f>
        <v>1.1664641388094754</v>
      </c>
      <c r="H62" s="6">
        <f>INDEX('Dados Mensal'!$1:$1048576,MATCH($A62,Dados!$A:$A,0),11)</f>
        <v>-4.5487493441620188</v>
      </c>
      <c r="I62" s="6">
        <f>INDEX('Dados Mensal'!$1:$1048576,MATCH($A62,'Dados Mensal'!$A:$A,0),15)</f>
        <v>15.931005677449892</v>
      </c>
      <c r="J62">
        <v>1.1099999999999999</v>
      </c>
      <c r="K62">
        <v>3.7530565968796998</v>
      </c>
    </row>
    <row r="63" spans="1:11" x14ac:dyDescent="0.25">
      <c r="A63" s="1">
        <f t="shared" si="0"/>
        <v>43344</v>
      </c>
      <c r="B63">
        <f>'[1]Sheet 1'!A63</f>
        <v>1.13299911119747</v>
      </c>
      <c r="C63" s="2">
        <f>INDEX('Dados Ciclo'!$1:$1048576,MATCH($A63,'Dados Ciclo'!$A:$A,0),4)</f>
        <v>-4.0890547263681469</v>
      </c>
      <c r="D63">
        <f>'[1]Sheet 1'!B63</f>
        <v>-0.48250653073542699</v>
      </c>
      <c r="E63" s="6">
        <f>INDEX('Dados Mensal'!$1:$1048576,MATCH($A63,'Dados Mensal'!$A:$A,0),3)</f>
        <v>0.76207246576771581</v>
      </c>
      <c r="F63" s="6">
        <f>INDEX([2]IPCA!$1:$1048576,MATCH($A63,[2]IPCA!$G:$G,0),8)/4</f>
        <v>0.98236842105263134</v>
      </c>
      <c r="G63" s="6">
        <f>SUM('Dados Mensal'!E90,'Dados Mensal'!E87,'Dados Mensal'!E84,'Dados Mensal'!E81)/4</f>
        <v>1.2423218923815038</v>
      </c>
      <c r="H63" s="6">
        <f>INDEX('Dados Mensal'!$1:$1048576,MATCH($A63,Dados!$A:$A,0),11)</f>
        <v>-2.6694934368524628</v>
      </c>
      <c r="I63" s="6">
        <f>INDEX('Dados Mensal'!$1:$1048576,MATCH($A63,'Dados Mensal'!$A:$A,0),15)</f>
        <v>5.2712006770070134</v>
      </c>
      <c r="J63">
        <v>1.4100000000000001</v>
      </c>
      <c r="K63">
        <v>3.6426656792635499</v>
      </c>
    </row>
    <row r="64" spans="1:11" x14ac:dyDescent="0.25">
      <c r="A64" s="1">
        <f t="shared" si="0"/>
        <v>43435</v>
      </c>
      <c r="B64">
        <f>'[1]Sheet 1'!A64</f>
        <v>0.85629250253371803</v>
      </c>
      <c r="C64" s="2">
        <f>INDEX('Dados Ciclo'!$1:$1048576,MATCH($A64,'Dados Ciclo'!$A:$A,0),4)</f>
        <v>-4.6223880597014784</v>
      </c>
      <c r="D64">
        <f>'[1]Sheet 1'!B64</f>
        <v>-0.26676030911630999</v>
      </c>
      <c r="E64" s="6">
        <f>INDEX('Dados Mensal'!$1:$1048576,MATCH($A64,'Dados Mensal'!$A:$A,0),3)</f>
        <v>0.57674285984048446</v>
      </c>
      <c r="F64" s="6">
        <f>INDEX([2]IPCA!$1:$1048576,MATCH($A64,[2]IPCA!$G:$G,0),8)/4</f>
        <v>0.90962500000000013</v>
      </c>
      <c r="G64" s="6">
        <f>SUM('Dados Mensal'!E91,'Dados Mensal'!E88,'Dados Mensal'!E85,'Dados Mensal'!E82)/4</f>
        <v>1.3700382364897068</v>
      </c>
      <c r="H64" s="6">
        <f>INDEX('Dados Mensal'!$1:$1048576,MATCH($A64,Dados!$A:$A,0),11)</f>
        <v>-1.2228131878771649</v>
      </c>
      <c r="I64" s="6">
        <f>INDEX('Dados Mensal'!$1:$1048576,MATCH($A64,'Dados Mensal'!$A:$A,0),15)</f>
        <v>-9.1310781613562337</v>
      </c>
      <c r="J64">
        <v>1.4300000000000002</v>
      </c>
      <c r="K64">
        <v>2.9797685425950502</v>
      </c>
    </row>
    <row r="65" spans="1:11" x14ac:dyDescent="0.25">
      <c r="A65" s="1">
        <f t="shared" si="0"/>
        <v>43525</v>
      </c>
      <c r="B65">
        <f>'[1]Sheet 1'!A65</f>
        <v>0.99929987865180503</v>
      </c>
      <c r="C65" s="2">
        <f>INDEX('Dados Ciclo'!$1:$1048576,MATCH($A65,'Dados Ciclo'!$A:$A,0),4)</f>
        <v>-5.1890547263681412</v>
      </c>
      <c r="D65">
        <f>'[1]Sheet 1'!B65</f>
        <v>-6.4604975692461597E-2</v>
      </c>
      <c r="E65" s="6">
        <f>INDEX('Dados Mensal'!$1:$1048576,MATCH($A65,'Dados Mensal'!$A:$A,0),3)</f>
        <v>1.2807624076170976</v>
      </c>
      <c r="F65" s="6">
        <f>INDEX([2]IPCA!$1:$1048576,MATCH($A65,[2]IPCA!$G:$G,0),8)/4</f>
        <v>1.0019736842105262</v>
      </c>
      <c r="G65" s="6">
        <f>SUM('Dados Mensal'!E92,'Dados Mensal'!E89,'Dados Mensal'!E86,'Dados Mensal'!E83)/4</f>
        <v>1.4922048189618342</v>
      </c>
      <c r="H65" s="6">
        <f>INDEX('Dados Mensal'!$1:$1048576,MATCH($A65,Dados!$A:$A,0),11)</f>
        <v>-3.0686730753369602</v>
      </c>
      <c r="I65" s="6">
        <f>INDEX('Dados Mensal'!$1:$1048576,MATCH($A65,'Dados Mensal'!$A:$A,0),15)</f>
        <v>-1.8574207660145619</v>
      </c>
      <c r="J65">
        <v>1.293333333333333</v>
      </c>
      <c r="K65">
        <v>1.61420230393499</v>
      </c>
    </row>
    <row r="66" spans="1:11" x14ac:dyDescent="0.25">
      <c r="A66" s="1">
        <f t="shared" si="0"/>
        <v>43617</v>
      </c>
      <c r="B66">
        <f>'[1]Sheet 1'!A66</f>
        <v>1.4124891258316301</v>
      </c>
      <c r="C66" s="2">
        <f>INDEX('Dados Ciclo'!$1:$1048576,MATCH($A66,'Dados Ciclo'!$A:$A,0),4)</f>
        <v>-4.9223880597014613</v>
      </c>
      <c r="D66">
        <f>'[1]Sheet 1'!B66</f>
        <v>0.232044687263955</v>
      </c>
      <c r="E66" s="6">
        <f>INDEX('Dados Mensal'!$1:$1048576,MATCH($A66,'Dados Mensal'!$A:$A,0),3)</f>
        <v>0.64461352561888674</v>
      </c>
      <c r="F66" s="6">
        <f>INDEX([2]IPCA!$1:$1048576,MATCH($A66,[2]IPCA!$G:$G,0),8)/4</f>
        <v>0.88157894736842102</v>
      </c>
      <c r="G66" s="6">
        <f>SUM('Dados Mensal'!E93,'Dados Mensal'!E90,'Dados Mensal'!E87,'Dados Mensal'!E84)/4</f>
        <v>1.5679179936249454</v>
      </c>
      <c r="H66" s="6">
        <f>INDEX('Dados Mensal'!$1:$1048576,MATCH($A66,Dados!$A:$A,0),11)</f>
        <v>-5.4667587681816627</v>
      </c>
      <c r="I66" s="6">
        <f>INDEX('Dados Mensal'!$1:$1048576,MATCH($A66,'Dados Mensal'!$A:$A,0),15)</f>
        <v>-6.437389432332564</v>
      </c>
      <c r="J66">
        <v>1.0499999999999998</v>
      </c>
      <c r="K66">
        <v>0.39345171554694403</v>
      </c>
    </row>
    <row r="67" spans="1:11" x14ac:dyDescent="0.25">
      <c r="A67" s="1">
        <f t="shared" si="0"/>
        <v>43709</v>
      </c>
      <c r="B67">
        <f>'[1]Sheet 1'!A67</f>
        <v>1.1823620099213199</v>
      </c>
      <c r="C67" s="2">
        <f>INDEX('Dados Ciclo'!$1:$1048576,MATCH($A67,'Dados Ciclo'!$A:$A,0),4)</f>
        <v>-4.5557213930348013</v>
      </c>
      <c r="D67">
        <f>'[1]Sheet 1'!B67</f>
        <v>0.36762498203863903</v>
      </c>
      <c r="E67" s="6">
        <f>INDEX('Dados Mensal'!$1:$1048576,MATCH($A67,'Dados Mensal'!$A:$A,0),3)</f>
        <v>0.42448886983454948</v>
      </c>
      <c r="F67" s="6">
        <f>INDEX([2]IPCA!$1:$1048576,MATCH($A67,[2]IPCA!$G:$G,0),8)/4</f>
        <v>0.85440476190476189</v>
      </c>
      <c r="G67" s="6">
        <f>SUM('Dados Mensal'!E94,'Dados Mensal'!E91,'Dados Mensal'!E88,'Dados Mensal'!E85)/4</f>
        <v>1.5292752265453069</v>
      </c>
      <c r="H67" s="6">
        <f>INDEX('Dados Mensal'!$1:$1048576,MATCH($A67,Dados!$A:$A,0),11)</f>
        <v>-4.5335676285435085</v>
      </c>
      <c r="I67" s="6">
        <f>INDEX('Dados Mensal'!$1:$1048576,MATCH($A67,'Dados Mensal'!$A:$A,0),15)</f>
        <v>3.6609136148685657</v>
      </c>
      <c r="J67">
        <v>0.89000000000000012</v>
      </c>
      <c r="K67">
        <v>-0.31423625283315498</v>
      </c>
    </row>
    <row r="68" spans="1:11" x14ac:dyDescent="0.25">
      <c r="A68" s="1">
        <f t="shared" ref="A68:A88" si="1">EDATE(A67,3)</f>
        <v>43800</v>
      </c>
      <c r="B68">
        <f>'[1]Sheet 1'!A68</f>
        <v>1.73731500219105</v>
      </c>
      <c r="C68" s="2">
        <f>INDEX('Dados Ciclo'!$1:$1048576,MATCH($A68,'Dados Ciclo'!$A:$A,0),4)</f>
        <v>-4.6557213930348098</v>
      </c>
      <c r="D68">
        <f>'[1]Sheet 1'!B68</f>
        <v>0.497320532437939</v>
      </c>
      <c r="E68" s="6">
        <f>INDEX('Dados Mensal'!$1:$1048576,MATCH($A68,'Dados Mensal'!$A:$A,0),3)</f>
        <v>1.5474730383915558</v>
      </c>
      <c r="F68" s="6">
        <f>INDEX([2]IPCA!$1:$1048576,MATCH($A68,[2]IPCA!$G:$G,0),8)/4</f>
        <v>0.99642857142857133</v>
      </c>
      <c r="G68" s="6">
        <f>SUM('Dados Mensal'!E95,'Dados Mensal'!E92,'Dados Mensal'!E89,'Dados Mensal'!E86)/4</f>
        <v>1.5436112069214358</v>
      </c>
      <c r="H68" s="6">
        <f>INDEX('Dados Mensal'!$1:$1048576,MATCH($A68,Dados!$A:$A,0),11)</f>
        <v>-1.1237273152500649</v>
      </c>
      <c r="I68" s="6">
        <f>INDEX('Dados Mensal'!$1:$1048576,MATCH($A68,'Dados Mensal'!$A:$A,0),15)</f>
        <v>6.860839459175649</v>
      </c>
      <c r="J68">
        <v>0.48</v>
      </c>
      <c r="K68">
        <v>-0.83797876327422705</v>
      </c>
    </row>
    <row r="69" spans="1:11" x14ac:dyDescent="0.25">
      <c r="A69" s="1">
        <f t="shared" si="1"/>
        <v>43891</v>
      </c>
      <c r="B69">
        <f>'[1]Sheet 1'!A69</f>
        <v>-0.66340144147437596</v>
      </c>
      <c r="C69" s="2">
        <f>INDEX('Dados Ciclo'!$1:$1048576,MATCH($A69,'Dados Ciclo'!$A:$A,0),4)</f>
        <v>-4.0557213930348155</v>
      </c>
      <c r="D69">
        <f>'[1]Sheet 1'!B69</f>
        <v>0.35875526281952103</v>
      </c>
      <c r="E69" s="6">
        <f>INDEX('Dados Mensal'!$1:$1048576,MATCH($A69,'Dados Mensal'!$A:$A,0),3)</f>
        <v>0.28813981320578996</v>
      </c>
      <c r="F69" s="6">
        <f>INDEX([2]IPCA!$1:$1048576,MATCH($A69,[2]IPCA!$G:$G,0),8)/4</f>
        <v>0.85352272727272727</v>
      </c>
      <c r="G69" s="6">
        <f>SUM('Dados Mensal'!E96,'Dados Mensal'!E93,'Dados Mensal'!E90,'Dados Mensal'!E87)/4</f>
        <v>1.5782772682198409</v>
      </c>
      <c r="H69" s="6">
        <f>INDEX('Dados Mensal'!$1:$1048576,MATCH($A69,Dados!$A:$A,0),11)</f>
        <v>2.0647235656927876</v>
      </c>
      <c r="I69" s="6">
        <f>INDEX('Dados Mensal'!$1:$1048576,MATCH($A69,'Dados Mensal'!$A:$A,0),15)</f>
        <v>-4.8046122409263194</v>
      </c>
      <c r="J69">
        <v>0.43333333333333313</v>
      </c>
      <c r="K69">
        <v>-3.6101905518061601</v>
      </c>
    </row>
    <row r="70" spans="1:11" x14ac:dyDescent="0.25">
      <c r="A70" s="1">
        <f t="shared" si="1"/>
        <v>43983</v>
      </c>
      <c r="B70">
        <f>'[1]Sheet 1'!A70</f>
        <v>-9.3087736372198808</v>
      </c>
      <c r="C70" s="2">
        <f>INDEX('Dados Ciclo'!$1:$1048576,MATCH($A70,'Dados Ciclo'!$A:$A,0),4)</f>
        <v>-18.389054726368144</v>
      </c>
      <c r="D70">
        <f>'[1]Sheet 1'!B70</f>
        <v>-3.6453851641861701</v>
      </c>
      <c r="E70" s="6">
        <f>INDEX('Dados Mensal'!$1:$1048576,MATCH($A70,'Dados Mensal'!$A:$A,0),3)</f>
        <v>0.61290227482522219</v>
      </c>
      <c r="F70" s="6">
        <f>INDEX([2]IPCA!$1:$1048576,MATCH($A70,[2]IPCA!$G:$G,0),8)/4</f>
        <v>0.75095238095238082</v>
      </c>
      <c r="G70" s="6">
        <f>SUM('Dados Mensal'!E97,'Dados Mensal'!E94,'Dados Mensal'!E91,'Dados Mensal'!E88)/4</f>
        <v>1.5627982686649111</v>
      </c>
      <c r="H70" s="6">
        <f>INDEX('Dados Mensal'!$1:$1048576,MATCH($A70,Dados!$A:$A,0),11)</f>
        <v>1.4635018384126965</v>
      </c>
      <c r="I70" s="6">
        <f>INDEX('Dados Mensal'!$1:$1048576,MATCH($A70,'Dados Mensal'!$A:$A,0),15)</f>
        <v>7.5221525389439723</v>
      </c>
      <c r="J70">
        <v>0.10999999999999988</v>
      </c>
      <c r="K70">
        <v>-7.1130793442465299</v>
      </c>
    </row>
    <row r="71" spans="1:11" x14ac:dyDescent="0.25">
      <c r="A71" s="1">
        <f t="shared" si="1"/>
        <v>44075</v>
      </c>
      <c r="B71">
        <f>'[1]Sheet 1'!A71</f>
        <v>-2.91645433728175</v>
      </c>
      <c r="C71" s="2">
        <f>INDEX('Dados Ciclo'!$1:$1048576,MATCH($A71,'Dados Ciclo'!$A:$A,0),4)</f>
        <v>-4.8223880597014812</v>
      </c>
      <c r="D71">
        <f>'[1]Sheet 1'!B71</f>
        <v>-4.1206748558262003</v>
      </c>
      <c r="E71" s="6">
        <f>INDEX('Dados Mensal'!$1:$1048576,MATCH($A71,'Dados Mensal'!$A:$A,0),3)</f>
        <v>1.4233179385108485</v>
      </c>
      <c r="F71" s="6">
        <f>INDEX([2]IPCA!$1:$1048576,MATCH($A71,[2]IPCA!$G:$G,0),8)/4</f>
        <v>0.79547619047619045</v>
      </c>
      <c r="G71" s="6">
        <f>SUM('Dados Mensal'!E98,'Dados Mensal'!E95,'Dados Mensal'!E92,'Dados Mensal'!E89)/4</f>
        <v>1.4450442887659731</v>
      </c>
      <c r="H71" s="6">
        <f>INDEX('Dados Mensal'!$1:$1048576,MATCH($A71,Dados!$A:$A,0),11)</f>
        <v>-1.2503004658630488</v>
      </c>
      <c r="I71" s="6">
        <f>INDEX('Dados Mensal'!$1:$1048576,MATCH($A71,'Dados Mensal'!$A:$A,0),15)</f>
        <v>16.765764086312117</v>
      </c>
      <c r="J71">
        <v>-0.35999999999999988</v>
      </c>
      <c r="K71">
        <v>-6.4104048024890004</v>
      </c>
    </row>
    <row r="72" spans="1:11" x14ac:dyDescent="0.25">
      <c r="A72" s="1">
        <f t="shared" si="1"/>
        <v>44166</v>
      </c>
      <c r="B72">
        <f>'[1]Sheet 1'!A72</f>
        <v>9.9728020455003299E-2</v>
      </c>
      <c r="C72" s="2">
        <f>INDEX('Dados Ciclo'!$1:$1048576,MATCH($A72,'Dados Ciclo'!$A:$A,0),4)</f>
        <v>-0.35572139303481265</v>
      </c>
      <c r="D72">
        <f>'[1]Sheet 1'!B72</f>
        <v>-2.9528543345095</v>
      </c>
      <c r="E72" s="6">
        <f>INDEX('Dados Mensal'!$1:$1048576,MATCH($A72,'Dados Mensal'!$A:$A,0),3)</f>
        <v>2.7781951962356111</v>
      </c>
      <c r="F72" s="6">
        <f>INDEX([2]IPCA!$1:$1048576,MATCH($A72,[2]IPCA!$G:$G,0),8)/4</f>
        <v>1.0378409090909089</v>
      </c>
      <c r="G72" s="6">
        <f>SUM('Dados Mensal'!E99,'Dados Mensal'!E96,'Dados Mensal'!E93,'Dados Mensal'!E90)/4</f>
        <v>1.4206180956160441</v>
      </c>
      <c r="H72" s="6">
        <f>INDEX('Dados Mensal'!$1:$1048576,MATCH($A72,Dados!$A:$A,0),11)</f>
        <v>-2.7829497868994366</v>
      </c>
      <c r="I72" s="6">
        <f>INDEX('Dados Mensal'!$1:$1048576,MATCH($A72,'Dados Mensal'!$A:$A,0),15)</f>
        <v>3.2304800348252902</v>
      </c>
      <c r="J72">
        <v>-0.57000000000000028</v>
      </c>
      <c r="K72">
        <v>-5.0391366162343596</v>
      </c>
    </row>
    <row r="73" spans="1:11" x14ac:dyDescent="0.25">
      <c r="A73" s="1">
        <f t="shared" si="1"/>
        <v>44256</v>
      </c>
      <c r="B73">
        <f>'[1]Sheet 1'!A73</f>
        <v>0.57334705648647299</v>
      </c>
      <c r="C73" s="2">
        <f>INDEX('Dados Ciclo'!$1:$1048576,MATCH($A73,'Dados Ciclo'!$A:$A,0),4)</f>
        <v>-0.72238805970147268</v>
      </c>
      <c r="D73">
        <f>'[1]Sheet 1'!B73</f>
        <v>-1.9421464164775899</v>
      </c>
      <c r="E73" s="6">
        <f>INDEX('Dados Mensal'!$1:$1048576,MATCH($A73,'Dados Mensal'!$A:$A,0),3)</f>
        <v>0.87225683914824437</v>
      </c>
      <c r="F73" s="6">
        <f>INDEX([2]IPCA!$1:$1048576,MATCH($A73,[2]IPCA!$G:$G,0),8)/4</f>
        <v>1.0638565217391305</v>
      </c>
      <c r="G73" s="6">
        <f>SUM('Dados Mensal'!E100,'Dados Mensal'!E97,'Dados Mensal'!E94,'Dados Mensal'!E91)/4</f>
        <v>1.4328855215351599</v>
      </c>
      <c r="H73" s="6">
        <f>INDEX('Dados Mensal'!$1:$1048576,MATCH($A73,Dados!$A:$A,0),11)</f>
        <v>-2.4226630187484233</v>
      </c>
      <c r="I73" s="6">
        <f>INDEX('Dados Mensal'!$1:$1048576,MATCH($A73,'Dados Mensal'!$A:$A,0),15)</f>
        <v>23.680922051788301</v>
      </c>
      <c r="J73">
        <v>-0.59276666666666733</v>
      </c>
      <c r="K73">
        <v>-1.9233531409982401</v>
      </c>
    </row>
    <row r="74" spans="1:11" x14ac:dyDescent="0.25">
      <c r="A74" s="1">
        <f t="shared" si="1"/>
        <v>44348</v>
      </c>
      <c r="B74">
        <f>'[1]Sheet 1'!A74</f>
        <v>-0.557577800808429</v>
      </c>
      <c r="C74" s="2">
        <f>INDEX('Dados Ciclo'!$1:$1048576,MATCH($A74,'Dados Ciclo'!$A:$A,0),4)</f>
        <v>-1.9890547263681384</v>
      </c>
      <c r="D74">
        <f>'[1]Sheet 1'!B74</f>
        <v>-1.46439532855746</v>
      </c>
      <c r="E74" s="6">
        <f>INDEX('Dados Mensal'!$1:$1048576,MATCH($A74,'Dados Mensal'!$A:$A,0),3)</f>
        <v>1.4878108324785089</v>
      </c>
      <c r="F74" s="6">
        <f>INDEX([2]IPCA!$1:$1048576,MATCH($A74,[2]IPCA!$G:$G,0),8)/4</f>
        <v>1.1033833333333336</v>
      </c>
      <c r="G74" s="6">
        <f>SUM('Dados Mensal'!E101,'Dados Mensal'!E98,'Dados Mensal'!E95,'Dados Mensal'!E92)/4</f>
        <v>1.3613250091698115</v>
      </c>
      <c r="H74" s="6">
        <f>INDEX('Dados Mensal'!$1:$1048576,MATCH($A74,Dados!$A:$A,0),11)</f>
        <v>-1.5124488819366633</v>
      </c>
      <c r="I74" s="6">
        <f>INDEX('Dados Mensal'!$1:$1048576,MATCH($A74,'Dados Mensal'!$A:$A,0),15)</f>
        <v>-2.2415034123453892</v>
      </c>
      <c r="J74">
        <v>-0.2799999999999998</v>
      </c>
      <c r="K74">
        <v>1.91446407338174</v>
      </c>
    </row>
    <row r="75" spans="1:11" x14ac:dyDescent="0.25">
      <c r="A75" s="1">
        <f t="shared" si="1"/>
        <v>44440</v>
      </c>
      <c r="B75">
        <f>'[1]Sheet 1'!A75</f>
        <v>-1.00551196685906</v>
      </c>
      <c r="C75" s="2">
        <f>INDEX('Dados Ciclo'!$1:$1048576,MATCH($A75,'Dados Ciclo'!$A:$A,0),4)</f>
        <v>-0.12238805970147837</v>
      </c>
      <c r="D75">
        <f>'[1]Sheet 1'!B75</f>
        <v>-0.34716460745002298</v>
      </c>
      <c r="E75" s="6">
        <f>INDEX('Dados Mensal'!$1:$1048576,MATCH($A75,'Dados Mensal'!$A:$A,0),3)</f>
        <v>2.9911766069529389</v>
      </c>
      <c r="F75" s="6">
        <f>INDEX([2]IPCA!$1:$1048576,MATCH($A75,[2]IPCA!$G:$G,0),8)/4</f>
        <v>1.2697583333333331</v>
      </c>
      <c r="G75" s="6">
        <f>SUM('Dados Mensal'!E102,'Dados Mensal'!E99,'Dados Mensal'!E96,'Dados Mensal'!E93)/4</f>
        <v>1.3436307189778507</v>
      </c>
      <c r="H75" s="6">
        <f>INDEX('Dados Mensal'!$1:$1048576,MATCH($A75,Dados!$A:$A,0),11)</f>
        <v>-1.0361179402309517</v>
      </c>
      <c r="I75" s="6">
        <f>INDEX('Dados Mensal'!$1:$1048576,MATCH($A75,'Dados Mensal'!$A:$A,0),15)</f>
        <v>10.339279650552582</v>
      </c>
      <c r="J75">
        <v>-0.16000000000000014</v>
      </c>
      <c r="K75">
        <v>3.8508365192593499</v>
      </c>
    </row>
    <row r="76" spans="1:11" x14ac:dyDescent="0.25">
      <c r="A76" s="1">
        <f t="shared" si="1"/>
        <v>44531</v>
      </c>
      <c r="B76">
        <f>'[1]Sheet 1'!A76</f>
        <v>-0.44720598053607002</v>
      </c>
      <c r="C76" s="2">
        <f>INDEX('Dados Ciclo'!$1:$1048576,MATCH($A76,'Dados Ciclo'!$A:$A,0),4)</f>
        <v>0.61094527363187012</v>
      </c>
      <c r="D76">
        <f>'[1]Sheet 1'!B76</f>
        <v>0.365854892963141</v>
      </c>
      <c r="E76" s="6">
        <f>INDEX('Dados Mensal'!$1:$1048576,MATCH($A76,'Dados Mensal'!$A:$A,0),3)</f>
        <v>2.1562086323999141</v>
      </c>
      <c r="F76" s="6">
        <f>INDEX([2]IPCA!$1:$1048576,MATCH($A76,[2]IPCA!$G:$G,0),8)/4</f>
        <v>1.3538260869565217</v>
      </c>
      <c r="G76" s="6">
        <f>SUM('Dados Mensal'!E103,'Dados Mensal'!E100,'Dados Mensal'!E97,'Dados Mensal'!E94)/4</f>
        <v>1.266856286617829</v>
      </c>
      <c r="H76" s="6">
        <f>INDEX('Dados Mensal'!$1:$1048576,MATCH($A76,Dados!$A:$A,0),11)</f>
        <v>-2.0192812677337599</v>
      </c>
      <c r="I76" s="6">
        <f>INDEX('Dados Mensal'!$1:$1048576,MATCH($A76,'Dados Mensal'!$A:$A,0),15)</f>
        <v>9.1853951091630215</v>
      </c>
      <c r="J76">
        <v>2.3333333333332984E-2</v>
      </c>
      <c r="K76">
        <v>5.4504221699368998</v>
      </c>
    </row>
    <row r="77" spans="1:11" x14ac:dyDescent="0.25">
      <c r="A77" s="1">
        <f t="shared" si="1"/>
        <v>44621</v>
      </c>
      <c r="B77">
        <f>'[1]Sheet 1'!A77</f>
        <v>-0.24068377914853201</v>
      </c>
      <c r="C77" s="2">
        <f>INDEX('Dados Ciclo'!$1:$1048576,MATCH($A77,'Dados Ciclo'!$A:$A,0),4)</f>
        <v>0.44427860696519872</v>
      </c>
      <c r="D77">
        <f>'[1]Sheet 1'!B77</f>
        <v>0.69009275574117301</v>
      </c>
      <c r="E77" s="6">
        <f>INDEX('Dados Mensal'!$1:$1048576,MATCH($A77,'Dados Mensal'!$A:$A,0),3)</f>
        <v>3.0486373920795673</v>
      </c>
      <c r="F77" s="6">
        <f>INDEX([2]IPCA!$1:$1048576,MATCH($A77,[2]IPCA!$G:$G,0),8)/4</f>
        <v>1.4605647727272726</v>
      </c>
      <c r="G77" s="6">
        <f>SUM('Dados Mensal'!E104,'Dados Mensal'!E101,'Dados Mensal'!E98,'Dados Mensal'!E95)/4</f>
        <v>1.1811976006595948</v>
      </c>
      <c r="H77" s="6">
        <f>INDEX('Dados Mensal'!$1:$1048576,MATCH($A77,Dados!$A:$A,0),11)</f>
        <v>-2.6803644979400758</v>
      </c>
      <c r="I77" s="6">
        <f>INDEX('Dados Mensal'!$1:$1048576,MATCH($A77,'Dados Mensal'!$A:$A,0),15)</f>
        <v>5.7831015719467729</v>
      </c>
      <c r="J77">
        <v>6.0000000000000053E-2</v>
      </c>
      <c r="K77">
        <v>6.0015124326100899</v>
      </c>
    </row>
    <row r="78" spans="1:11" x14ac:dyDescent="0.25">
      <c r="A78" s="1">
        <f t="shared" si="1"/>
        <v>44713</v>
      </c>
      <c r="B78">
        <f>'[1]Sheet 1'!A78</f>
        <v>0.21737471663310101</v>
      </c>
      <c r="C78" s="2">
        <f>INDEX('Dados Ciclo'!$1:$1048576,MATCH($A78,'Dados Ciclo'!$A:$A,0),4)</f>
        <v>0.74427860696519588</v>
      </c>
      <c r="D78">
        <f>'[1]Sheet 1'!B78</f>
        <v>1.0844996493719199</v>
      </c>
      <c r="E78" s="6">
        <f>INDEX('Dados Mensal'!$1:$1048576,MATCH($A78,'Dados Mensal'!$A:$A,0),3)</f>
        <v>3.1888205331936703</v>
      </c>
      <c r="F78" s="6">
        <f>INDEX([2]IPCA!$1:$1048576,MATCH($A78,[2]IPCA!$G:$G,0),8)/4</f>
        <v>1.5013035714285714</v>
      </c>
      <c r="G78" s="6">
        <f>SUM('Dados Mensal'!E105,'Dados Mensal'!E102,'Dados Mensal'!E99,'Dados Mensal'!E96)/4</f>
        <v>1.1182079692350411</v>
      </c>
      <c r="H78" s="6">
        <f>INDEX('Dados Mensal'!$1:$1048576,MATCH($A78,Dados!$A:$A,0),11)</f>
        <v>-4.182623707027318</v>
      </c>
      <c r="I78" s="6">
        <f>INDEX('Dados Mensal'!$1:$1048576,MATCH($A78,'Dados Mensal'!$A:$A,0),15)</f>
        <v>0.21855440610310328</v>
      </c>
      <c r="J78">
        <v>6.6666666666668206E-3</v>
      </c>
      <c r="K78">
        <v>5.0505706513415101</v>
      </c>
    </row>
    <row r="79" spans="1:11" x14ac:dyDescent="0.25">
      <c r="A79" s="1">
        <f t="shared" si="1"/>
        <v>44805</v>
      </c>
      <c r="B79">
        <f>'[1]Sheet 1'!A79</f>
        <v>0.47212101861569</v>
      </c>
      <c r="C79" s="2">
        <f>INDEX('Dados Ciclo'!$1:$1048576,MATCH($A79,'Dados Ciclo'!$A:$A,0),4)</f>
        <v>1.6442786069651874</v>
      </c>
      <c r="D79">
        <f>'[1]Sheet 1'!B79</f>
        <v>1.58610524806492</v>
      </c>
      <c r="E79" s="6">
        <f>INDEX('Dados Mensal'!$1:$1048576,MATCH($A79,'Dados Mensal'!$A:$A,0),3)</f>
        <v>1.6594696017815602</v>
      </c>
      <c r="F79" s="6">
        <f>INDEX([2]IPCA!$1:$1048576,MATCH($A79,[2]IPCA!$G:$G,0),8)/4</f>
        <v>1.2602666666666669</v>
      </c>
      <c r="G79" s="6">
        <f>SUM('Dados Mensal'!E106,'Dados Mensal'!E103,'Dados Mensal'!E100,'Dados Mensal'!E97)/4</f>
        <v>1.0933701408518404</v>
      </c>
      <c r="H79" s="6">
        <f>INDEX('Dados Mensal'!$1:$1048576,MATCH($A79,Dados!$A:$A,0),11)</f>
        <v>-5.0468787910544535</v>
      </c>
      <c r="I79" s="6">
        <f>INDEX('Dados Mensal'!$1:$1048576,MATCH($A79,'Dados Mensal'!$A:$A,0),15)</f>
        <v>-5.3397446381010152</v>
      </c>
      <c r="J79">
        <v>0.12999999999999989</v>
      </c>
      <c r="K79">
        <v>3.4795459952156498</v>
      </c>
    </row>
    <row r="80" spans="1:11" x14ac:dyDescent="0.25">
      <c r="A80" s="1">
        <f t="shared" si="1"/>
        <v>44896</v>
      </c>
      <c r="B80">
        <f>'[1]Sheet 1'!A80</f>
        <v>0.29016596868696498</v>
      </c>
      <c r="C80" s="2">
        <f>INDEX('Dados Ciclo'!$1:$1048576,MATCH($A80,'Dados Ciclo'!$A:$A,0),4)</f>
        <v>7.7611940298510262E-2</v>
      </c>
      <c r="D80">
        <f>'[1]Sheet 1'!B80</f>
        <v>1.42106939195018</v>
      </c>
      <c r="E80" s="6">
        <f>INDEX('Dados Mensal'!$1:$1048576,MATCH($A80,'Dados Mensal'!$A:$A,0),3)</f>
        <v>1.2224677213673374</v>
      </c>
      <c r="F80" s="6">
        <f>INDEX([2]IPCA!$1:$1048576,MATCH($A80,[2]IPCA!$G:$G,0),8)/4</f>
        <v>1.3258659090909093</v>
      </c>
      <c r="G80" s="6">
        <f>SUM('Dados Mensal'!E107,'Dados Mensal'!E104,'Dados Mensal'!E101,'Dados Mensal'!E98)/4</f>
        <v>1.0840919484784439</v>
      </c>
      <c r="H80" s="6">
        <f>INDEX('Dados Mensal'!$1:$1048576,MATCH($A80,Dados!$A:$A,0),11)</f>
        <v>-6.6009881939317694</v>
      </c>
      <c r="I80" s="6">
        <f>INDEX('Dados Mensal'!$1:$1048576,MATCH($A80,'Dados Mensal'!$A:$A,0),15)</f>
        <v>-5.3136295272798693</v>
      </c>
      <c r="J80">
        <v>0.44666666666666721</v>
      </c>
      <c r="K80">
        <v>0.88605897534288502</v>
      </c>
    </row>
    <row r="81" spans="1:11" x14ac:dyDescent="0.25">
      <c r="A81" s="1">
        <f t="shared" si="1"/>
        <v>44986</v>
      </c>
      <c r="B81">
        <f>'[1]Sheet 1'!A81</f>
        <v>0.94983004270571503</v>
      </c>
      <c r="C81" s="2">
        <f>INDEX('Dados Ciclo'!$1:$1048576,MATCH($A81,'Dados Ciclo'!$A:$A,0),4)</f>
        <v>-0.88905472636812988</v>
      </c>
      <c r="D81">
        <f>'[1]Sheet 1'!B81</f>
        <v>1.10445860549984</v>
      </c>
      <c r="E81" s="6">
        <f>INDEX('Dados Mensal'!$1:$1048576,MATCH($A81,'Dados Mensal'!$A:$A,0),3)</f>
        <v>1.0010057360537061</v>
      </c>
      <c r="F81" s="6">
        <f>INDEX([2]IPCA!$1:$1048576,MATCH($A81,[2]IPCA!$G:$G,0),8)/4</f>
        <v>1.4043869565217391</v>
      </c>
      <c r="G81" s="6">
        <f>SUM('Dados Mensal'!E108,'Dados Mensal'!E105,'Dados Mensal'!E102,'Dados Mensal'!E99)/4</f>
        <v>1.0375789133843571</v>
      </c>
      <c r="H81" s="6">
        <f>INDEX('Dados Mensal'!$1:$1048576,MATCH($A81,Dados!$A:$A,0),11)</f>
        <v>-7.3913343622144509</v>
      </c>
      <c r="I81" s="6">
        <f>INDEX('Dados Mensal'!$1:$1048576,MATCH($A81,'Dados Mensal'!$A:$A,0),15)</f>
        <v>-7.6453385709898747</v>
      </c>
      <c r="J81">
        <v>0.32166666666666632</v>
      </c>
      <c r="K81">
        <v>-8.9945399644830698E-2</v>
      </c>
    </row>
    <row r="82" spans="1:11" x14ac:dyDescent="0.25">
      <c r="A82" s="1">
        <f t="shared" si="1"/>
        <v>45078</v>
      </c>
      <c r="B82">
        <f>'[1]Sheet 1'!A82</f>
        <v>0.96271220831645499</v>
      </c>
      <c r="C82" s="2">
        <f>INDEX('Dados Ciclo'!$1:$1048576,MATCH($A82,'Dados Ciclo'!$A:$A,0),4)</f>
        <v>0.47761194029851595</v>
      </c>
      <c r="D82">
        <f>'[1]Sheet 1'!B82</f>
        <v>1.1092185718030001</v>
      </c>
      <c r="E82" s="6">
        <f>INDEX('Dados Mensal'!$1:$1048576,MATCH($A82,'Dados Mensal'!$A:$A,0),3)</f>
        <v>0.76587146428765962</v>
      </c>
      <c r="F82" s="6">
        <f>INDEX([2]IPCA!$1:$1048576,MATCH($A82,[2]IPCA!$G:$G,0),8)/4</f>
        <v>1.0657285714285714</v>
      </c>
      <c r="G82" s="6">
        <f>SUM('Dados Mensal'!E109,'Dados Mensal'!E106,'Dados Mensal'!E103,'Dados Mensal'!E100)/4</f>
        <v>1.0407910824420052</v>
      </c>
      <c r="H82" s="6">
        <f>INDEX('Dados Mensal'!$1:$1048576,MATCH($A82,Dados!$A:$A,0),11)</f>
        <v>-5.895526166347949</v>
      </c>
      <c r="I82" s="6">
        <f>INDEX('Dados Mensal'!$1:$1048576,MATCH($A82,'Dados Mensal'!$A:$A,0),15)</f>
        <v>-6.6521967532824302</v>
      </c>
      <c r="J82">
        <v>0.73666666666666636</v>
      </c>
      <c r="K82">
        <v>-0.39837295886947499</v>
      </c>
    </row>
    <row r="83" spans="1:11" x14ac:dyDescent="0.25">
      <c r="A83" s="1">
        <f t="shared" si="1"/>
        <v>45170</v>
      </c>
      <c r="B83">
        <f>'[1]Sheet 1'!A83</f>
        <v>0.30331324952712202</v>
      </c>
      <c r="C83" s="2">
        <f>INDEX('Dados Ciclo'!$1:$1048576,MATCH($A83,'Dados Ciclo'!$A:$A,0),4)</f>
        <v>1.0109452736318474</v>
      </c>
      <c r="D83">
        <f>'[1]Sheet 1'!B83</f>
        <v>0.83209208936744605</v>
      </c>
      <c r="E83" s="6">
        <f>INDEX('Dados Mensal'!$1:$1048576,MATCH($A83,'Dados Mensal'!$A:$A,0),3)</f>
        <v>0.50338837814327686</v>
      </c>
      <c r="F83" s="6">
        <f>INDEX([2]IPCA!$1:$1048576,MATCH($A83,[2]IPCA!$G:$G,0),8)/4</f>
        <v>1.0316062499999998</v>
      </c>
      <c r="G83" s="6">
        <f>SUM('Dados Mensal'!E110,'Dados Mensal'!E107,'Dados Mensal'!E104,'Dados Mensal'!E101)/4</f>
        <v>1.0646643709854686</v>
      </c>
      <c r="H83" s="6">
        <f>INDEX('Dados Mensal'!$1:$1048576,MATCH($A83,Dados!$A:$A,0),11)</f>
        <v>-3.9402442327441207</v>
      </c>
      <c r="I83" s="6">
        <f>INDEX('Dados Mensal'!$1:$1048576,MATCH($A83,'Dados Mensal'!$A:$A,0),15)</f>
        <v>7.8426925320886838</v>
      </c>
      <c r="J83">
        <v>0.74333333333333407</v>
      </c>
      <c r="K83">
        <v>-0.57271130732951003</v>
      </c>
    </row>
    <row r="84" spans="1:11" x14ac:dyDescent="0.25">
      <c r="A84" s="1">
        <f t="shared" si="1"/>
        <v>45261</v>
      </c>
      <c r="B84">
        <f>'[1]Sheet 1'!A84</f>
        <v>-4.5736130231931203E-2</v>
      </c>
      <c r="C84" s="2">
        <f>INDEX('Dados Ciclo'!$1:$1048576,MATCH($A84,'Dados Ciclo'!$A:$A,0),4)</f>
        <v>1.0442786069651788</v>
      </c>
      <c r="D84">
        <f>'[1]Sheet 1'!B84</f>
        <v>0.61754482347741202</v>
      </c>
      <c r="E84" s="6">
        <f>INDEX('Dados Mensal'!$1:$1048576,MATCH($A84,'Dados Mensal'!$A:$A,0),3)</f>
        <v>0.87268542904805901</v>
      </c>
      <c r="F84" s="6">
        <f>INDEX([2]IPCA!$1:$1048576,MATCH($A84,[2]IPCA!$G:$G,0),8)/4</f>
        <v>0.9713274999999999</v>
      </c>
      <c r="G84" s="6">
        <f>SUM('Dados Mensal'!E111,'Dados Mensal'!E108,'Dados Mensal'!E105,'Dados Mensal'!E102)/4</f>
        <v>1.1270549105700689</v>
      </c>
      <c r="H84" s="6">
        <f>INDEX('Dados Mensal'!$1:$1048576,MATCH($A84,Dados!$A:$A,0),11)</f>
        <v>-2.8620974167956916</v>
      </c>
      <c r="I84" s="6">
        <f>INDEX('Dados Mensal'!$1:$1048576,MATCH($A84,'Dados Mensal'!$A:$A,0),15)</f>
        <v>-8.7862965473729577</v>
      </c>
      <c r="J84">
        <v>0.71</v>
      </c>
      <c r="K84">
        <v>-0.37829838402667598</v>
      </c>
    </row>
    <row r="85" spans="1:11" x14ac:dyDescent="0.25">
      <c r="A85" s="1">
        <f t="shared" si="1"/>
        <v>45352</v>
      </c>
      <c r="B85">
        <f>'[1]Sheet 1'!A85</f>
        <v>0.21147981654904099</v>
      </c>
      <c r="C85" s="2">
        <f>INDEX('Dados Ciclo'!$1:$1048576,MATCH($A85,'Dados Ciclo'!$A:$A,0),4)</f>
        <v>1.2109452736318644</v>
      </c>
      <c r="D85">
        <f>'[1]Sheet 1'!B85</f>
        <v>0.65635993929783198</v>
      </c>
      <c r="E85" s="6">
        <f>INDEX('Dados Mensal'!$1:$1048576,MATCH($A85,'Dados Mensal'!$A:$A,0),3)</f>
        <v>0.91100678591797823</v>
      </c>
      <c r="F85" s="6">
        <f>INDEX([2]IPCA!$1:$1048576,MATCH($A85,[2]IPCA!$G:$G,0),8)/4</f>
        <v>0.88578999999999986</v>
      </c>
      <c r="G85" s="6">
        <f>SUM('Dados Mensal'!E112,'Dados Mensal'!E109,'Dados Mensal'!E106,'Dados Mensal'!E103)/4</f>
        <v>1.1834183447556545</v>
      </c>
      <c r="H85" s="6">
        <f>INDEX('Dados Mensal'!$1:$1048576,MATCH($A85,Dados!$A:$A,0),11)</f>
        <v>-5.99037621906254</v>
      </c>
      <c r="I85" s="6">
        <f>INDEX('Dados Mensal'!$1:$1048576,MATCH($A85,'Dados Mensal'!$A:$A,0),15)</f>
        <v>7.0132231525512685</v>
      </c>
      <c r="J85">
        <v>0.68333333333333357</v>
      </c>
      <c r="K85">
        <v>-1.04308035639191</v>
      </c>
    </row>
    <row r="86" spans="1:11" x14ac:dyDescent="0.25">
      <c r="A86" s="1">
        <f t="shared" si="1"/>
        <v>45444</v>
      </c>
      <c r="B86">
        <f>'[1]Sheet 1'!A86</f>
        <v>0.82117507820569502</v>
      </c>
      <c r="C86" s="2">
        <f>INDEX('Dados Ciclo'!$1:$1048576,MATCH($A86,'Dados Ciclo'!$A:$A,0),4)</f>
        <v>2.3109452736318588</v>
      </c>
      <c r="D86">
        <f>'[1]Sheet 1'!B86</f>
        <v>0.81511849467538799</v>
      </c>
      <c r="E86" s="6">
        <f>INDEX('Dados Mensal'!$1:$1048576,MATCH($A86,'Dados Mensal'!$A:$A,0),3)</f>
        <v>1.125810461350607</v>
      </c>
      <c r="F86" s="6">
        <f>INDEX([2]IPCA!$1:$1048576,MATCH($A86,[2]IPCA!$G:$G,0),8)/4</f>
        <v>0.91213624999999998</v>
      </c>
      <c r="G86" s="6">
        <f>SUM('Dados Mensal'!E113,'Dados Mensal'!E110,'Dados Mensal'!E107,'Dados Mensal'!E104)/4</f>
        <v>1.2651204053332032</v>
      </c>
      <c r="H86" s="6">
        <f>INDEX('Dados Mensal'!$1:$1048576,MATCH($A86,Dados!$A:$A,0),11)</f>
        <v>-7.4348700652128485</v>
      </c>
      <c r="I86" s="6">
        <f>INDEX('Dados Mensal'!$1:$1048576,MATCH($A86,'Dados Mensal'!$A:$A,0),15)</f>
        <v>9.9950322161459546</v>
      </c>
      <c r="J86">
        <v>0.93166666666666575</v>
      </c>
      <c r="K86">
        <v>-1.49090464317685</v>
      </c>
    </row>
    <row r="87" spans="1:11" x14ac:dyDescent="0.25">
      <c r="A87" s="1">
        <f t="shared" si="1"/>
        <v>45536</v>
      </c>
      <c r="B87">
        <f>'[1]Sheet 1'!A87</f>
        <v>0.84259228209771697</v>
      </c>
      <c r="C87" s="2">
        <f>INDEX('Dados Ciclo'!$1:$1048576,MATCH($A87,'Dados Ciclo'!$A:$A,0),4)</f>
        <v>3.3776119402985216</v>
      </c>
      <c r="D87">
        <f>'[1]Sheet 1'!B87</f>
        <v>0.77135464924476804</v>
      </c>
      <c r="E87" s="6">
        <f>INDEX('Dados Mensal'!$1:$1048576,MATCH($A87,'Dados Mensal'!$A:$A,0),3)</f>
        <v>1.1427733525465777</v>
      </c>
      <c r="F87" s="6">
        <f>INDEX([2]IPCA!$1:$1048576,MATCH($A87,[2]IPCA!$G:$G,0),8)/4</f>
        <v>1.0033702380952381</v>
      </c>
      <c r="G87" s="6">
        <f>SUM('Dados Mensal'!E114,'Dados Mensal'!E111,'Dados Mensal'!E108,'Dados Mensal'!E105)/4</f>
        <v>1.2879250226921046</v>
      </c>
      <c r="H87" s="6">
        <f>INDEX('Dados Mensal'!$1:$1048576,MATCH($A87,Dados!$A:$A,0),11)</f>
        <v>-6.5626320112814369</v>
      </c>
      <c r="I87" s="6">
        <f>INDEX('Dados Mensal'!$1:$1048576,MATCH($A87,'Dados Mensal'!$A:$A,0),15)</f>
        <v>-0.21463930378661722</v>
      </c>
      <c r="J87">
        <v>0.70000000000000018</v>
      </c>
      <c r="K87">
        <v>-1.3020933594800299</v>
      </c>
    </row>
    <row r="88" spans="1:11" x14ac:dyDescent="0.25">
      <c r="A88" s="1">
        <f t="shared" si="1"/>
        <v>45627</v>
      </c>
      <c r="B88">
        <f>'[1]Sheet 1'!A88</f>
        <v>0.25503444559539801</v>
      </c>
      <c r="C88" s="2">
        <f>INDEX('Dados Ciclo'!$1:$1048576,MATCH($A88,'Dados Ciclo'!$A:$A,0),4)</f>
        <v>1.8776119402985216</v>
      </c>
      <c r="D88">
        <f>'[1]Sheet 1'!B88</f>
        <v>0.47346601593243498</v>
      </c>
      <c r="E88" s="6">
        <f>INDEX('Dados Mensal'!$1:$1048576,MATCH($A88,'Dados Mensal'!$A:$A,0),3)</f>
        <v>1.6903274621764774</v>
      </c>
      <c r="F88" s="6">
        <f>INDEX([2]IPCA!$1:$1048576,MATCH($A88,[2]IPCA!$G:$G,0),8)/4</f>
        <v>1.1837511904761906</v>
      </c>
      <c r="G88" s="6">
        <f>SUM('Dados Mensal'!E115,'Dados Mensal'!E112,'Dados Mensal'!E109,'Dados Mensal'!E106)/4</f>
        <v>1.2822735772621996</v>
      </c>
      <c r="H88" s="6">
        <f>INDEX('Dados Mensal'!$1:$1048576,MATCH($A88,Dados!$A:$A,0),11)</f>
        <v>-3.9621202517702727</v>
      </c>
      <c r="I88" s="6">
        <f>INDEX('Dados Mensal'!$1:$1048576,MATCH($A88,'Dados Mensal'!$A:$A,0),15)</f>
        <v>15.26176871079122</v>
      </c>
      <c r="J88">
        <v>0.99996666666666734</v>
      </c>
      <c r="K88">
        <v>-1.1770161538888999</v>
      </c>
    </row>
    <row r="95" spans="1:11" x14ac:dyDescent="0.25">
      <c r="A95" s="1"/>
    </row>
    <row r="96" spans="1:1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FDF6A-FCE0-4963-B732-C9C666568139}">
  <dimension ref="A1:O33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295" sqref="F295"/>
    </sheetView>
  </sheetViews>
  <sheetFormatPr defaultRowHeight="15" x14ac:dyDescent="0.25"/>
  <cols>
    <col min="1" max="1" width="10.7109375" bestFit="1" customWidth="1"/>
    <col min="2" max="2" width="12.5703125" bestFit="1" customWidth="1"/>
    <col min="3" max="3" width="11.28515625" bestFit="1" customWidth="1"/>
    <col min="4" max="4" width="15.5703125" bestFit="1" customWidth="1"/>
    <col min="5" max="5" width="12.85546875" bestFit="1" customWidth="1"/>
    <col min="6" max="6" width="10.5703125" bestFit="1" customWidth="1"/>
    <col min="7" max="7" width="12.140625" bestFit="1" customWidth="1"/>
    <col min="8" max="8" width="12.28515625" bestFit="1" customWidth="1"/>
    <col min="9" max="10" width="10.5703125" bestFit="1" customWidth="1"/>
    <col min="11" max="11" width="14.140625" bestFit="1" customWidth="1"/>
    <col min="12" max="12" width="12.5703125" bestFit="1" customWidth="1"/>
    <col min="13" max="13" width="11.5703125" bestFit="1" customWidth="1"/>
    <col min="14" max="15" width="12.28515625" bestFit="1" customWidth="1"/>
  </cols>
  <sheetData>
    <row r="1" spans="1:15" x14ac:dyDescent="0.25">
      <c r="B1">
        <f t="shared" ref="B1:N1" si="0">COLUMN(B2)</f>
        <v>2</v>
      </c>
      <c r="C1">
        <f t="shared" si="0"/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>COLUMN(O2)</f>
        <v>15</v>
      </c>
    </row>
    <row r="2" spans="1:15" x14ac:dyDescent="0.25">
      <c r="B2" t="s">
        <v>12</v>
      </c>
      <c r="C2" t="s">
        <v>13</v>
      </c>
      <c r="D2" t="s">
        <v>14</v>
      </c>
      <c r="E2" t="s">
        <v>15</v>
      </c>
      <c r="F2" t="s">
        <v>6</v>
      </c>
      <c r="G2" t="s">
        <v>19</v>
      </c>
      <c r="H2" t="s">
        <v>20</v>
      </c>
      <c r="I2" t="s">
        <v>16</v>
      </c>
      <c r="J2" t="s">
        <v>17</v>
      </c>
      <c r="K2" t="s">
        <v>18</v>
      </c>
      <c r="L2" t="s">
        <v>21</v>
      </c>
      <c r="M2" t="s">
        <v>22</v>
      </c>
      <c r="N2" t="s">
        <v>23</v>
      </c>
      <c r="O2" t="s">
        <v>24</v>
      </c>
    </row>
    <row r="3" spans="1:15" x14ac:dyDescent="0.25">
      <c r="A3" s="1">
        <f t="shared" ref="A3:A27" si="1">EDATE(A4,-1)</f>
        <v>36892</v>
      </c>
      <c r="B3" s="8">
        <v>0.145126188801879</v>
      </c>
      <c r="C3" s="8"/>
      <c r="D3" s="8">
        <v>0.33841025492578097</v>
      </c>
      <c r="E3" s="8"/>
      <c r="F3" s="8">
        <f>INDEX('[3]Câmbio - Mensal (em R$)'!$A$1:$IV$65536,MATCH($A3,'[3]Câmbio - Mensal (em R$)'!$A$1:$A$65536,0),5)</f>
        <v>1.9544999999999999</v>
      </c>
      <c r="G3" s="8"/>
      <c r="H3" s="8"/>
      <c r="I3" s="8"/>
      <c r="J3" s="8">
        <v>2</v>
      </c>
      <c r="K3" s="8">
        <f t="shared" ref="K3:K66" si="2">H3-(I3-J3)/4</f>
        <v>0.5</v>
      </c>
      <c r="L3" s="8">
        <f>INDEX('[4]IC-Br'!$1:$1048576,MATCH($A3,'[4]IC-Br'!$A:$A,0),2)</f>
        <v>60.81</v>
      </c>
      <c r="M3" s="8"/>
      <c r="N3" s="8"/>
      <c r="O3" s="8"/>
    </row>
    <row r="4" spans="1:15" x14ac:dyDescent="0.25">
      <c r="A4" s="1">
        <f t="shared" si="1"/>
        <v>36923</v>
      </c>
      <c r="B4" s="8">
        <v>0.23459638696067001</v>
      </c>
      <c r="C4" s="8"/>
      <c r="D4" s="8">
        <v>0.44435470791481402</v>
      </c>
      <c r="E4" s="8"/>
      <c r="F4" s="8">
        <f>INDEX('[3]Câmbio - Mensal (em R$)'!$A$1:$IV$65536,MATCH($A4,'[3]Câmbio - Mensal (em R$)'!$A$1:$A$65536,0),5)</f>
        <v>2.0019</v>
      </c>
      <c r="G4" s="8"/>
      <c r="H4" s="8"/>
      <c r="I4" s="8"/>
      <c r="J4" s="8">
        <v>2</v>
      </c>
      <c r="K4" s="9">
        <f t="shared" si="2"/>
        <v>0.5</v>
      </c>
      <c r="L4" s="8">
        <f>INDEX('[4]IC-Br'!$1:$1048576,MATCH($A4,'[4]IC-Br'!$A:$A,0),2)</f>
        <v>61.36</v>
      </c>
      <c r="M4" s="9">
        <f>L4/L3*100-100</f>
        <v>0.90445650386448051</v>
      </c>
      <c r="N4" s="9"/>
      <c r="O4" s="9"/>
    </row>
    <row r="5" spans="1:15" x14ac:dyDescent="0.25">
      <c r="A5" s="1">
        <f t="shared" si="1"/>
        <v>36951</v>
      </c>
      <c r="B5" s="8">
        <v>0.44258102346045702</v>
      </c>
      <c r="C5" s="9" cm="1">
        <f t="array" ref="C5">(PRODUCT(1+B3:B5%)-1)*100</f>
        <v>0.82432614689544881</v>
      </c>
      <c r="D5" s="8">
        <v>0.34412283366434299</v>
      </c>
      <c r="E5" s="9" cm="1">
        <f t="array" ref="E5">(PRODUCT(1+D3:D5%)-1)*100</f>
        <v>1.1310903860950461</v>
      </c>
      <c r="F5" s="8">
        <f>INDEX('[3]Câmbio - Mensal (em R$)'!$A$1:$IV$65536,MATCH($A5,'[3]Câmbio - Mensal (em R$)'!$A$1:$A$65536,0),5)</f>
        <v>2.089</v>
      </c>
      <c r="G5" s="9">
        <f>AVERAGE(F3:F5)</f>
        <v>2.0151333333333334</v>
      </c>
      <c r="H5" s="9"/>
      <c r="I5" s="8"/>
      <c r="J5" s="8">
        <v>2</v>
      </c>
      <c r="K5" s="9">
        <f t="shared" si="2"/>
        <v>0.5</v>
      </c>
      <c r="L5" s="8">
        <f>INDEX('[4]IC-Br'!$1:$1048576,MATCH($A5,'[4]IC-Br'!$A:$A,0),2)</f>
        <v>61.26</v>
      </c>
      <c r="M5" s="9">
        <f t="shared" ref="M5:M68" si="3">L5/L4*100-100</f>
        <v>-0.16297262059974571</v>
      </c>
      <c r="N5" s="9"/>
      <c r="O5" s="9"/>
    </row>
    <row r="6" spans="1:15" x14ac:dyDescent="0.25">
      <c r="A6" s="1">
        <f t="shared" si="1"/>
        <v>36982</v>
      </c>
      <c r="B6" s="8">
        <v>0.71176536499804899</v>
      </c>
      <c r="C6" s="9" cm="1">
        <f t="array" ref="C6">(PRODUCT(1+B4:B6%)-1)*100</f>
        <v>1.3948083588875004</v>
      </c>
      <c r="D6" s="8">
        <v>0.554092527878709</v>
      </c>
      <c r="E6" s="9" cm="1">
        <f t="array" ref="E6">(PRODUCT(1+D4:D6%)-1)*100</f>
        <v>1.3484765633851259</v>
      </c>
      <c r="F6" s="8">
        <f>INDEX('[3]Câmbio - Mensal (em R$)'!$A$1:$IV$65536,MATCH($A6,'[3]Câmbio - Mensal (em R$)'!$A$1:$A$65536,0),5)</f>
        <v>2.1924999999999999</v>
      </c>
      <c r="G6" s="9">
        <f t="shared" ref="G6:G69" si="4">AVERAGE(F4:F6)</f>
        <v>2.0944666666666665</v>
      </c>
      <c r="H6" s="9"/>
      <c r="I6" s="8"/>
      <c r="J6" s="8">
        <v>2</v>
      </c>
      <c r="K6" s="9">
        <f t="shared" si="2"/>
        <v>0.5</v>
      </c>
      <c r="L6" s="8">
        <f>INDEX('[4]IC-Br'!$1:$1048576,MATCH($A6,'[4]IC-Br'!$A:$A,0),2)</f>
        <v>63.21</v>
      </c>
      <c r="M6" s="9">
        <f t="shared" si="3"/>
        <v>3.183153770812936</v>
      </c>
      <c r="N6" s="9" cm="1">
        <f t="array" ref="N6">(PRODUCT(1+M4:M6%)-1)*100</f>
        <v>3.9467192895905168</v>
      </c>
      <c r="O6" s="9">
        <f>N6-I6/4</f>
        <v>3.9467192895905168</v>
      </c>
    </row>
    <row r="7" spans="1:15" x14ac:dyDescent="0.25">
      <c r="A7" s="1">
        <f t="shared" si="1"/>
        <v>37012</v>
      </c>
      <c r="B7" s="8">
        <v>0.62411436165243295</v>
      </c>
      <c r="C7" s="9" cm="1">
        <f t="array" ref="C7">(PRODUCT(1+B5:B7%)-1)*100</f>
        <v>1.788834990607957</v>
      </c>
      <c r="D7" s="8">
        <v>0.70816975592813103</v>
      </c>
      <c r="E7" s="9" cm="1">
        <f t="array" ref="E7">(PRODUCT(1+D5:D7%)-1)*100</f>
        <v>1.6146662690026847</v>
      </c>
      <c r="F7" s="8">
        <f>INDEX('[3]Câmbio - Mensal (em R$)'!$A$1:$IV$65536,MATCH($A7,'[3]Câmbio - Mensal (em R$)'!$A$1:$A$65536,0),5)</f>
        <v>2.2972000000000001</v>
      </c>
      <c r="G7" s="9">
        <f t="shared" si="4"/>
        <v>2.1928999999999998</v>
      </c>
      <c r="H7" s="9"/>
      <c r="I7" s="8"/>
      <c r="J7" s="8">
        <v>2</v>
      </c>
      <c r="K7" s="9">
        <f t="shared" si="2"/>
        <v>0.5</v>
      </c>
      <c r="L7" s="8">
        <f>INDEX('[4]IC-Br'!$1:$1048576,MATCH($A7,'[4]IC-Br'!$A:$A,0),2)</f>
        <v>66.069999999999993</v>
      </c>
      <c r="M7" s="9">
        <f t="shared" si="3"/>
        <v>4.5246005378895688</v>
      </c>
      <c r="N7" s="9" cm="1">
        <f t="array" ref="N7">(PRODUCT(1+M5:M7%)-1)*100</f>
        <v>7.6760104302477039</v>
      </c>
      <c r="O7" s="9">
        <f t="shared" ref="O7:O70" si="5">N7-I7/4</f>
        <v>7.6760104302477039</v>
      </c>
    </row>
    <row r="8" spans="1:15" x14ac:dyDescent="0.25">
      <c r="A8" s="1">
        <f t="shared" si="1"/>
        <v>37043</v>
      </c>
      <c r="B8" s="8">
        <v>0.45991736621745799</v>
      </c>
      <c r="C8" s="9" cm="1">
        <f t="array" ref="C8">(PRODUCT(1+B6:B8%)-1)*100</f>
        <v>1.8064036961733976</v>
      </c>
      <c r="D8" s="8">
        <v>0.79360030130075998</v>
      </c>
      <c r="E8" s="9" cm="1">
        <f t="array" ref="E8">(PRODUCT(1+D6:D8%)-1)*100</f>
        <v>2.0698349583042175</v>
      </c>
      <c r="F8" s="8">
        <f>INDEX('[3]Câmbio - Mensal (em R$)'!$A$1:$IV$65536,MATCH($A8,'[3]Câmbio - Mensal (em R$)'!$A$1:$A$65536,0),5)</f>
        <v>2.3757999999999999</v>
      </c>
      <c r="G8" s="9">
        <f t="shared" si="4"/>
        <v>2.2885</v>
      </c>
      <c r="H8" s="9">
        <f>G8/G5*100-100</f>
        <v>13.56568630694413</v>
      </c>
      <c r="I8" s="8"/>
      <c r="J8" s="8">
        <v>2</v>
      </c>
      <c r="K8" s="9">
        <f t="shared" si="2"/>
        <v>14.06568630694413</v>
      </c>
      <c r="L8" s="8">
        <f>INDEX('[4]IC-Br'!$1:$1048576,MATCH($A8,'[4]IC-Br'!$A:$A,0),2)</f>
        <v>68.09</v>
      </c>
      <c r="M8" s="9">
        <f t="shared" si="3"/>
        <v>3.0573634024519549</v>
      </c>
      <c r="N8" s="9" cm="1">
        <f t="array" ref="N8">(PRODUCT(1+M6:M8%)-1)*100</f>
        <v>11.149200130590931</v>
      </c>
      <c r="O8" s="9">
        <f t="shared" si="5"/>
        <v>11.149200130590931</v>
      </c>
    </row>
    <row r="9" spans="1:15" x14ac:dyDescent="0.25">
      <c r="A9" s="1">
        <f t="shared" si="1"/>
        <v>37073</v>
      </c>
      <c r="B9" s="8">
        <v>0.67687673043718999</v>
      </c>
      <c r="C9" s="9" cm="1">
        <f t="array" ref="C9">(PRODUCT(1+B7:B9%)-1)*100</f>
        <v>1.7711358562975121</v>
      </c>
      <c r="D9" s="8">
        <v>0.96269955157777498</v>
      </c>
      <c r="E9" s="9" cm="1">
        <f t="array" ref="E9">(PRODUCT(1+D7:D9%)-1)*100</f>
        <v>2.4846012838041442</v>
      </c>
      <c r="F9" s="8">
        <f>INDEX('[3]Câmbio - Mensal (em R$)'!$A$1:$IV$65536,MATCH($A9,'[3]Câmbio - Mensal (em R$)'!$A$1:$A$65536,0),5)</f>
        <v>2.4660000000000002</v>
      </c>
      <c r="G9" s="9">
        <f t="shared" si="4"/>
        <v>2.3796666666666666</v>
      </c>
      <c r="H9" s="9">
        <f t="shared" ref="H9:H72" si="6">G9/G6*100-100</f>
        <v>13.61683165165357</v>
      </c>
      <c r="I9" s="8"/>
      <c r="J9" s="8">
        <v>2</v>
      </c>
      <c r="K9" s="9">
        <f t="shared" si="2"/>
        <v>14.11683165165357</v>
      </c>
      <c r="L9" s="8">
        <f>INDEX('[4]IC-Br'!$1:$1048576,MATCH($A9,'[4]IC-Br'!$A:$A,0),2)</f>
        <v>69.56</v>
      </c>
      <c r="M9" s="9">
        <f t="shared" si="3"/>
        <v>2.1589073285357614</v>
      </c>
      <c r="N9" s="9" cm="1">
        <f t="array" ref="N9">(PRODUCT(1+M7:M9%)-1)*100</f>
        <v>10.04587881664294</v>
      </c>
      <c r="O9" s="9">
        <f t="shared" si="5"/>
        <v>10.04587881664294</v>
      </c>
    </row>
    <row r="10" spans="1:15" x14ac:dyDescent="0.25">
      <c r="A10" s="1">
        <f t="shared" si="1"/>
        <v>37104</v>
      </c>
      <c r="B10" s="8">
        <v>0.75485940272050001</v>
      </c>
      <c r="C10" s="9" cm="1">
        <f t="array" ref="C10">(PRODUCT(1+B8:B10%)-1)*100</f>
        <v>1.9033712694635163</v>
      </c>
      <c r="D10" s="8">
        <v>0.85239452954176698</v>
      </c>
      <c r="E10" s="9" cm="1">
        <f t="array" ref="E10">(PRODUCT(1+D8:D10%)-1)*100</f>
        <v>2.6313700956578812</v>
      </c>
      <c r="F10" s="8">
        <f>INDEX('[3]Câmbio - Mensal (em R$)'!$A$1:$IV$65536,MATCH($A10,'[3]Câmbio - Mensal (em R$)'!$A$1:$A$65536,0),5)</f>
        <v>2.5106000000000002</v>
      </c>
      <c r="G10" s="9">
        <f t="shared" si="4"/>
        <v>2.4508000000000001</v>
      </c>
      <c r="H10" s="9">
        <f t="shared" si="6"/>
        <v>11.760682201650781</v>
      </c>
      <c r="I10" s="8"/>
      <c r="J10" s="8">
        <v>2</v>
      </c>
      <c r="K10" s="9">
        <f t="shared" si="2"/>
        <v>12.260682201650781</v>
      </c>
      <c r="L10" s="8">
        <f>INDEX('[4]IC-Br'!$1:$1048576,MATCH($A10,'[4]IC-Br'!$A:$A,0),2)</f>
        <v>69.23</v>
      </c>
      <c r="M10" s="9">
        <f t="shared" si="3"/>
        <v>-0.47441058079355969</v>
      </c>
      <c r="N10" s="9" cm="1">
        <f t="array" ref="N10">(PRODUCT(1+M8:M10%)-1)*100</f>
        <v>4.7828061147268119</v>
      </c>
      <c r="O10" s="9">
        <f t="shared" si="5"/>
        <v>4.7828061147268119</v>
      </c>
    </row>
    <row r="11" spans="1:15" x14ac:dyDescent="0.25">
      <c r="A11" s="1">
        <f t="shared" si="1"/>
        <v>37135</v>
      </c>
      <c r="B11" s="8">
        <v>0.40936424392819598</v>
      </c>
      <c r="C11" s="9" cm="1">
        <f t="array" ref="C11">(PRODUCT(1+B9:B11%)-1)*100</f>
        <v>1.8520917768605649</v>
      </c>
      <c r="D11" s="8">
        <v>0.62037631983997399</v>
      </c>
      <c r="E11" s="9" cm="1">
        <f t="array" ref="E11">(PRODUCT(1+D9:D11%)-1)*100</f>
        <v>2.4549877212055149</v>
      </c>
      <c r="F11" s="8">
        <f>INDEX('[3]Câmbio - Mensal (em R$)'!$A$1:$IV$65536,MATCH($A11,'[3]Câmbio - Mensal (em R$)'!$A$1:$A$65536,0),5)</f>
        <v>2.6717</v>
      </c>
      <c r="G11" s="9">
        <f t="shared" si="4"/>
        <v>2.5494333333333334</v>
      </c>
      <c r="H11" s="9">
        <f t="shared" si="6"/>
        <v>11.401937222343619</v>
      </c>
      <c r="I11" s="8"/>
      <c r="J11" s="8">
        <v>2</v>
      </c>
      <c r="K11" s="9">
        <f t="shared" si="2"/>
        <v>11.901937222343619</v>
      </c>
      <c r="L11" s="8">
        <f>INDEX('[4]IC-Br'!$1:$1048576,MATCH($A11,'[4]IC-Br'!$A:$A,0),2)</f>
        <v>69.58</v>
      </c>
      <c r="M11" s="9">
        <f t="shared" si="3"/>
        <v>0.50556117290190628</v>
      </c>
      <c r="N11" s="9" cm="1">
        <f t="array" ref="N11">(PRODUCT(1+M9:M11%)-1)*100</f>
        <v>2.1882802173593729</v>
      </c>
      <c r="O11" s="9">
        <f t="shared" si="5"/>
        <v>2.1882802173593729</v>
      </c>
    </row>
    <row r="12" spans="1:15" x14ac:dyDescent="0.25">
      <c r="A12" s="1">
        <f t="shared" si="1"/>
        <v>37165</v>
      </c>
      <c r="B12" s="8">
        <v>0.59378730525235901</v>
      </c>
      <c r="C12" s="9" cm="1">
        <f t="array" ref="C12">(PRODUCT(1+B10:B12%)-1)*100</f>
        <v>1.7680324373732015</v>
      </c>
      <c r="D12" s="8">
        <v>0.71453595953608895</v>
      </c>
      <c r="E12" s="9" cm="1">
        <f t="array" ref="E12">(PRODUCT(1+D10:D12%)-1)*100</f>
        <v>2.2031561250971832</v>
      </c>
      <c r="F12" s="8">
        <f>INDEX('[3]Câmbio - Mensal (em R$)'!$A$1:$IV$65536,MATCH($A12,'[3]Câmbio - Mensal (em R$)'!$A$1:$A$65536,0),5)</f>
        <v>2.7402000000000002</v>
      </c>
      <c r="G12" s="9">
        <f t="shared" si="4"/>
        <v>2.6408333333333331</v>
      </c>
      <c r="H12" s="9">
        <f t="shared" si="6"/>
        <v>10.974926460288543</v>
      </c>
      <c r="I12" s="8"/>
      <c r="J12" s="8">
        <v>2</v>
      </c>
      <c r="K12" s="9">
        <f t="shared" si="2"/>
        <v>11.474926460288543</v>
      </c>
      <c r="L12" s="8">
        <f>INDEX('[4]IC-Br'!$1:$1048576,MATCH($A12,'[4]IC-Br'!$A:$A,0),2)</f>
        <v>67.819999999999993</v>
      </c>
      <c r="M12" s="9">
        <f t="shared" si="3"/>
        <v>-2.5294624892210464</v>
      </c>
      <c r="N12" s="9" cm="1">
        <f t="array" ref="N12">(PRODUCT(1+M10:M12%)-1)*100</f>
        <v>-2.5014376078206113</v>
      </c>
      <c r="O12" s="9">
        <f t="shared" si="5"/>
        <v>-2.5014376078206113</v>
      </c>
    </row>
    <row r="13" spans="1:15" x14ac:dyDescent="0.25">
      <c r="A13" s="1">
        <f t="shared" si="1"/>
        <v>37196</v>
      </c>
      <c r="B13" s="8">
        <v>0.70971582544490397</v>
      </c>
      <c r="C13" s="9" cm="1">
        <f t="array" ref="C13">(PRODUCT(1+B11:B13%)-1)*100</f>
        <v>1.7224349042739728</v>
      </c>
      <c r="D13" s="8">
        <v>0.64332223268783895</v>
      </c>
      <c r="E13" s="9" cm="1">
        <f t="array" ref="E13">(PRODUCT(1+D11:D13%)-1)*100</f>
        <v>1.9912836286981594</v>
      </c>
      <c r="F13" s="8">
        <f>INDEX('[3]Câmbio - Mensal (em R$)'!$A$1:$IV$65536,MATCH($A13,'[3]Câmbio - Mensal (em R$)'!$A$1:$A$65536,0),5)</f>
        <v>2.5430999999999999</v>
      </c>
      <c r="G13" s="9">
        <f t="shared" si="4"/>
        <v>2.6516666666666668</v>
      </c>
      <c r="H13" s="9">
        <f t="shared" si="6"/>
        <v>8.195963222893198</v>
      </c>
      <c r="I13" s="8">
        <f>INDEX('[2]Focus-FinalMês'!$1:$1048576,MATCH($A13,'[2]Focus-FinalMês'!$G:$G,0),9)</f>
        <v>4</v>
      </c>
      <c r="J13" s="8">
        <v>2</v>
      </c>
      <c r="K13" s="9">
        <f t="shared" si="2"/>
        <v>7.695963222893198</v>
      </c>
      <c r="L13" s="8">
        <f>INDEX('[4]IC-Br'!$1:$1048576,MATCH($A13,'[4]IC-Br'!$A:$A,0),2)</f>
        <v>64.33</v>
      </c>
      <c r="M13" s="9">
        <f t="shared" si="3"/>
        <v>-5.1459746387496352</v>
      </c>
      <c r="N13" s="9" cm="1">
        <f t="array" ref="N13">(PRODUCT(1+M11:M13%)-1)*100</f>
        <v>-7.0778564206269268</v>
      </c>
      <c r="O13" s="9">
        <f t="shared" si="5"/>
        <v>-8.0778564206269259</v>
      </c>
    </row>
    <row r="14" spans="1:15" x14ac:dyDescent="0.25">
      <c r="A14" s="1">
        <f t="shared" si="1"/>
        <v>37226</v>
      </c>
      <c r="B14" s="8">
        <v>0.53595267113540102</v>
      </c>
      <c r="C14" s="9" cm="1">
        <f t="array" ref="C14">(PRODUCT(1+B12:B14%)-1)*100</f>
        <v>1.8506787502855504</v>
      </c>
      <c r="D14" s="8">
        <v>0.41230547652458699</v>
      </c>
      <c r="E14" s="9" cm="1">
        <f t="array" ref="E14">(PRODUCT(1+D12:D14%)-1)*100</f>
        <v>1.7803779138557907</v>
      </c>
      <c r="F14" s="8">
        <f>INDEX('[3]Câmbio - Mensal (em R$)'!$A$1:$IV$65536,MATCH($A14,'[3]Câmbio - Mensal (em R$)'!$A$1:$A$65536,0),5)</f>
        <v>2.3626999999999998</v>
      </c>
      <c r="G14" s="9">
        <f t="shared" si="4"/>
        <v>2.5486666666666671</v>
      </c>
      <c r="H14" s="9">
        <f t="shared" si="6"/>
        <v>-3.0072042153150846E-2</v>
      </c>
      <c r="I14" s="8">
        <f>INDEX('[2]Focus-FinalMês'!$1:$1048576,MATCH($A14,'[2]Focus-FinalMês'!$G:$G,0),9)</f>
        <v>4</v>
      </c>
      <c r="J14" s="8">
        <v>2</v>
      </c>
      <c r="K14" s="9">
        <f t="shared" si="2"/>
        <v>-0.53007204215315085</v>
      </c>
      <c r="L14" s="8">
        <f>INDEX('[4]IC-Br'!$1:$1048576,MATCH($A14,'[4]IC-Br'!$A:$A,0),2)</f>
        <v>59.7</v>
      </c>
      <c r="M14" s="9">
        <f t="shared" si="3"/>
        <v>-7.1972641069485377</v>
      </c>
      <c r="N14" s="9" cm="1">
        <f t="array" ref="N14">(PRODUCT(1+M12:M14%)-1)*100</f>
        <v>-14.199482609945392</v>
      </c>
      <c r="O14" s="9">
        <f t="shared" si="5"/>
        <v>-15.199482609945392</v>
      </c>
    </row>
    <row r="15" spans="1:15" x14ac:dyDescent="0.25">
      <c r="A15" s="1">
        <f t="shared" si="1"/>
        <v>37257</v>
      </c>
      <c r="B15" s="8">
        <v>0.37744812342481499</v>
      </c>
      <c r="C15" s="9" cm="1">
        <f t="array" ref="C15">(PRODUCT(1+B13:B15%)-1)*100</f>
        <v>1.6316364704422437</v>
      </c>
      <c r="D15" s="8">
        <v>0.304891822636844</v>
      </c>
      <c r="E15" s="9" cm="1">
        <f t="array" ref="E15">(PRODUCT(1+D13:D15%)-1)*100</f>
        <v>1.3663985943208834</v>
      </c>
      <c r="F15" s="8">
        <f>INDEX('[3]Câmbio - Mensal (em R$)'!$A$1:$IV$65536,MATCH($A15,'[3]Câmbio - Mensal (em R$)'!$A$1:$A$65536,0),5)</f>
        <v>2.3765999999999998</v>
      </c>
      <c r="G15" s="9">
        <f t="shared" si="4"/>
        <v>2.4274666666666662</v>
      </c>
      <c r="H15" s="9">
        <f t="shared" si="6"/>
        <v>-8.0795203534238027</v>
      </c>
      <c r="I15" s="8">
        <f>INDEX('[2]Focus-FinalMês'!$1:$1048576,MATCH($A15,'[2]Focus-FinalMês'!$G:$G,0),9)</f>
        <v>3.5</v>
      </c>
      <c r="J15" s="8">
        <v>2</v>
      </c>
      <c r="K15" s="9">
        <f t="shared" si="2"/>
        <v>-8.4545203534238027</v>
      </c>
      <c r="L15" s="8">
        <f>INDEX('[4]IC-Br'!$1:$1048576,MATCH($A15,'[4]IC-Br'!$A:$A,0),2)</f>
        <v>61.05</v>
      </c>
      <c r="M15" s="9">
        <f t="shared" si="3"/>
        <v>2.2613065326632977</v>
      </c>
      <c r="N15" s="9" cm="1">
        <f t="array" ref="N15">(PRODUCT(1+M13:M15%)-1)*100</f>
        <v>-9.9823061043940005</v>
      </c>
      <c r="O15" s="9">
        <f t="shared" si="5"/>
        <v>-10.857306104394</v>
      </c>
    </row>
    <row r="16" spans="1:15" x14ac:dyDescent="0.25">
      <c r="A16" s="1">
        <f t="shared" si="1"/>
        <v>37288</v>
      </c>
      <c r="B16" s="8">
        <v>0.42129016447458101</v>
      </c>
      <c r="C16" s="9" cm="1">
        <f t="array" ref="C16">(PRODUCT(1+B14:B16%)-1)*100</f>
        <v>1.3405704925053108</v>
      </c>
      <c r="D16" s="8">
        <v>0.33110871965993899</v>
      </c>
      <c r="E16" s="9" cm="1">
        <f t="array" ref="E16">(PRODUCT(1+D14:D16%)-1)*100</f>
        <v>1.051941969618575</v>
      </c>
      <c r="F16" s="8">
        <f>INDEX('[3]Câmbio - Mensal (em R$)'!$A$1:$IV$65536,MATCH($A16,'[3]Câmbio - Mensal (em R$)'!$A$1:$A$65536,0),5)</f>
        <v>2.4196</v>
      </c>
      <c r="G16" s="9">
        <f t="shared" si="4"/>
        <v>2.3862999999999999</v>
      </c>
      <c r="H16" s="9">
        <f t="shared" si="6"/>
        <v>-10.007542426147083</v>
      </c>
      <c r="I16" s="8">
        <f>INDEX('[2]Focus-FinalMês'!$1:$1048576,MATCH($A16,'[2]Focus-FinalMês'!$G:$G,0),9)</f>
        <v>3.5</v>
      </c>
      <c r="J16" s="8">
        <v>2</v>
      </c>
      <c r="K16" s="9">
        <f t="shared" si="2"/>
        <v>-10.382542426147083</v>
      </c>
      <c r="L16" s="8">
        <f>INDEX('[4]IC-Br'!$1:$1048576,MATCH($A16,'[4]IC-Br'!$A:$A,0),2)</f>
        <v>60.73</v>
      </c>
      <c r="M16" s="9">
        <f t="shared" si="3"/>
        <v>-0.52416052416052139</v>
      </c>
      <c r="N16" s="9" cm="1">
        <f t="array" ref="N16">(PRODUCT(1+M14:M16%)-1)*100</f>
        <v>-5.5961448779729643</v>
      </c>
      <c r="O16" s="9">
        <f t="shared" si="5"/>
        <v>-6.4711448779729643</v>
      </c>
    </row>
    <row r="17" spans="1:15" x14ac:dyDescent="0.25">
      <c r="A17" s="1">
        <f t="shared" si="1"/>
        <v>37316</v>
      </c>
      <c r="B17" s="8">
        <v>0.28062116405821702</v>
      </c>
      <c r="C17" s="9" cm="1">
        <f t="array" ref="C17">(PRODUCT(1+B15:B17%)-1)*100</f>
        <v>1.0831954947614353</v>
      </c>
      <c r="D17" s="8">
        <v>0.67945008956924702</v>
      </c>
      <c r="E17" s="9" cm="1">
        <f t="array" ref="E17">(PRODUCT(1+D15:D17%)-1)*100</f>
        <v>1.3207883207383198</v>
      </c>
      <c r="F17" s="8">
        <f>INDEX('[3]Câmbio - Mensal (em R$)'!$A$1:$IV$65536,MATCH($A17,'[3]Câmbio - Mensal (em R$)'!$A$1:$A$65536,0),5)</f>
        <v>2.3466</v>
      </c>
      <c r="G17" s="9">
        <f t="shared" si="4"/>
        <v>2.3809333333333331</v>
      </c>
      <c r="H17" s="9">
        <f t="shared" si="6"/>
        <v>-6.5812189380068276</v>
      </c>
      <c r="I17" s="8">
        <f>INDEX('[2]Focus-FinalMês'!$1:$1048576,MATCH($A17,'[2]Focus-FinalMês'!$G:$G,0),9)</f>
        <v>3.5</v>
      </c>
      <c r="J17" s="8">
        <v>2</v>
      </c>
      <c r="K17" s="9">
        <f t="shared" si="2"/>
        <v>-6.9562189380068276</v>
      </c>
      <c r="L17" s="8">
        <f>INDEX('[4]IC-Br'!$1:$1048576,MATCH($A17,'[4]IC-Br'!$A:$A,0),2)</f>
        <v>58.55</v>
      </c>
      <c r="M17" s="9">
        <f t="shared" si="3"/>
        <v>-3.5896591470443013</v>
      </c>
      <c r="N17" s="9" cm="1">
        <f t="array" ref="N17">(PRODUCT(1+M15:M17%)-1)*100</f>
        <v>-1.9262981574539539</v>
      </c>
      <c r="O17" s="9">
        <f t="shared" si="5"/>
        <v>-2.8012981574539539</v>
      </c>
    </row>
    <row r="18" spans="1:15" x14ac:dyDescent="0.25">
      <c r="A18" s="1">
        <f t="shared" si="1"/>
        <v>37347</v>
      </c>
      <c r="B18" s="8">
        <v>0.22121187067088499</v>
      </c>
      <c r="C18" s="9" cm="1">
        <f t="array" ref="C18">(PRODUCT(1+B16:B18%)-1)*100</f>
        <v>0.92586075497929077</v>
      </c>
      <c r="D18" s="8">
        <v>0.68058783291690295</v>
      </c>
      <c r="E18" s="9" cm="1">
        <f t="array" ref="E18">(PRODUCT(1+D16:D18%)-1)*100</f>
        <v>1.700289412248801</v>
      </c>
      <c r="F18" s="8">
        <f>INDEX('[3]Câmbio - Mensal (em R$)'!$A$1:$IV$65536,MATCH($A18,'[3]Câmbio - Mensal (em R$)'!$A$1:$A$65536,0),5)</f>
        <v>2.3203999999999998</v>
      </c>
      <c r="G18" s="9">
        <f t="shared" si="4"/>
        <v>2.3621999999999996</v>
      </c>
      <c r="H18" s="9">
        <f t="shared" si="6"/>
        <v>-2.6886740634955402</v>
      </c>
      <c r="I18" s="8">
        <f>INDEX('[2]Focus-FinalMês'!$1:$1048576,MATCH($A18,'[2]Focus-FinalMês'!$G:$G,0),9)</f>
        <v>3.5</v>
      </c>
      <c r="J18" s="8">
        <v>2</v>
      </c>
      <c r="K18" s="9">
        <f t="shared" si="2"/>
        <v>-3.0636740634955402</v>
      </c>
      <c r="L18" s="8">
        <f>INDEX('[4]IC-Br'!$1:$1048576,MATCH($A18,'[4]IC-Br'!$A:$A,0),2)</f>
        <v>56.23</v>
      </c>
      <c r="M18" s="9">
        <f t="shared" si="3"/>
        <v>-3.9624252775405608</v>
      </c>
      <c r="N18" s="9" cm="1">
        <f t="array" ref="N18">(PRODUCT(1+M16:M18%)-1)*100</f>
        <v>-7.8951678951678872</v>
      </c>
      <c r="O18" s="9">
        <f t="shared" si="5"/>
        <v>-8.7701678951678872</v>
      </c>
    </row>
    <row r="19" spans="1:15" x14ac:dyDescent="0.25">
      <c r="A19" s="1">
        <f t="shared" si="1"/>
        <v>37377</v>
      </c>
      <c r="B19" s="8">
        <v>0.35266402901127802</v>
      </c>
      <c r="C19" s="9" cm="1">
        <f t="array" ref="C19">(PRODUCT(1+B17:B19%)-1)*100</f>
        <v>0.85688980488916044</v>
      </c>
      <c r="D19" s="8">
        <v>0.478944004232216</v>
      </c>
      <c r="E19" s="9" cm="1">
        <f t="array" ref="E19">(PRODUCT(1+D17:D19%)-1)*100</f>
        <v>1.8501421490340952</v>
      </c>
      <c r="F19" s="8">
        <f>INDEX('[3]Câmbio - Mensal (em R$)'!$A$1:$IV$65536,MATCH($A19,'[3]Câmbio - Mensal (em R$)'!$A$1:$A$65536,0),5)</f>
        <v>2.4803999999999999</v>
      </c>
      <c r="G19" s="9">
        <f t="shared" si="4"/>
        <v>2.3824666666666663</v>
      </c>
      <c r="H19" s="9">
        <f t="shared" si="6"/>
        <v>-0.16063920434704926</v>
      </c>
      <c r="I19" s="8">
        <f>INDEX('[2]Focus-FinalMês'!$1:$1048576,MATCH($A19,'[2]Focus-FinalMês'!$G:$G,0),9)</f>
        <v>3.5</v>
      </c>
      <c r="J19" s="8">
        <v>2</v>
      </c>
      <c r="K19" s="9">
        <f t="shared" si="2"/>
        <v>-0.53563920434704926</v>
      </c>
      <c r="L19" s="8">
        <f>INDEX('[4]IC-Br'!$1:$1048576,MATCH($A19,'[4]IC-Br'!$A:$A,0),2)</f>
        <v>60.35</v>
      </c>
      <c r="M19" s="9">
        <f t="shared" si="3"/>
        <v>7.3270496176418334</v>
      </c>
      <c r="N19" s="9" cm="1">
        <f t="array" ref="N19">(PRODUCT(1+M17:M19%)-1)*100</f>
        <v>-0.62572040177835131</v>
      </c>
      <c r="O19" s="9">
        <f t="shared" si="5"/>
        <v>-1.5007204017783513</v>
      </c>
    </row>
    <row r="20" spans="1:15" x14ac:dyDescent="0.25">
      <c r="A20" s="1">
        <f t="shared" si="1"/>
        <v>37408</v>
      </c>
      <c r="B20" s="8">
        <v>0.48590248214005</v>
      </c>
      <c r="C20" s="9" cm="1">
        <f t="array" ref="C20">(PRODUCT(1+B18:B20%)-1)*100</f>
        <v>1.0633507844527657</v>
      </c>
      <c r="D20" s="8">
        <v>0.72176357024485005</v>
      </c>
      <c r="E20" s="9" cm="1">
        <f t="array" ref="E20">(PRODUCT(1+D18:D20%)-1)*100</f>
        <v>1.892947647254406</v>
      </c>
      <c r="F20" s="8">
        <f>INDEX('[3]Câmbio - Mensal (em R$)'!$A$1:$IV$65536,MATCH($A20,'[3]Câmbio - Mensal (em R$)'!$A$1:$A$65536,0),5)</f>
        <v>2.7139000000000002</v>
      </c>
      <c r="G20" s="9">
        <f t="shared" si="4"/>
        <v>2.5048999999999997</v>
      </c>
      <c r="H20" s="9">
        <f t="shared" si="6"/>
        <v>5.2066416531332322</v>
      </c>
      <c r="I20" s="8">
        <f>INDEX('[2]Focus-FinalMês'!$1:$1048576,MATCH($A20,'[2]Focus-FinalMês'!$G:$G,0),9)</f>
        <v>3.5</v>
      </c>
      <c r="J20" s="8">
        <v>2</v>
      </c>
      <c r="K20" s="9">
        <f t="shared" si="2"/>
        <v>4.8316416531332322</v>
      </c>
      <c r="L20" s="8">
        <f>INDEX('[4]IC-Br'!$1:$1048576,MATCH($A20,'[4]IC-Br'!$A:$A,0),2)</f>
        <v>66.650000000000006</v>
      </c>
      <c r="M20" s="9">
        <f t="shared" si="3"/>
        <v>10.43910521955263</v>
      </c>
      <c r="N20" s="9" cm="1">
        <f t="array" ref="N20">(PRODUCT(1+M18:M20%)-1)*100</f>
        <v>13.834329632792519</v>
      </c>
      <c r="O20" s="9">
        <f t="shared" si="5"/>
        <v>12.959329632792519</v>
      </c>
    </row>
    <row r="21" spans="1:15" x14ac:dyDescent="0.25">
      <c r="A21" s="1">
        <f t="shared" si="1"/>
        <v>37438</v>
      </c>
      <c r="B21" s="8">
        <v>0.75379446233547698</v>
      </c>
      <c r="C21" s="9" cm="1">
        <f t="array" ref="C21">(PRODUCT(1+B19:B21%)-1)*100</f>
        <v>1.600408561727984</v>
      </c>
      <c r="D21" s="8">
        <v>0.86130883438550998</v>
      </c>
      <c r="E21" s="9" cm="1">
        <f t="array" ref="E21">(PRODUCT(1+D19:D21%)-1)*100</f>
        <v>2.0758448267182095</v>
      </c>
      <c r="F21" s="8">
        <f>INDEX('[3]Câmbio - Mensal (em R$)'!$A$1:$IV$65536,MATCH($A21,'[3]Câmbio - Mensal (em R$)'!$A$1:$A$65536,0),5)</f>
        <v>2.9346000000000001</v>
      </c>
      <c r="G21" s="9">
        <f t="shared" si="4"/>
        <v>2.7096333333333331</v>
      </c>
      <c r="H21" s="9">
        <f t="shared" si="6"/>
        <v>14.708040527192168</v>
      </c>
      <c r="I21" s="8">
        <f>INDEX('[2]Focus-FinalMês'!$1:$1048576,MATCH($A21,'[2]Focus-FinalMês'!$G:$G,0),9)</f>
        <v>3.5</v>
      </c>
      <c r="J21" s="8">
        <v>2</v>
      </c>
      <c r="K21" s="9">
        <f t="shared" si="2"/>
        <v>14.333040527192168</v>
      </c>
      <c r="L21" s="8">
        <f>INDEX('[4]IC-Br'!$1:$1048576,MATCH($A21,'[4]IC-Br'!$A:$A,0),2)</f>
        <v>75.86</v>
      </c>
      <c r="M21" s="9">
        <f t="shared" si="3"/>
        <v>13.818454613653415</v>
      </c>
      <c r="N21" s="9" cm="1">
        <f t="array" ref="N21">(PRODUCT(1+M19:M21%)-1)*100</f>
        <v>34.910190289880873</v>
      </c>
      <c r="O21" s="9">
        <f t="shared" si="5"/>
        <v>34.035190289880873</v>
      </c>
    </row>
    <row r="22" spans="1:15" x14ac:dyDescent="0.25">
      <c r="A22" s="1">
        <f t="shared" si="1"/>
        <v>37469</v>
      </c>
      <c r="B22" s="8">
        <v>0.97365224767157599</v>
      </c>
      <c r="C22" s="9" cm="1">
        <f t="array" ref="C22">(PRODUCT(1+B20:B22%)-1)*100</f>
        <v>2.2291178973333547</v>
      </c>
      <c r="D22" s="8">
        <v>0.77753847129948594</v>
      </c>
      <c r="E22" s="9" cm="1">
        <f t="array" ref="E22">(PRODUCT(1+D20:D22%)-1)*100</f>
        <v>2.3791848228590373</v>
      </c>
      <c r="F22" s="8">
        <f>INDEX('[3]Câmbio - Mensal (em R$)'!$A$1:$IV$65536,MATCH($A22,'[3]Câmbio - Mensal (em R$)'!$A$1:$A$65536,0),5)</f>
        <v>3.1101000000000001</v>
      </c>
      <c r="G22" s="9">
        <f t="shared" si="4"/>
        <v>2.9195333333333338</v>
      </c>
      <c r="H22" s="9">
        <f t="shared" si="6"/>
        <v>22.542462993536148</v>
      </c>
      <c r="I22" s="8">
        <f>INDEX('[2]Focus-FinalMês'!$1:$1048576,MATCH($A22,'[2]Focus-FinalMês'!$G:$G,0),9)</f>
        <v>3.5</v>
      </c>
      <c r="J22" s="8">
        <v>2</v>
      </c>
      <c r="K22" s="9">
        <f t="shared" si="2"/>
        <v>22.167462993536148</v>
      </c>
      <c r="L22" s="8">
        <f>INDEX('[4]IC-Br'!$1:$1048576,MATCH($A22,'[4]IC-Br'!$A:$A,0),2)</f>
        <v>80.62</v>
      </c>
      <c r="M22" s="9">
        <f t="shared" si="3"/>
        <v>6.2747165831795542</v>
      </c>
      <c r="N22" s="9" cm="1">
        <f t="array" ref="N22">(PRODUCT(1+M20:M22%)-1)*100</f>
        <v>33.587406793703423</v>
      </c>
      <c r="O22" s="9">
        <f t="shared" si="5"/>
        <v>32.712406793703423</v>
      </c>
    </row>
    <row r="23" spans="1:15" x14ac:dyDescent="0.25">
      <c r="A23" s="1">
        <f t="shared" si="1"/>
        <v>37500</v>
      </c>
      <c r="B23" s="8">
        <v>1.2114765987031</v>
      </c>
      <c r="C23" s="9" cm="1">
        <f t="array" ref="C23">(PRODUCT(1+B21:B23%)-1)*100</f>
        <v>2.9672791724292491</v>
      </c>
      <c r="D23" s="8">
        <v>1.0490524444821401</v>
      </c>
      <c r="E23" s="9" cm="1">
        <f t="array" ref="E23">(PRODUCT(1+D21:D23%)-1)*100</f>
        <v>2.7118593805541602</v>
      </c>
      <c r="F23" s="8">
        <f>INDEX('[3]Câmbio - Mensal (em R$)'!$A$1:$IV$65536,MATCH($A23,'[3]Câmbio - Mensal (em R$)'!$A$1:$A$65536,0),5)</f>
        <v>3.3420000000000001</v>
      </c>
      <c r="G23" s="9">
        <f t="shared" si="4"/>
        <v>3.1289000000000002</v>
      </c>
      <c r="H23" s="9">
        <f t="shared" si="6"/>
        <v>24.911174098766438</v>
      </c>
      <c r="I23" s="8">
        <f>INDEX('[2]Focus-FinalMês'!$1:$1048576,MATCH($A23,'[2]Focus-FinalMês'!$G:$G,0),9)</f>
        <v>3.5</v>
      </c>
      <c r="J23" s="8">
        <v>2</v>
      </c>
      <c r="K23" s="9">
        <f t="shared" si="2"/>
        <v>24.536174098766438</v>
      </c>
      <c r="L23" s="8">
        <f>INDEX('[4]IC-Br'!$1:$1048576,MATCH($A23,'[4]IC-Br'!$A:$A,0),2)</f>
        <v>89.93</v>
      </c>
      <c r="M23" s="9">
        <f t="shared" si="3"/>
        <v>11.5480029769288</v>
      </c>
      <c r="N23" s="9" cm="1">
        <f t="array" ref="N23">(PRODUCT(1+M21:M23%)-1)*100</f>
        <v>34.928732183045753</v>
      </c>
      <c r="O23" s="9">
        <f t="shared" si="5"/>
        <v>34.053732183045753</v>
      </c>
    </row>
    <row r="24" spans="1:15" x14ac:dyDescent="0.25">
      <c r="A24" s="1">
        <f t="shared" si="1"/>
        <v>37530</v>
      </c>
      <c r="B24" s="8">
        <v>1.3662826435742701</v>
      </c>
      <c r="C24" s="9" cm="1">
        <f t="array" ref="C24">(PRODUCT(1+B22:B24%)-1)*100</f>
        <v>3.5932232560637933</v>
      </c>
      <c r="D24" s="8">
        <v>1.24810330919337</v>
      </c>
      <c r="E24" s="9" cm="1">
        <f t="array" ref="E24">(PRODUCT(1+D22:D24%)-1)*100</f>
        <v>3.1057505581004952</v>
      </c>
      <c r="F24" s="8">
        <f>INDEX('[3]Câmbio - Mensal (em R$)'!$A$1:$IV$65536,MATCH($A24,'[3]Câmbio - Mensal (em R$)'!$A$1:$A$65536,0),5)</f>
        <v>3.8058999999999998</v>
      </c>
      <c r="G24" s="9">
        <f t="shared" si="4"/>
        <v>3.4193333333333329</v>
      </c>
      <c r="H24" s="9">
        <f t="shared" si="6"/>
        <v>26.191735659191281</v>
      </c>
      <c r="I24" s="8">
        <f>INDEX('[2]Focus-FinalMês'!$1:$1048576,MATCH($A24,'[2]Focus-FinalMês'!$G:$G,0),9)</f>
        <v>3.5</v>
      </c>
      <c r="J24" s="8">
        <v>2</v>
      </c>
      <c r="K24" s="9">
        <f t="shared" si="2"/>
        <v>25.816735659191281</v>
      </c>
      <c r="L24" s="8">
        <f>INDEX('[4]IC-Br'!$1:$1048576,MATCH($A24,'[4]IC-Br'!$A:$A,0),2)</f>
        <v>103.93</v>
      </c>
      <c r="M24" s="9">
        <f t="shared" si="3"/>
        <v>15.567663738463253</v>
      </c>
      <c r="N24" s="9" cm="1">
        <f t="array" ref="N24">(PRODUCT(1+M22:M24%)-1)*100</f>
        <v>37.002372791985238</v>
      </c>
      <c r="O24" s="9">
        <f t="shared" si="5"/>
        <v>36.127372791985238</v>
      </c>
    </row>
    <row r="25" spans="1:15" x14ac:dyDescent="0.25">
      <c r="A25" s="1">
        <f t="shared" si="1"/>
        <v>37561</v>
      </c>
      <c r="B25" s="8">
        <v>2.3605701845732598</v>
      </c>
      <c r="C25" s="9" cm="1">
        <f t="array" ref="C25">(PRODUCT(1+B23:B25%)-1)*100</f>
        <v>5.0161221636212172</v>
      </c>
      <c r="D25" s="8">
        <v>2.9337489285912399</v>
      </c>
      <c r="E25" s="9" cm="1">
        <f t="array" ref="E25">(PRODUCT(1+D23:D25%)-1)*100</f>
        <v>5.3117748461773973</v>
      </c>
      <c r="F25" s="8">
        <f>INDEX('[3]Câmbio - Mensal (em R$)'!$A$1:$IV$65536,MATCH($A25,'[3]Câmbio - Mensal (em R$)'!$A$1:$A$65536,0),5)</f>
        <v>3.5763999999999996</v>
      </c>
      <c r="G25" s="9">
        <f t="shared" si="4"/>
        <v>3.5747666666666666</v>
      </c>
      <c r="H25" s="9">
        <f t="shared" si="6"/>
        <v>22.443084511223233</v>
      </c>
      <c r="I25" s="8">
        <f>INDEX('[2]Focus-FinalMês'!$1:$1048576,MATCH($A25,'[2]Focus-FinalMês'!$G:$G,0),9)</f>
        <v>3.5</v>
      </c>
      <c r="J25" s="8">
        <v>2</v>
      </c>
      <c r="K25" s="9">
        <f t="shared" si="2"/>
        <v>22.068084511223233</v>
      </c>
      <c r="L25" s="8">
        <f>INDEX('[4]IC-Br'!$1:$1048576,MATCH($A25,'[4]IC-Br'!$A:$A,0),2)</f>
        <v>101.27</v>
      </c>
      <c r="M25" s="9">
        <f t="shared" si="3"/>
        <v>-2.5594149908592385</v>
      </c>
      <c r="N25" s="9" cm="1">
        <f t="array" ref="N25">(PRODUCT(1+M23:M25%)-1)*100</f>
        <v>25.613991565368387</v>
      </c>
      <c r="O25" s="9">
        <f t="shared" si="5"/>
        <v>24.738991565368387</v>
      </c>
    </row>
    <row r="26" spans="1:15" x14ac:dyDescent="0.25">
      <c r="A26" s="1">
        <f t="shared" si="1"/>
        <v>37591</v>
      </c>
      <c r="B26" s="8">
        <v>2.1693865312660501</v>
      </c>
      <c r="C26" s="9" cm="1">
        <f t="array" ref="C26">(PRODUCT(1+B24:B26%)-1)*100</f>
        <v>6.0100409352900952</v>
      </c>
      <c r="D26" s="8">
        <v>1.8549407617134599</v>
      </c>
      <c r="E26" s="9" cm="1">
        <f t="array" ref="E26">(PRODUCT(1+D24:D26%)-1)*100</f>
        <v>6.151659307855617</v>
      </c>
      <c r="F26" s="8">
        <f>INDEX('[3]Câmbio - Mensal (em R$)'!$A$1:$IV$65536,MATCH($A26,'[3]Câmbio - Mensal (em R$)'!$A$1:$A$65536,0),5)</f>
        <v>3.6305500000000004</v>
      </c>
      <c r="G26" s="9">
        <f t="shared" si="4"/>
        <v>3.6709499999999999</v>
      </c>
      <c r="H26" s="9">
        <f t="shared" si="6"/>
        <v>17.323979673367631</v>
      </c>
      <c r="I26" s="8">
        <f>INDEX('[2]Focus-FinalMês'!$1:$1048576,MATCH($A26,'[2]Focus-FinalMês'!$G:$G,0),9)</f>
        <v>3.5</v>
      </c>
      <c r="J26" s="8">
        <v>2</v>
      </c>
      <c r="K26" s="9">
        <f t="shared" si="2"/>
        <v>16.948979673367631</v>
      </c>
      <c r="L26" s="8">
        <f>INDEX('[4]IC-Br'!$1:$1048576,MATCH($A26,'[4]IC-Br'!$A:$A,0),2)</f>
        <v>104.56</v>
      </c>
      <c r="M26" s="9">
        <f t="shared" si="3"/>
        <v>3.2487409894341965</v>
      </c>
      <c r="N26" s="9" cm="1">
        <f t="array" ref="N26">(PRODUCT(1+M24:M26%)-1)*100</f>
        <v>16.268208606694088</v>
      </c>
      <c r="O26" s="9">
        <f t="shared" si="5"/>
        <v>15.393208606694088</v>
      </c>
    </row>
    <row r="27" spans="1:15" x14ac:dyDescent="0.25">
      <c r="A27" s="1">
        <f t="shared" si="1"/>
        <v>37622</v>
      </c>
      <c r="B27" s="8">
        <v>1.4045197625869399</v>
      </c>
      <c r="C27" s="9" cm="1">
        <f t="array" ref="C27">(PRODUCT(1+B25:B27%)-1)*100</f>
        <v>6.0500297604306086</v>
      </c>
      <c r="D27" s="8">
        <v>2.0356313119939098</v>
      </c>
      <c r="E27" s="9" cm="1">
        <f t="array" ref="E27">(PRODUCT(1+D25:D27%)-1)*100</f>
        <v>6.9773281501981588</v>
      </c>
      <c r="F27" s="8">
        <f>INDEX('[3]Câmbio - Mensal (em R$)'!$A$1:$IV$65536,MATCH($A27,'[3]Câmbio - Mensal (em R$)'!$A$1:$A$65536,0),5)</f>
        <v>3.4384000000000001</v>
      </c>
      <c r="G27" s="9">
        <f t="shared" si="4"/>
        <v>3.5484500000000003</v>
      </c>
      <c r="H27" s="9">
        <f t="shared" si="6"/>
        <v>3.776077208032774</v>
      </c>
      <c r="I27" s="8">
        <f>INDEX('[2]Focus-FinalMês'!$1:$1048576,MATCH($A27,'[2]Focus-FinalMês'!$G:$G,0),9)</f>
        <v>4</v>
      </c>
      <c r="J27" s="8">
        <v>2</v>
      </c>
      <c r="K27" s="9">
        <f t="shared" si="2"/>
        <v>3.276077208032774</v>
      </c>
      <c r="L27" s="8">
        <f>INDEX('[4]IC-Br'!$1:$1048576,MATCH($A27,'[4]IC-Br'!$A:$A,0),2)</f>
        <v>101.45</v>
      </c>
      <c r="M27" s="9">
        <f t="shared" si="3"/>
        <v>-2.9743687834736079</v>
      </c>
      <c r="N27" s="9" cm="1">
        <f t="array" ref="N27">(PRODUCT(1+M25:M27%)-1)*100</f>
        <v>-2.3862214952371952</v>
      </c>
      <c r="O27" s="9">
        <f t="shared" si="5"/>
        <v>-3.3862214952371952</v>
      </c>
    </row>
    <row r="28" spans="1:15" x14ac:dyDescent="0.25">
      <c r="A28" s="1">
        <f>EDATE(A29,-1)</f>
        <v>37653</v>
      </c>
      <c r="B28" s="8">
        <v>0.87401930559909902</v>
      </c>
      <c r="C28" s="9" cm="1">
        <f t="array" ref="C28">(PRODUCT(1+B26:B28%)-1)*100</f>
        <v>4.5098980019679935</v>
      </c>
      <c r="D28" s="8">
        <v>1.5151683717736</v>
      </c>
      <c r="E28" s="9" cm="1">
        <f t="array" ref="E28">(PRODUCT(1+D26:D28%)-1)*100</f>
        <v>5.5030210418516967</v>
      </c>
      <c r="F28" s="8">
        <f>INDEX('[3]Câmbio - Mensal (em R$)'!$A$1:$IV$65536,MATCH($A28,'[3]Câmbio - Mensal (em R$)'!$A$1:$A$65536,0),5)</f>
        <v>3.5908000000000002</v>
      </c>
      <c r="G28" s="9">
        <f t="shared" si="4"/>
        <v>3.5532500000000002</v>
      </c>
      <c r="H28" s="9">
        <f t="shared" si="6"/>
        <v>-0.60190408698002784</v>
      </c>
      <c r="I28" s="8">
        <f>INDEX('[2]Focus-FinalMês'!$1:$1048576,MATCH($A28,'[2]Focus-FinalMês'!$G:$G,0),9)</f>
        <v>4</v>
      </c>
      <c r="J28" s="8">
        <v>2</v>
      </c>
      <c r="K28" s="9">
        <f t="shared" si="2"/>
        <v>-1.1019040869800278</v>
      </c>
      <c r="L28" s="8">
        <f>INDEX('[4]IC-Br'!$1:$1048576,MATCH($A28,'[4]IC-Br'!$A:$A,0),2)</f>
        <v>109.05</v>
      </c>
      <c r="M28" s="9">
        <f t="shared" si="3"/>
        <v>7.4913750616066892</v>
      </c>
      <c r="N28" s="9" cm="1">
        <f t="array" ref="N28">(PRODUCT(1+M26:M28%)-1)*100</f>
        <v>7.6824330996346335</v>
      </c>
      <c r="O28" s="9">
        <f t="shared" si="5"/>
        <v>6.6824330996346335</v>
      </c>
    </row>
    <row r="29" spans="1:15" x14ac:dyDescent="0.25">
      <c r="A29" s="1">
        <v>37681</v>
      </c>
      <c r="B29" s="8">
        <v>1.1680635703498401</v>
      </c>
      <c r="C29" s="9" cm="1">
        <f t="array" ref="C29">(PRODUCT(1+B27:B29%)-1)*100</f>
        <v>3.4856365860461258</v>
      </c>
      <c r="D29" s="8">
        <v>1.1827857267747399</v>
      </c>
      <c r="E29" s="9" cm="1">
        <f t="array" ref="E29">(PRODUCT(1+D27:D29%)-1)*100</f>
        <v>4.8067918136551979</v>
      </c>
      <c r="F29" s="8">
        <f>INDEX('[3]Câmbio - Mensal (em R$)'!$A$1:$IV$65536,MATCH($A29,'[3]Câmbio - Mensal (em R$)'!$A$1:$A$65536,0),5)</f>
        <v>3.4468999999999999</v>
      </c>
      <c r="G29" s="9">
        <f t="shared" si="4"/>
        <v>3.4920333333333335</v>
      </c>
      <c r="H29" s="9">
        <f t="shared" si="6"/>
        <v>-4.8738519093604111</v>
      </c>
      <c r="I29" s="8">
        <f>INDEX('[2]Focus-FinalMês'!$1:$1048576,MATCH($A29,'[2]Focus-FinalMês'!$G:$G,0),9)</f>
        <v>4</v>
      </c>
      <c r="J29" s="8">
        <v>2</v>
      </c>
      <c r="K29" s="9">
        <f t="shared" si="2"/>
        <v>-5.3738519093604111</v>
      </c>
      <c r="L29" s="8">
        <f>INDEX('[4]IC-Br'!$1:$1048576,MATCH($A29,'[4]IC-Br'!$A:$A,0),2)</f>
        <v>100.18</v>
      </c>
      <c r="M29" s="9">
        <f t="shared" si="3"/>
        <v>-8.133883539660701</v>
      </c>
      <c r="N29" s="9" cm="1">
        <f t="array" ref="N29">(PRODUCT(1+M27:M29%)-1)*100</f>
        <v>-4.1889824024483708</v>
      </c>
      <c r="O29" s="9">
        <f t="shared" si="5"/>
        <v>-5.1889824024483708</v>
      </c>
    </row>
    <row r="30" spans="1:15" x14ac:dyDescent="0.25">
      <c r="A30" s="1">
        <f>EDATE(A29,1)</f>
        <v>37712</v>
      </c>
      <c r="B30" s="8">
        <v>0.87609456270550901</v>
      </c>
      <c r="C30" s="9" cm="1">
        <f t="array" ref="C30">(PRODUCT(1+B28:B30%)-1)*100</f>
        <v>2.9463665581827669</v>
      </c>
      <c r="D30" s="8">
        <v>0.95364210400091798</v>
      </c>
      <c r="E30" s="9" cm="1">
        <f t="array" ref="E30">(PRODUCT(1+D28:D30%)-1)*100</f>
        <v>3.6954171280809023</v>
      </c>
      <c r="F30" s="8">
        <f>INDEX('[3]Câmbio - Mensal (em R$)'!$A$1:$IV$65536,MATCH($A30,'[3]Câmbio - Mensal (em R$)'!$A$1:$A$65536,0),5)</f>
        <v>3.1186700000000003</v>
      </c>
      <c r="G30" s="9">
        <f t="shared" si="4"/>
        <v>3.3854566666666668</v>
      </c>
      <c r="H30" s="9">
        <f t="shared" si="6"/>
        <v>-4.5933670569779395</v>
      </c>
      <c r="I30" s="8">
        <f>INDEX('[2]Focus-FinalMês'!$1:$1048576,MATCH($A30,'[2]Focus-FinalMês'!$G:$G,0),9)</f>
        <v>4</v>
      </c>
      <c r="J30" s="8">
        <v>2</v>
      </c>
      <c r="K30" s="9">
        <f t="shared" si="2"/>
        <v>-5.0933670569779395</v>
      </c>
      <c r="L30" s="8">
        <f>INDEX('[4]IC-Br'!$1:$1048576,MATCH($A30,'[4]IC-Br'!$A:$A,0),2)</f>
        <v>90.84</v>
      </c>
      <c r="M30" s="9">
        <f t="shared" si="3"/>
        <v>-9.3232182072269865</v>
      </c>
      <c r="N30" s="9" cm="1">
        <f t="array" ref="N30">(PRODUCT(1+M28:M30%)-1)*100</f>
        <v>-10.45835386890095</v>
      </c>
      <c r="O30" s="9">
        <f t="shared" si="5"/>
        <v>-11.45835386890095</v>
      </c>
    </row>
    <row r="31" spans="1:15" x14ac:dyDescent="0.25">
      <c r="A31" s="1">
        <f t="shared" ref="A31:A94" si="7">EDATE(A30,1)</f>
        <v>37742</v>
      </c>
      <c r="B31" s="8">
        <v>0.68115276144978698</v>
      </c>
      <c r="C31" s="9" cm="1">
        <f t="array" ref="C31">(PRODUCT(1+B29:B31%)-1)*100</f>
        <v>2.7495377801933341</v>
      </c>
      <c r="D31" s="8">
        <v>0.82924115076330196</v>
      </c>
      <c r="E31" s="9" cm="1">
        <f t="array" ref="E31">(PRODUCT(1+D29:D31%)-1)*100</f>
        <v>2.9947581975683812</v>
      </c>
      <c r="F31" s="8">
        <f>INDEX('[3]Câmbio - Mensal (em R$)'!$A$1:$IV$65536,MATCH($A31,'[3]Câmbio - Mensal (em R$)'!$A$1:$A$65536,0),5)</f>
        <v>2.9557428571428574</v>
      </c>
      <c r="G31" s="9">
        <f t="shared" si="4"/>
        <v>3.1737709523809525</v>
      </c>
      <c r="H31" s="9">
        <f t="shared" si="6"/>
        <v>-10.679773379836703</v>
      </c>
      <c r="I31" s="8">
        <f>INDEX('[2]Focus-FinalMês'!$1:$1048576,MATCH($A31,'[2]Focus-FinalMês'!$G:$G,0),9)</f>
        <v>4</v>
      </c>
      <c r="J31" s="8">
        <v>2</v>
      </c>
      <c r="K31" s="9">
        <f t="shared" si="2"/>
        <v>-11.179773379836703</v>
      </c>
      <c r="L31" s="8">
        <f>INDEX('[4]IC-Br'!$1:$1048576,MATCH($A31,'[4]IC-Br'!$A:$A,0),2)</f>
        <v>87.33</v>
      </c>
      <c r="M31" s="9">
        <f t="shared" si="3"/>
        <v>-3.8639365918097752</v>
      </c>
      <c r="N31" s="9" cm="1">
        <f t="array" ref="N31">(PRODUCT(1+M29:M31%)-1)*100</f>
        <v>-19.917469050894077</v>
      </c>
      <c r="O31" s="9">
        <f t="shared" si="5"/>
        <v>-20.917469050894077</v>
      </c>
    </row>
    <row r="32" spans="1:15" x14ac:dyDescent="0.25">
      <c r="A32" s="1">
        <f t="shared" si="7"/>
        <v>37773</v>
      </c>
      <c r="B32" s="8">
        <v>0.50221344655449396</v>
      </c>
      <c r="C32" s="9" cm="1">
        <f t="array" ref="C32">(PRODUCT(1+B30:B32%)-1)*100</f>
        <v>2.0732789882744518</v>
      </c>
      <c r="D32" s="8">
        <v>0.161329899975831</v>
      </c>
      <c r="E32" s="9" cm="1">
        <f t="array" ref="E32">(PRODUCT(1+D30:D32%)-1)*100</f>
        <v>1.955010229225862</v>
      </c>
      <c r="F32" s="8">
        <f>INDEX('[3]Câmbio - Mensal (em R$)'!$A$1:$IV$65536,MATCH($A32,'[3]Câmbio - Mensal (em R$)'!$A$1:$A$65536,0),5)</f>
        <v>2.8832049999999994</v>
      </c>
      <c r="G32" s="9">
        <f t="shared" si="4"/>
        <v>2.985872619047619</v>
      </c>
      <c r="H32" s="9">
        <f t="shared" si="6"/>
        <v>-14.494727454464382</v>
      </c>
      <c r="I32" s="8">
        <f>INDEX('[2]Focus-FinalMês'!$1:$1048576,MATCH($A32,'[2]Focus-FinalMês'!$G:$G,0),9)</f>
        <v>4</v>
      </c>
      <c r="J32" s="8">
        <v>2</v>
      </c>
      <c r="K32" s="9">
        <f t="shared" si="2"/>
        <v>-14.994727454464382</v>
      </c>
      <c r="L32" s="8">
        <f>INDEX('[4]IC-Br'!$1:$1048576,MATCH($A32,'[4]IC-Br'!$A:$A,0),2)</f>
        <v>83.96</v>
      </c>
      <c r="M32" s="9">
        <f t="shared" si="3"/>
        <v>-3.8589259132028104</v>
      </c>
      <c r="N32" s="9" cm="1">
        <f t="array" ref="N32">(PRODUCT(1+M30:M32%)-1)*100</f>
        <v>-16.190856458374945</v>
      </c>
      <c r="O32" s="9">
        <f t="shared" si="5"/>
        <v>-17.190856458374945</v>
      </c>
    </row>
    <row r="33" spans="1:15" x14ac:dyDescent="0.25">
      <c r="A33" s="1">
        <f t="shared" si="7"/>
        <v>37803</v>
      </c>
      <c r="B33" s="8">
        <v>0.21442289753789301</v>
      </c>
      <c r="C33" s="9" cm="1">
        <f t="array" ref="C33">(PRODUCT(1+B31:B33%)-1)*100</f>
        <v>1.4037546894793085</v>
      </c>
      <c r="D33" s="8">
        <v>-3.6248839715642397E-2</v>
      </c>
      <c r="E33" s="9" cm="1">
        <f t="array" ref="E33">(PRODUCT(1+D31:D33%)-1)*100</f>
        <v>0.95530046948810732</v>
      </c>
      <c r="F33" s="8">
        <f>INDEX('[3]Câmbio - Mensal (em R$)'!$A$1:$IV$65536,MATCH($A33,'[3]Câmbio - Mensal (em R$)'!$A$1:$A$65536,0),5)</f>
        <v>2.8798304347826083</v>
      </c>
      <c r="G33" s="9">
        <f t="shared" si="4"/>
        <v>2.9062594306418217</v>
      </c>
      <c r="H33" s="9">
        <f t="shared" si="6"/>
        <v>-14.15458188382793</v>
      </c>
      <c r="I33" s="8">
        <f>INDEX('[2]Focus-FinalMês'!$1:$1048576,MATCH($A33,'[2]Focus-FinalMês'!$G:$G,0),9)</f>
        <v>4</v>
      </c>
      <c r="J33" s="8">
        <v>2</v>
      </c>
      <c r="K33" s="9">
        <f t="shared" si="2"/>
        <v>-14.65458188382793</v>
      </c>
      <c r="L33" s="8">
        <f>INDEX('[4]IC-Br'!$1:$1048576,MATCH($A33,'[4]IC-Br'!$A:$A,0),2)</f>
        <v>85.02</v>
      </c>
      <c r="M33" s="9">
        <f t="shared" si="3"/>
        <v>1.2625059552167812</v>
      </c>
      <c r="N33" s="9" cm="1">
        <f t="array" ref="N33">(PRODUCT(1+M31:M33%)-1)*100</f>
        <v>-6.40686922060768</v>
      </c>
      <c r="O33" s="9">
        <f t="shared" si="5"/>
        <v>-7.40686922060768</v>
      </c>
    </row>
    <row r="34" spans="1:15" x14ac:dyDescent="0.25">
      <c r="A34" s="1">
        <f t="shared" si="7"/>
        <v>37834</v>
      </c>
      <c r="B34" s="8">
        <v>0.23624397683913601</v>
      </c>
      <c r="C34" s="9" cm="1">
        <f t="array" ref="C34">(PRODUCT(1+B32:B34%)-1)*100</f>
        <v>0.95565273577258303</v>
      </c>
      <c r="D34" s="8">
        <v>0.473728978272553</v>
      </c>
      <c r="E34" s="9" cm="1">
        <f t="array" ref="E34">(PRODUCT(1+D32:D34%)-1)*100</f>
        <v>0.5993438265069484</v>
      </c>
      <c r="F34" s="8">
        <f>INDEX('[3]Câmbio - Mensal (em R$)'!$A$1:$IV$65536,MATCH($A34,'[3]Câmbio - Mensal (em R$)'!$A$1:$A$65536,0),5)</f>
        <v>3.0025428571428572</v>
      </c>
      <c r="G34" s="9">
        <f t="shared" si="4"/>
        <v>2.9218594306418217</v>
      </c>
      <c r="H34" s="9">
        <f t="shared" si="6"/>
        <v>-7.9372936963251135</v>
      </c>
      <c r="I34" s="8">
        <f>INDEX('[2]Focus-FinalMês'!$1:$1048576,MATCH($A34,'[2]Focus-FinalMês'!$G:$G,0),9)</f>
        <v>4</v>
      </c>
      <c r="J34" s="8">
        <v>2</v>
      </c>
      <c r="K34" s="9">
        <f t="shared" si="2"/>
        <v>-8.4372936963251135</v>
      </c>
      <c r="L34" s="8">
        <f>INDEX('[4]IC-Br'!$1:$1048576,MATCH($A34,'[4]IC-Br'!$A:$A,0),2)</f>
        <v>90.1</v>
      </c>
      <c r="M34" s="9">
        <f t="shared" si="3"/>
        <v>5.9750646906610285</v>
      </c>
      <c r="N34" s="9" cm="1">
        <f t="array" ref="N34">(PRODUCT(1+M32:M34%)-1)*100</f>
        <v>3.1718767891904198</v>
      </c>
      <c r="O34" s="9">
        <f t="shared" si="5"/>
        <v>2.1718767891904198</v>
      </c>
    </row>
    <row r="35" spans="1:15" x14ac:dyDescent="0.25">
      <c r="A35" s="1">
        <f t="shared" si="7"/>
        <v>37865</v>
      </c>
      <c r="B35" s="8">
        <v>0.68401864619225505</v>
      </c>
      <c r="C35" s="9" cm="1">
        <f t="array" ref="C35">(PRODUCT(1+B33:B35%)-1)*100</f>
        <v>1.1382781921755791</v>
      </c>
      <c r="D35" s="8">
        <v>1.06382635836761</v>
      </c>
      <c r="E35" s="9" cm="1">
        <f t="array" ref="E35">(PRODUCT(1+D33:D35%)-1)*100</f>
        <v>1.5057869778770883</v>
      </c>
      <c r="F35" s="8">
        <f>INDEX('[3]Câmbio - Mensal (em R$)'!$A$1:$IV$65536,MATCH($A35,'[3]Câmbio - Mensal (em R$)'!$A$1:$A$65536,0),5)</f>
        <v>2.9228454545454543</v>
      </c>
      <c r="G35" s="9">
        <f t="shared" si="4"/>
        <v>2.935072915490307</v>
      </c>
      <c r="H35" s="9">
        <f t="shared" si="6"/>
        <v>-1.7013352556719354</v>
      </c>
      <c r="I35" s="8">
        <f>INDEX('[2]Focus-FinalMês'!$1:$1048576,MATCH($A35,'[2]Focus-FinalMês'!$G:$G,0),9)</f>
        <v>4</v>
      </c>
      <c r="J35" s="8">
        <v>2</v>
      </c>
      <c r="K35" s="9">
        <f t="shared" si="2"/>
        <v>-2.2013352556719354</v>
      </c>
      <c r="L35" s="8">
        <f>INDEX('[4]IC-Br'!$1:$1048576,MATCH($A35,'[4]IC-Br'!$A:$A,0),2)</f>
        <v>89.66</v>
      </c>
      <c r="M35" s="9">
        <f t="shared" si="3"/>
        <v>-0.48834628190898854</v>
      </c>
      <c r="N35" s="9" cm="1">
        <f t="array" ref="N35">(PRODUCT(1+M33:M35%)-1)*100</f>
        <v>6.7889471176751037</v>
      </c>
      <c r="O35" s="9">
        <f t="shared" si="5"/>
        <v>5.7889471176751037</v>
      </c>
    </row>
    <row r="36" spans="1:15" x14ac:dyDescent="0.25">
      <c r="A36" s="1">
        <f t="shared" si="7"/>
        <v>37895</v>
      </c>
      <c r="B36" s="8">
        <v>0.366663915025289</v>
      </c>
      <c r="C36" s="9" cm="1">
        <f t="array" ref="C36">(PRODUCT(1+B34:B36%)-1)*100</f>
        <v>1.2919226869868794</v>
      </c>
      <c r="D36" s="8">
        <v>0.28735215968427402</v>
      </c>
      <c r="E36" s="9" cm="1">
        <f t="array" ref="E36">(PRODUCT(1+D34:D36%)-1)*100</f>
        <v>1.8343798300825664</v>
      </c>
      <c r="F36" s="8">
        <f>INDEX('[3]Câmbio - Mensal (em R$)'!$A$1:$IV$65536,MATCH($A36,'[3]Câmbio - Mensal (em R$)'!$A$1:$A$65536,0),5)</f>
        <v>2.861499999999999</v>
      </c>
      <c r="G36" s="9">
        <f t="shared" si="4"/>
        <v>2.9289627705627699</v>
      </c>
      <c r="H36" s="9">
        <f t="shared" si="6"/>
        <v>0.78118765591186445</v>
      </c>
      <c r="I36" s="8">
        <f>INDEX('[2]Focus-FinalMês'!$1:$1048576,MATCH($A36,'[2]Focus-FinalMês'!$G:$G,0),9)</f>
        <v>4</v>
      </c>
      <c r="J36" s="8">
        <v>2</v>
      </c>
      <c r="K36" s="9">
        <f t="shared" si="2"/>
        <v>0.28118765591186445</v>
      </c>
      <c r="L36" s="8">
        <f>INDEX('[4]IC-Br'!$1:$1048576,MATCH($A36,'[4]IC-Br'!$A:$A,0),2)</f>
        <v>91.32</v>
      </c>
      <c r="M36" s="9">
        <f t="shared" si="3"/>
        <v>1.8514387686816747</v>
      </c>
      <c r="N36" s="9" cm="1">
        <f t="array" ref="N36">(PRODUCT(1+M34:M36%)-1)*100</f>
        <v>7.4100211714890563</v>
      </c>
      <c r="O36" s="9">
        <f t="shared" si="5"/>
        <v>6.4100211714890563</v>
      </c>
    </row>
    <row r="37" spans="1:15" x14ac:dyDescent="0.25">
      <c r="A37" s="1">
        <f t="shared" si="7"/>
        <v>37926</v>
      </c>
      <c r="B37" s="8">
        <v>0.20647892471879201</v>
      </c>
      <c r="C37" s="9" cm="1">
        <f t="array" ref="C37">(PRODUCT(1+B35:B37%)-1)*100</f>
        <v>1.2618441521323076</v>
      </c>
      <c r="D37" s="8">
        <v>0.25945354180077901</v>
      </c>
      <c r="E37" s="9" cm="1">
        <f t="array" ref="E37">(PRODUCT(1+D35:D37%)-1)*100</f>
        <v>1.6172025996978645</v>
      </c>
      <c r="F37" s="8">
        <f>INDEX('[3]Câmbio - Mensal (em R$)'!$A$1:$IV$65536,MATCH($A37,'[3]Câmbio - Mensal (em R$)'!$A$1:$A$65536,0),5)</f>
        <v>2.9110571428571426</v>
      </c>
      <c r="G37" s="9">
        <f t="shared" si="4"/>
        <v>2.898467532467532</v>
      </c>
      <c r="H37" s="9">
        <f t="shared" si="6"/>
        <v>-0.80058259918244801</v>
      </c>
      <c r="I37" s="8">
        <f>INDEX('[2]Focus-FinalMês'!$1:$1048576,MATCH($A37,'[2]Focus-FinalMês'!$G:$G,0),9)</f>
        <v>4</v>
      </c>
      <c r="J37" s="8">
        <v>2</v>
      </c>
      <c r="K37" s="9">
        <f t="shared" si="2"/>
        <v>-1.300582599182448</v>
      </c>
      <c r="L37" s="8">
        <f>INDEX('[4]IC-Br'!$1:$1048576,MATCH($A37,'[4]IC-Br'!$A:$A,0),2)</f>
        <v>94.54</v>
      </c>
      <c r="M37" s="9">
        <f t="shared" si="3"/>
        <v>3.5260621988611547</v>
      </c>
      <c r="N37" s="9" cm="1">
        <f t="array" ref="N37">(PRODUCT(1+M35:M37%)-1)*100</f>
        <v>4.9278579356270891</v>
      </c>
      <c r="O37" s="9">
        <f t="shared" si="5"/>
        <v>3.9278579356270891</v>
      </c>
    </row>
    <row r="38" spans="1:15" x14ac:dyDescent="0.25">
      <c r="A38" s="1">
        <f t="shared" si="7"/>
        <v>37956</v>
      </c>
      <c r="B38" s="8">
        <v>0.33801862643345298</v>
      </c>
      <c r="C38" s="9" cm="1">
        <f t="array" ref="C38">(PRODUCT(1+B36:B38%)-1)*100</f>
        <v>0.91385843852498372</v>
      </c>
      <c r="D38" s="8">
        <v>0.27104678930093201</v>
      </c>
      <c r="E38" s="9" cm="1">
        <f t="array" ref="E38">(PRODUCT(1+D36:D38%)-1)*100</f>
        <v>0.82008215621605096</v>
      </c>
      <c r="F38" s="8">
        <f>INDEX('[3]Câmbio - Mensal (em R$)'!$A$1:$IV$65536,MATCH($A38,'[3]Câmbio - Mensal (em R$)'!$A$1:$A$65536,0),5)</f>
        <v>2.9252545454545458</v>
      </c>
      <c r="G38" s="9">
        <f t="shared" si="4"/>
        <v>2.8992705627705626</v>
      </c>
      <c r="H38" s="9">
        <f t="shared" si="6"/>
        <v>-1.2198113556495258</v>
      </c>
      <c r="I38" s="8">
        <f>INDEX('[2]Focus-FinalMês'!$1:$1048576,MATCH($A38,'[2]Focus-FinalMês'!$G:$G,0),9)</f>
        <v>4</v>
      </c>
      <c r="J38" s="8">
        <v>2</v>
      </c>
      <c r="K38" s="9">
        <f t="shared" si="2"/>
        <v>-1.7198113556495258</v>
      </c>
      <c r="L38" s="8">
        <f>INDEX('[4]IC-Br'!$1:$1048576,MATCH($A38,'[4]IC-Br'!$A:$A,0),2)</f>
        <v>97.29</v>
      </c>
      <c r="M38" s="9">
        <f t="shared" si="3"/>
        <v>2.9088216627882275</v>
      </c>
      <c r="N38" s="9" cm="1">
        <f t="array" ref="N38">(PRODUCT(1+M36:M38%)-1)*100</f>
        <v>8.5099263885790588</v>
      </c>
      <c r="O38" s="9">
        <f t="shared" si="5"/>
        <v>7.5099263885790588</v>
      </c>
    </row>
    <row r="39" spans="1:15" x14ac:dyDescent="0.25">
      <c r="A39" s="1">
        <f t="shared" si="7"/>
        <v>37987</v>
      </c>
      <c r="B39" s="8">
        <v>0.48086592903898401</v>
      </c>
      <c r="C39" s="9" cm="1">
        <f t="array" ref="C39">(PRODUCT(1+B37:B39%)-1)*100</f>
        <v>1.0286830767666899</v>
      </c>
      <c r="D39" s="8">
        <v>0.54390748693992397</v>
      </c>
      <c r="E39" s="9" cm="1">
        <f t="array" ref="E39">(PRODUCT(1+D37:D39%)-1)*100</f>
        <v>1.0780003145332007</v>
      </c>
      <c r="F39" s="8">
        <f>INDEX('[3]Câmbio - Mensal (em R$)'!$A$1:$IV$65536,MATCH($A39,'[3]Câmbio - Mensal (em R$)'!$A$1:$A$65536,0),5)</f>
        <v>2.8518333333333339</v>
      </c>
      <c r="G39" s="9">
        <f t="shared" si="4"/>
        <v>2.8960483405483406</v>
      </c>
      <c r="H39" s="9">
        <f t="shared" si="6"/>
        <v>-1.1237571998262297</v>
      </c>
      <c r="I39" s="8">
        <f>INDEX('[2]Focus-FinalMês'!$1:$1048576,MATCH($A39,'[2]Focus-FinalMês'!$G:$G,0),9)</f>
        <v>5.5</v>
      </c>
      <c r="J39" s="8">
        <v>2</v>
      </c>
      <c r="K39" s="9">
        <f t="shared" si="2"/>
        <v>-1.9987571998262297</v>
      </c>
      <c r="L39" s="8">
        <f>INDEX('[4]IC-Br'!$1:$1048576,MATCH($A39,'[4]IC-Br'!$A:$A,0),2)</f>
        <v>93.51</v>
      </c>
      <c r="M39" s="9">
        <f t="shared" si="3"/>
        <v>-3.8852913968547682</v>
      </c>
      <c r="N39" s="9" cm="1">
        <f t="array" ref="N39">(PRODUCT(1+M37:M39%)-1)*100</f>
        <v>2.3981603153744979</v>
      </c>
      <c r="O39" s="9">
        <f t="shared" si="5"/>
        <v>1.0231603153744979</v>
      </c>
    </row>
    <row r="40" spans="1:15" x14ac:dyDescent="0.25">
      <c r="A40" s="1">
        <f t="shared" si="7"/>
        <v>38018</v>
      </c>
      <c r="B40" s="8">
        <v>0.47550015158493703</v>
      </c>
      <c r="C40" s="9" cm="1">
        <f t="array" ref="C40">(PRODUCT(1+B38:B40%)-1)*100</f>
        <v>1.299911649625729</v>
      </c>
      <c r="D40" s="8">
        <v>0.51264066210840398</v>
      </c>
      <c r="E40" s="9" cm="1">
        <f t="array" ref="E40">(PRODUCT(1+D38:D40%)-1)*100</f>
        <v>1.3332545267000562</v>
      </c>
      <c r="F40" s="8">
        <f>INDEX('[3]Câmbio - Mensal (em R$)'!$A$1:$IV$65536,MATCH($A40,'[3]Câmbio - Mensal (em R$)'!$A$1:$A$65536,0),5)</f>
        <v>2.9303111111111111</v>
      </c>
      <c r="G40" s="9">
        <f t="shared" si="4"/>
        <v>2.9024663299663302</v>
      </c>
      <c r="H40" s="9">
        <f t="shared" si="6"/>
        <v>0.13796247341069545</v>
      </c>
      <c r="I40" s="8">
        <f>INDEX('[2]Focus-FinalMês'!$1:$1048576,MATCH($A40,'[2]Focus-FinalMês'!$G:$G,0),9)</f>
        <v>5.5</v>
      </c>
      <c r="J40" s="8">
        <v>2</v>
      </c>
      <c r="K40" s="9">
        <f t="shared" si="2"/>
        <v>-0.73703752658930455</v>
      </c>
      <c r="L40" s="8">
        <f>INDEX('[4]IC-Br'!$1:$1048576,MATCH($A40,'[4]IC-Br'!$A:$A,0),2)</f>
        <v>97.12</v>
      </c>
      <c r="M40" s="9">
        <f t="shared" si="3"/>
        <v>3.8605496738316702</v>
      </c>
      <c r="N40" s="9" cm="1">
        <f t="array" ref="N40">(PRODUCT(1+M38:M40%)-1)*100</f>
        <v>2.7290035963613013</v>
      </c>
      <c r="O40" s="9">
        <f t="shared" si="5"/>
        <v>1.3540035963613013</v>
      </c>
    </row>
    <row r="41" spans="1:15" x14ac:dyDescent="0.25">
      <c r="A41" s="1">
        <f t="shared" si="7"/>
        <v>38047</v>
      </c>
      <c r="B41" s="8">
        <v>0.55860092278050499</v>
      </c>
      <c r="C41" s="9" cm="1">
        <f t="array" ref="C41">(PRODUCT(1+B39:B41%)-1)*100</f>
        <v>1.522608563889305</v>
      </c>
      <c r="D41" s="8">
        <v>0.39124405042249799</v>
      </c>
      <c r="E41" s="9" cm="1">
        <f t="array" ref="E41">(PRODUCT(1+D39:D41%)-1)*100</f>
        <v>1.4547250812085855</v>
      </c>
      <c r="F41" s="8">
        <f>INDEX('[3]Câmbio - Mensal (em R$)'!$A$1:$IV$65536,MATCH($A41,'[3]Câmbio - Mensal (em R$)'!$A$1:$A$65536,0),5)</f>
        <v>2.9054565217391306</v>
      </c>
      <c r="G41" s="9">
        <f t="shared" si="4"/>
        <v>2.8958669887278585</v>
      </c>
      <c r="H41" s="9">
        <f t="shared" si="6"/>
        <v>-0.11739415032212719</v>
      </c>
      <c r="I41" s="8">
        <f>INDEX('[2]Focus-FinalMês'!$1:$1048576,MATCH($A41,'[2]Focus-FinalMês'!$G:$G,0),9)</f>
        <v>5.5</v>
      </c>
      <c r="J41" s="8">
        <v>2</v>
      </c>
      <c r="K41" s="9">
        <f t="shared" si="2"/>
        <v>-0.99239415032212719</v>
      </c>
      <c r="L41" s="8">
        <f>INDEX('[4]IC-Br'!$1:$1048576,MATCH($A41,'[4]IC-Br'!$A:$A,0),2)</f>
        <v>101.58</v>
      </c>
      <c r="M41" s="9">
        <f t="shared" si="3"/>
        <v>4.5922570016474538</v>
      </c>
      <c r="N41" s="9" cm="1">
        <f t="array" ref="N41">(PRODUCT(1+M39:M41%)-1)*100</f>
        <v>4.4094973789700731</v>
      </c>
      <c r="O41" s="9">
        <f t="shared" si="5"/>
        <v>3.0344973789700731</v>
      </c>
    </row>
    <row r="42" spans="1:15" x14ac:dyDescent="0.25">
      <c r="A42" s="1">
        <f t="shared" si="7"/>
        <v>38078</v>
      </c>
      <c r="B42" s="8">
        <v>0.47529149626664702</v>
      </c>
      <c r="C42" s="9" cm="1">
        <f t="array" ref="C42">(PRODUCT(1+B40:B42%)-1)*100</f>
        <v>1.5169763377826051</v>
      </c>
      <c r="D42" s="8">
        <v>0.35474873316692201</v>
      </c>
      <c r="E42" s="9" cm="1">
        <f t="array" ref="E42">(PRODUCT(1+D40:D42%)-1)*100</f>
        <v>1.2638527564658997</v>
      </c>
      <c r="F42" s="8">
        <f>INDEX('[3]Câmbio - Mensal (em R$)'!$A$1:$IV$65536,MATCH($A42,'[3]Câmbio - Mensal (em R$)'!$A$1:$A$65536,0),5)</f>
        <v>2.9059849999999998</v>
      </c>
      <c r="G42" s="9">
        <f t="shared" si="4"/>
        <v>2.913917544283414</v>
      </c>
      <c r="H42" s="9">
        <f t="shared" si="6"/>
        <v>0.61702021630239301</v>
      </c>
      <c r="I42" s="8">
        <f>INDEX('[2]Focus-FinalMês'!$1:$1048576,MATCH($A42,'[2]Focus-FinalMês'!$G:$G,0),9)</f>
        <v>5.5</v>
      </c>
      <c r="J42" s="8">
        <v>2</v>
      </c>
      <c r="K42" s="9">
        <f t="shared" si="2"/>
        <v>-0.25797978369760699</v>
      </c>
      <c r="L42" s="8">
        <f>INDEX('[4]IC-Br'!$1:$1048576,MATCH($A42,'[4]IC-Br'!$A:$A,0),2)</f>
        <v>103.32</v>
      </c>
      <c r="M42" s="9">
        <f t="shared" si="3"/>
        <v>1.7129356172474814</v>
      </c>
      <c r="N42" s="9" cm="1">
        <f t="array" ref="N42">(PRODUCT(1+M40:M42%)-1)*100</f>
        <v>10.490856592877741</v>
      </c>
      <c r="O42" s="9">
        <f t="shared" si="5"/>
        <v>9.1158565928777406</v>
      </c>
    </row>
    <row r="43" spans="1:15" x14ac:dyDescent="0.25">
      <c r="A43" s="1">
        <f t="shared" si="7"/>
        <v>38108</v>
      </c>
      <c r="B43" s="8">
        <v>0.62594832150450397</v>
      </c>
      <c r="C43" s="9" cm="1">
        <f t="array" ref="C43">(PRODUCT(1+B41:B43%)-1)*100</f>
        <v>1.6689839742984214</v>
      </c>
      <c r="D43" s="8">
        <v>0.66715411392422597</v>
      </c>
      <c r="E43" s="9" cm="1">
        <f t="array" ref="E43">(PRODUCT(1+D41:D43%)-1)*100</f>
        <v>1.4195210120255819</v>
      </c>
      <c r="F43" s="8">
        <f>INDEX('[3]Câmbio - Mensal (em R$)'!$A$1:$IV$65536,MATCH($A43,'[3]Câmbio - Mensal (em R$)'!$A$1:$A$65536,0),5)</f>
        <v>3.1004190476190479</v>
      </c>
      <c r="G43" s="9">
        <f t="shared" si="4"/>
        <v>2.9706201897860596</v>
      </c>
      <c r="H43" s="9">
        <f t="shared" si="6"/>
        <v>2.348136104666537</v>
      </c>
      <c r="I43" s="8">
        <f>INDEX('[2]Focus-FinalMês'!$1:$1048576,MATCH($A43,'[2]Focus-FinalMês'!$G:$G,0),9)</f>
        <v>5.5</v>
      </c>
      <c r="J43" s="8">
        <v>2</v>
      </c>
      <c r="K43" s="9">
        <f t="shared" si="2"/>
        <v>1.473136104666537</v>
      </c>
      <c r="L43" s="8">
        <f>INDEX('[4]IC-Br'!$1:$1048576,MATCH($A43,'[4]IC-Br'!$A:$A,0),2)</f>
        <v>112.08</v>
      </c>
      <c r="M43" s="9">
        <f t="shared" si="3"/>
        <v>8.4785133565621322</v>
      </c>
      <c r="N43" s="9" cm="1">
        <f t="array" ref="N43">(PRODUCT(1+M41:M43%)-1)*100</f>
        <v>15.403624382207548</v>
      </c>
      <c r="O43" s="9">
        <f t="shared" si="5"/>
        <v>14.028624382207548</v>
      </c>
    </row>
    <row r="44" spans="1:15" x14ac:dyDescent="0.25">
      <c r="A44" s="1">
        <f t="shared" si="7"/>
        <v>38139</v>
      </c>
      <c r="B44" s="8">
        <v>0.87690998664553899</v>
      </c>
      <c r="C44" s="9" cm="1">
        <f t="array" ref="C44">(PRODUCT(1+B42:B44%)-1)*100</f>
        <v>1.9908078542648866</v>
      </c>
      <c r="D44" s="8">
        <v>1.0329407411270199</v>
      </c>
      <c r="E44" s="9" cm="1">
        <f t="array" ref="E44">(PRODUCT(1+D42:D44%)-1)*100</f>
        <v>2.0677904066509489</v>
      </c>
      <c r="F44" s="8">
        <f>INDEX('[3]Câmbio - Mensal (em R$)'!$A$1:$IV$65536,MATCH($A44,'[3]Câmbio - Mensal (em R$)'!$A$1:$A$65536,0),5)</f>
        <v>3.1291476190476186</v>
      </c>
      <c r="G44" s="9">
        <f t="shared" si="4"/>
        <v>3.0451838888888889</v>
      </c>
      <c r="H44" s="9">
        <f t="shared" si="6"/>
        <v>5.1562071304464467</v>
      </c>
      <c r="I44" s="8">
        <f>INDEX('[2]Focus-FinalMês'!$1:$1048576,MATCH($A44,'[2]Focus-FinalMês'!$G:$G,0),9)</f>
        <v>5.5</v>
      </c>
      <c r="J44" s="8">
        <v>2</v>
      </c>
      <c r="K44" s="9">
        <f t="shared" si="2"/>
        <v>4.2812071304464467</v>
      </c>
      <c r="L44" s="8">
        <f>INDEX('[4]IC-Br'!$1:$1048576,MATCH($A44,'[4]IC-Br'!$A:$A,0),2)</f>
        <v>112.58</v>
      </c>
      <c r="M44" s="9">
        <f t="shared" si="3"/>
        <v>0.44610992148466266</v>
      </c>
      <c r="N44" s="9" cm="1">
        <f t="array" ref="N44">(PRODUCT(1+M42:M44%)-1)*100</f>
        <v>10.828903327426653</v>
      </c>
      <c r="O44" s="9">
        <f t="shared" si="5"/>
        <v>9.4539033274266533</v>
      </c>
    </row>
    <row r="45" spans="1:15" x14ac:dyDescent="0.25">
      <c r="A45" s="1">
        <f t="shared" si="7"/>
        <v>38169</v>
      </c>
      <c r="B45" s="8">
        <v>0.71984612842433704</v>
      </c>
      <c r="C45" s="9" cm="1">
        <f t="array" ref="C45">(PRODUCT(1+B43:B45%)-1)*100</f>
        <v>2.2390512196418744</v>
      </c>
      <c r="D45" s="8">
        <v>0.78293194847974101</v>
      </c>
      <c r="E45" s="9" cm="1">
        <f t="array" ref="E45">(PRODUCT(1+D43:D45%)-1)*100</f>
        <v>2.5032826501959038</v>
      </c>
      <c r="F45" s="8">
        <f>INDEX('[3]Câmbio - Mensal (em R$)'!$A$1:$IV$65536,MATCH($A45,'[3]Câmbio - Mensal (em R$)'!$A$1:$A$65536,0),5)</f>
        <v>3.0367772727272726</v>
      </c>
      <c r="G45" s="9">
        <f t="shared" si="4"/>
        <v>3.0887813131313133</v>
      </c>
      <c r="H45" s="9">
        <f t="shared" si="6"/>
        <v>6.0009854839904619</v>
      </c>
      <c r="I45" s="8">
        <f>INDEX('[2]Focus-FinalMês'!$1:$1048576,MATCH($A45,'[2]Focus-FinalMês'!$G:$G,0),9)</f>
        <v>5.5</v>
      </c>
      <c r="J45" s="8">
        <v>2</v>
      </c>
      <c r="K45" s="9">
        <f t="shared" si="2"/>
        <v>5.1259854839904619</v>
      </c>
      <c r="L45" s="8">
        <f>INDEX('[4]IC-Br'!$1:$1048576,MATCH($A45,'[4]IC-Br'!$A:$A,0),2)</f>
        <v>107.88</v>
      </c>
      <c r="M45" s="9">
        <f t="shared" si="3"/>
        <v>-4.1748090246935448</v>
      </c>
      <c r="N45" s="9" cm="1">
        <f t="array" ref="N45">(PRODUCT(1+M43:M45%)-1)*100</f>
        <v>4.4134727061556411</v>
      </c>
      <c r="O45" s="9">
        <f t="shared" si="5"/>
        <v>3.0384727061556411</v>
      </c>
    </row>
    <row r="46" spans="1:15" x14ac:dyDescent="0.25">
      <c r="A46" s="1">
        <f t="shared" si="7"/>
        <v>38200</v>
      </c>
      <c r="B46" s="8">
        <v>0.74472547956423096</v>
      </c>
      <c r="C46" s="9" cm="1">
        <f t="array" ref="C46">(PRODUCT(1+B44:B46%)-1)*100</f>
        <v>2.3597324569286204</v>
      </c>
      <c r="D46" s="8">
        <v>0.83103330791261698</v>
      </c>
      <c r="E46" s="9" cm="1">
        <f t="array" ref="E46">(PRODUCT(1+D44:D46%)-1)*100</f>
        <v>2.6701509349878583</v>
      </c>
      <c r="F46" s="8">
        <f>INDEX('[3]Câmbio - Mensal (em R$)'!$A$1:$IV$65536,MATCH($A46,'[3]Câmbio - Mensal (em R$)'!$A$1:$A$65536,0),5)</f>
        <v>3.0029136363636355</v>
      </c>
      <c r="G46" s="9">
        <f t="shared" si="4"/>
        <v>3.0562795093795088</v>
      </c>
      <c r="H46" s="9">
        <f t="shared" si="6"/>
        <v>2.883550037395338</v>
      </c>
      <c r="I46" s="8">
        <f>INDEX('[2]Focus-FinalMês'!$1:$1048576,MATCH($A46,'[2]Focus-FinalMês'!$G:$G,0),9)</f>
        <v>5.5</v>
      </c>
      <c r="J46" s="8">
        <v>2</v>
      </c>
      <c r="K46" s="9">
        <f t="shared" si="2"/>
        <v>2.008550037395338</v>
      </c>
      <c r="L46" s="8">
        <f>INDEX('[4]IC-Br'!$1:$1048576,MATCH($A46,'[4]IC-Br'!$A:$A,0),2)</f>
        <v>106.13</v>
      </c>
      <c r="M46" s="9">
        <f t="shared" si="3"/>
        <v>-1.6221727845754543</v>
      </c>
      <c r="N46" s="9" cm="1">
        <f t="array" ref="N46">(PRODUCT(1+M44:M46%)-1)*100</f>
        <v>-5.3087080656673784</v>
      </c>
      <c r="O46" s="9">
        <f t="shared" si="5"/>
        <v>-6.6837080656673784</v>
      </c>
    </row>
    <row r="47" spans="1:15" x14ac:dyDescent="0.25">
      <c r="A47" s="1">
        <f t="shared" si="7"/>
        <v>38231</v>
      </c>
      <c r="B47" s="8">
        <v>0.45178730568317899</v>
      </c>
      <c r="C47" s="9" cm="1">
        <f t="array" ref="C47">(PRODUCT(1+B45:B47%)-1)*100</f>
        <v>1.9283607595754537</v>
      </c>
      <c r="D47" s="8">
        <v>0.55844721155397303</v>
      </c>
      <c r="E47" s="9" cm="1">
        <f t="array" ref="E47">(PRODUCT(1+D45:D47%)-1)*100</f>
        <v>2.1879683721367504</v>
      </c>
      <c r="F47" s="8">
        <f>INDEX('[3]Câmbio - Mensal (em R$)'!$A$1:$IV$65536,MATCH($A47,'[3]Câmbio - Mensal (em R$)'!$A$1:$A$65536,0),5)</f>
        <v>2.8911476190476191</v>
      </c>
      <c r="G47" s="9">
        <f t="shared" si="4"/>
        <v>2.9769461760461753</v>
      </c>
      <c r="H47" s="9">
        <f t="shared" si="6"/>
        <v>-2.2408404658810923</v>
      </c>
      <c r="I47" s="8">
        <f>INDEX('[2]Focus-FinalMês'!$1:$1048576,MATCH($A47,'[2]Focus-FinalMês'!$G:$G,0),9)</f>
        <v>5.5</v>
      </c>
      <c r="J47" s="8">
        <v>2</v>
      </c>
      <c r="K47" s="9">
        <f t="shared" si="2"/>
        <v>-3.1158404658810923</v>
      </c>
      <c r="L47" s="8">
        <f>INDEX('[4]IC-Br'!$1:$1048576,MATCH($A47,'[4]IC-Br'!$A:$A,0),2)</f>
        <v>104.61</v>
      </c>
      <c r="M47" s="9">
        <f t="shared" si="3"/>
        <v>-1.4322057853575814</v>
      </c>
      <c r="N47" s="9" cm="1">
        <f t="array" ref="N47">(PRODUCT(1+M45:M47%)-1)*100</f>
        <v>-7.0794101971931145</v>
      </c>
      <c r="O47" s="9">
        <f t="shared" si="5"/>
        <v>-8.4544101971931145</v>
      </c>
    </row>
    <row r="48" spans="1:15" x14ac:dyDescent="0.25">
      <c r="A48" s="1">
        <f t="shared" si="7"/>
        <v>38261</v>
      </c>
      <c r="B48" s="8">
        <v>0.23487190556349199</v>
      </c>
      <c r="C48" s="9" cm="1">
        <f t="array" ref="C48">(PRODUCT(1+B46:B48%)-1)*100</f>
        <v>1.4375674408106276</v>
      </c>
      <c r="D48" s="8">
        <v>0.46369237446614903</v>
      </c>
      <c r="E48" s="9" cm="1">
        <f t="array" ref="E48">(PRODUCT(1+D46:D48%)-1)*100</f>
        <v>1.8642782108988065</v>
      </c>
      <c r="F48" s="8">
        <f>INDEX('[3]Câmbio - Mensal (em R$)'!$A$1:$IV$65536,MATCH($A48,'[3]Câmbio - Mensal (em R$)'!$A$1:$A$65536,0),5)</f>
        <v>2.8528549999999999</v>
      </c>
      <c r="G48" s="9">
        <f t="shared" si="4"/>
        <v>2.9156387518037512</v>
      </c>
      <c r="H48" s="9">
        <f t="shared" si="6"/>
        <v>-5.6055299412581405</v>
      </c>
      <c r="I48" s="8">
        <f>INDEX('[2]Focus-FinalMês'!$1:$1048576,MATCH($A48,'[2]Focus-FinalMês'!$G:$G,0),9)</f>
        <v>5.5</v>
      </c>
      <c r="J48" s="8">
        <v>2</v>
      </c>
      <c r="K48" s="9">
        <f t="shared" si="2"/>
        <v>-6.4805299412581405</v>
      </c>
      <c r="L48" s="8">
        <f>INDEX('[4]IC-Br'!$1:$1048576,MATCH($A48,'[4]IC-Br'!$A:$A,0),2)</f>
        <v>104.91</v>
      </c>
      <c r="M48" s="9">
        <f t="shared" si="3"/>
        <v>0.28677946659018971</v>
      </c>
      <c r="N48" s="9" cm="1">
        <f t="array" ref="N48">(PRODUCT(1+M46:M48%)-1)*100</f>
        <v>-2.7530589543937722</v>
      </c>
      <c r="O48" s="9">
        <f t="shared" si="5"/>
        <v>-4.1280589543937722</v>
      </c>
    </row>
    <row r="49" spans="1:15" x14ac:dyDescent="0.25">
      <c r="A49" s="1">
        <f t="shared" si="7"/>
        <v>38292</v>
      </c>
      <c r="B49" s="8">
        <v>0.25650219276186698</v>
      </c>
      <c r="C49" s="9" cm="1">
        <f t="array" ref="C49">(PRODUCT(1+B47:B49%)-1)*100</f>
        <v>0.94598654319593134</v>
      </c>
      <c r="D49" s="8">
        <v>0.60530714854586498</v>
      </c>
      <c r="E49" s="9" cm="1">
        <f t="array" ref="E49">(PRODUCT(1+D47:D49%)-1)*100</f>
        <v>1.6362389699738911</v>
      </c>
      <c r="F49" s="8">
        <f>INDEX('[3]Câmbio - Mensal (em R$)'!$A$1:$IV$65536,MATCH($A49,'[3]Câmbio - Mensal (em R$)'!$A$1:$A$65536,0),5)</f>
        <v>2.7860399999999998</v>
      </c>
      <c r="G49" s="9">
        <f t="shared" si="4"/>
        <v>2.8433475396825396</v>
      </c>
      <c r="H49" s="9">
        <f t="shared" si="6"/>
        <v>-6.9670319433643328</v>
      </c>
      <c r="I49" s="8">
        <f>INDEX('[2]Focus-FinalMês'!$1:$1048576,MATCH($A49,'[2]Focus-FinalMês'!$G:$G,0),9)</f>
        <v>5.5</v>
      </c>
      <c r="J49" s="8">
        <v>2</v>
      </c>
      <c r="K49" s="9">
        <f t="shared" si="2"/>
        <v>-7.8420319433643328</v>
      </c>
      <c r="L49" s="8">
        <f>INDEX('[4]IC-Br'!$1:$1048576,MATCH($A49,'[4]IC-Br'!$A:$A,0),2)</f>
        <v>103.13</v>
      </c>
      <c r="M49" s="9">
        <f t="shared" si="3"/>
        <v>-1.6966924030121078</v>
      </c>
      <c r="N49" s="9" cm="1">
        <f t="array" ref="N49">(PRODUCT(1+M47:M49%)-1)*100</f>
        <v>-2.8267219447846936</v>
      </c>
      <c r="O49" s="9">
        <f t="shared" si="5"/>
        <v>-4.2017219447846941</v>
      </c>
    </row>
    <row r="50" spans="1:15" x14ac:dyDescent="0.25">
      <c r="A50" s="1">
        <f t="shared" si="7"/>
        <v>38322</v>
      </c>
      <c r="B50" s="8">
        <v>0.51627080058442498</v>
      </c>
      <c r="C50" s="9" cm="1">
        <f t="array" ref="C50">(PRODUCT(1+B48:B50%)-1)*100</f>
        <v>1.0107872817706642</v>
      </c>
      <c r="D50" s="8">
        <v>0.64838424825247598</v>
      </c>
      <c r="E50" s="9" cm="1">
        <f t="array" ref="E50">(PRODUCT(1+D48:D50%)-1)*100</f>
        <v>1.7271399574852797</v>
      </c>
      <c r="F50" s="8">
        <f>INDEX('[3]Câmbio - Mensal (em R$)'!$A$1:$IV$65536,MATCH($A50,'[3]Câmbio - Mensal (em R$)'!$A$1:$A$65536,0),5)</f>
        <v>2.7184333333333335</v>
      </c>
      <c r="G50" s="9">
        <f t="shared" si="4"/>
        <v>2.7857761111111112</v>
      </c>
      <c r="H50" s="9">
        <f t="shared" si="6"/>
        <v>-6.4216836190490483</v>
      </c>
      <c r="I50" s="8">
        <f>INDEX('[2]Focus-FinalMês'!$1:$1048576,MATCH($A50,'[2]Focus-FinalMês'!$G:$G,0),9)</f>
        <v>5.5</v>
      </c>
      <c r="J50" s="8">
        <v>2</v>
      </c>
      <c r="K50" s="9">
        <f t="shared" si="2"/>
        <v>-7.2966836190490483</v>
      </c>
      <c r="L50" s="8">
        <f>INDEX('[4]IC-Br'!$1:$1048576,MATCH($A50,'[4]IC-Br'!$A:$A,0),2)</f>
        <v>101.43</v>
      </c>
      <c r="M50" s="9">
        <f t="shared" si="3"/>
        <v>-1.6484049258217652</v>
      </c>
      <c r="N50" s="9" cm="1">
        <f t="array" ref="N50">(PRODUCT(1+M48:M50%)-1)*100</f>
        <v>-3.039862345856037</v>
      </c>
      <c r="O50" s="9">
        <f t="shared" si="5"/>
        <v>-4.4148623458560365</v>
      </c>
    </row>
    <row r="51" spans="1:15" x14ac:dyDescent="0.25">
      <c r="A51" s="1">
        <f t="shared" si="7"/>
        <v>38353</v>
      </c>
      <c r="B51" s="8">
        <v>0.29843458337273998</v>
      </c>
      <c r="C51" s="9" cm="1">
        <f t="array" ref="C51">(PRODUCT(1+B49:B51%)-1)*100</f>
        <v>1.0748419965140421</v>
      </c>
      <c r="D51" s="8">
        <v>0.36573402219024498</v>
      </c>
      <c r="E51" s="9" cm="1">
        <f t="array" ref="E51">(PRODUCT(1+D49:D51%)-1)*100</f>
        <v>1.6279496651871339</v>
      </c>
      <c r="F51" s="8">
        <f>INDEX('[3]Câmbio - Mensal (em R$)'!$A$1:$IV$65536,MATCH($A51,'[3]Câmbio - Mensal (em R$)'!$A$1:$A$65536,0),5)</f>
        <v>2.6930238095238095</v>
      </c>
      <c r="G51" s="9">
        <f t="shared" si="4"/>
        <v>2.7324990476190476</v>
      </c>
      <c r="H51" s="9">
        <f t="shared" si="6"/>
        <v>-6.2812892739679995</v>
      </c>
      <c r="I51" s="8">
        <f>INDEX('[2]Focus-FinalMês'!$1:$1048576,MATCH($A51,'[2]Focus-FinalMês'!$G:$G,0),9)</f>
        <v>4.5</v>
      </c>
      <c r="J51" s="8">
        <v>2</v>
      </c>
      <c r="K51" s="9">
        <f t="shared" si="2"/>
        <v>-6.9062892739679995</v>
      </c>
      <c r="L51" s="8">
        <f>INDEX('[4]IC-Br'!$1:$1048576,MATCH($A51,'[4]IC-Br'!$A:$A,0),2)</f>
        <v>101.11</v>
      </c>
      <c r="M51" s="9">
        <f t="shared" si="3"/>
        <v>-0.3154885142462831</v>
      </c>
      <c r="N51" s="9" cm="1">
        <f t="array" ref="N51">(PRODUCT(1+M49:M51%)-1)*100</f>
        <v>-3.6221523210370865</v>
      </c>
      <c r="O51" s="9">
        <f t="shared" si="5"/>
        <v>-4.7471523210370865</v>
      </c>
    </row>
    <row r="52" spans="1:15" x14ac:dyDescent="0.25">
      <c r="A52" s="1">
        <f t="shared" si="7"/>
        <v>38384</v>
      </c>
      <c r="B52" s="8">
        <v>0.494173651956543</v>
      </c>
      <c r="C52" s="9" cm="1">
        <f t="array" ref="C52">(PRODUCT(1+B50:B52%)-1)*100</f>
        <v>1.3144534397598218</v>
      </c>
      <c r="D52" s="8">
        <v>0.476554865759174</v>
      </c>
      <c r="E52" s="9" cm="1">
        <f t="array" ref="E52">(PRODUCT(1+D50:D52%)-1)*100</f>
        <v>1.4978886287946303</v>
      </c>
      <c r="F52" s="8">
        <f>INDEX('[3]Câmbio - Mensal (em R$)'!$A$1:$IV$65536,MATCH($A52,'[3]Câmbio - Mensal (em R$)'!$A$1:$A$65536,0),5)</f>
        <v>2.597838888888889</v>
      </c>
      <c r="G52" s="9">
        <f t="shared" si="4"/>
        <v>2.6697653439153441</v>
      </c>
      <c r="H52" s="9">
        <f t="shared" si="6"/>
        <v>-6.1048532880569297</v>
      </c>
      <c r="I52" s="8">
        <f>INDEX('[2]Focus-FinalMês'!$1:$1048576,MATCH($A52,'[2]Focus-FinalMês'!$G:$G,0),9)</f>
        <v>4.5</v>
      </c>
      <c r="J52" s="8">
        <v>2</v>
      </c>
      <c r="K52" s="9">
        <f t="shared" si="2"/>
        <v>-6.7298532880569297</v>
      </c>
      <c r="L52" s="8">
        <f>INDEX('[4]IC-Br'!$1:$1048576,MATCH($A52,'[4]IC-Br'!$A:$A,0),2)</f>
        <v>98.34</v>
      </c>
      <c r="M52" s="9">
        <f t="shared" si="3"/>
        <v>-2.7395905449510423</v>
      </c>
      <c r="N52" s="9" cm="1">
        <f t="array" ref="N52">(PRODUCT(1+M50:M52%)-1)*100</f>
        <v>-4.6446232909919445</v>
      </c>
      <c r="O52" s="9">
        <f t="shared" si="5"/>
        <v>-5.7696232909919445</v>
      </c>
    </row>
    <row r="53" spans="1:15" x14ac:dyDescent="0.25">
      <c r="A53" s="1">
        <f t="shared" si="7"/>
        <v>38412</v>
      </c>
      <c r="B53" s="8">
        <v>0.29799164311284099</v>
      </c>
      <c r="C53" s="9" cm="1">
        <f t="array" ref="C53">(PRODUCT(1+B51:B53%)-1)*100</f>
        <v>1.0944409645616604</v>
      </c>
      <c r="D53" s="8">
        <v>0.614654045711159</v>
      </c>
      <c r="E53" s="9" cm="1">
        <f t="array" ref="E53">(PRODUCT(1+D51:D53%)-1)*100</f>
        <v>1.4638737326138518</v>
      </c>
      <c r="F53" s="8">
        <f>INDEX('[3]Câmbio - Mensal (em R$)'!$A$1:$IV$65536,MATCH($A53,'[3]Câmbio - Mensal (em R$)'!$A$1:$A$65536,0),5)</f>
        <v>2.7047363636363637</v>
      </c>
      <c r="G53" s="9">
        <f t="shared" si="4"/>
        <v>2.6651996873496877</v>
      </c>
      <c r="H53" s="9">
        <f t="shared" si="6"/>
        <v>-4.3282883818445583</v>
      </c>
      <c r="I53" s="8">
        <f>INDEX('[2]Focus-FinalMês'!$1:$1048576,MATCH($A53,'[2]Focus-FinalMês'!$G:$G,0),9)</f>
        <v>4.5</v>
      </c>
      <c r="J53" s="8">
        <v>2</v>
      </c>
      <c r="K53" s="9">
        <f t="shared" si="2"/>
        <v>-4.9532883818445583</v>
      </c>
      <c r="L53" s="8">
        <f>INDEX('[4]IC-Br'!$1:$1048576,MATCH($A53,'[4]IC-Br'!$A:$A,0),2)</f>
        <v>106.82</v>
      </c>
      <c r="M53" s="9">
        <f t="shared" si="3"/>
        <v>8.6231441936139817</v>
      </c>
      <c r="N53" s="9" cm="1">
        <f t="array" ref="N53">(PRODUCT(1+M51:M53%)-1)*100</f>
        <v>5.314009661835728</v>
      </c>
      <c r="O53" s="9">
        <f t="shared" si="5"/>
        <v>4.189009661835728</v>
      </c>
    </row>
    <row r="54" spans="1:15" x14ac:dyDescent="0.25">
      <c r="A54" s="1">
        <f t="shared" si="7"/>
        <v>38443</v>
      </c>
      <c r="B54" s="8">
        <v>0.76715852776014803</v>
      </c>
      <c r="C54" s="9" cm="1">
        <f t="array" ref="C54">(PRODUCT(1+B52:B54%)-1)*100</f>
        <v>1.5668848797771195</v>
      </c>
      <c r="D54" s="8">
        <v>0.75813457284367702</v>
      </c>
      <c r="E54" s="9" cm="1">
        <f t="array" ref="E54">(PRODUCT(1+D52:D54%)-1)*100</f>
        <v>1.8605676870994126</v>
      </c>
      <c r="F54" s="8">
        <f>INDEX('[3]Câmbio - Mensal (em R$)'!$A$1:$IV$65536,MATCH($A54,'[3]Câmbio - Mensal (em R$)'!$A$1:$A$65536,0),5)</f>
        <v>2.5791800000000005</v>
      </c>
      <c r="G54" s="9">
        <f t="shared" si="4"/>
        <v>2.6272517508417512</v>
      </c>
      <c r="H54" s="9">
        <f t="shared" si="6"/>
        <v>-3.8516864944199369</v>
      </c>
      <c r="I54" s="8">
        <f>INDEX('[2]Focus-FinalMês'!$1:$1048576,MATCH($A54,'[2]Focus-FinalMês'!$G:$G,0),9)</f>
        <v>4.5</v>
      </c>
      <c r="J54" s="8">
        <v>2</v>
      </c>
      <c r="K54" s="9">
        <f t="shared" si="2"/>
        <v>-4.4766864944199369</v>
      </c>
      <c r="L54" s="8">
        <f>INDEX('[4]IC-Br'!$1:$1048576,MATCH($A54,'[4]IC-Br'!$A:$A,0),2)</f>
        <v>99.86</v>
      </c>
      <c r="M54" s="9">
        <f t="shared" si="3"/>
        <v>-6.5156337764463501</v>
      </c>
      <c r="N54" s="9" cm="1">
        <f t="array" ref="N54">(PRODUCT(1+M52:M54%)-1)*100</f>
        <v>-1.2362773217288181</v>
      </c>
      <c r="O54" s="9">
        <f t="shared" si="5"/>
        <v>-2.3612773217288181</v>
      </c>
    </row>
    <row r="55" spans="1:15" x14ac:dyDescent="0.25">
      <c r="A55" s="1">
        <f t="shared" si="7"/>
        <v>38473</v>
      </c>
      <c r="B55" s="8">
        <v>0.66778939575770302</v>
      </c>
      <c r="C55" s="9" cm="1">
        <f t="array" ref="C55">(PRODUCT(1+B53:B55%)-1)*100</f>
        <v>1.7423538609445233</v>
      </c>
      <c r="D55" s="8">
        <v>0.57911240828000898</v>
      </c>
      <c r="E55" s="9" cm="1">
        <f t="array" ref="E55">(PRODUCT(1+D53:D55%)-1)*100</f>
        <v>1.9645379069753277</v>
      </c>
      <c r="F55" s="8">
        <f>INDEX('[3]Câmbio - Mensal (em R$)'!$A$1:$IV$65536,MATCH($A55,'[3]Câmbio - Mensal (em R$)'!$A$1:$A$65536,0),5)</f>
        <v>2.4528142857142856</v>
      </c>
      <c r="G55" s="9">
        <f t="shared" si="4"/>
        <v>2.5789102164502165</v>
      </c>
      <c r="H55" s="9">
        <f t="shared" si="6"/>
        <v>-3.4031128493069787</v>
      </c>
      <c r="I55" s="8">
        <f>INDEX('[2]Focus-FinalMês'!$1:$1048576,MATCH($A55,'[2]Focus-FinalMês'!$G:$G,0),9)</f>
        <v>4.5</v>
      </c>
      <c r="J55" s="8">
        <v>2</v>
      </c>
      <c r="K55" s="9">
        <f t="shared" si="2"/>
        <v>-4.0281128493069787</v>
      </c>
      <c r="L55" s="8">
        <f>INDEX('[4]IC-Br'!$1:$1048576,MATCH($A55,'[4]IC-Br'!$A:$A,0),2)</f>
        <v>93.24</v>
      </c>
      <c r="M55" s="9">
        <f t="shared" si="3"/>
        <v>-6.6292809933907506</v>
      </c>
      <c r="N55" s="9" cm="1">
        <f t="array" ref="N55">(PRODUCT(1+M53:M55%)-1)*100</f>
        <v>-5.1860890787065239</v>
      </c>
      <c r="O55" s="9">
        <f t="shared" si="5"/>
        <v>-6.3110890787065239</v>
      </c>
    </row>
    <row r="56" spans="1:15" x14ac:dyDescent="0.25">
      <c r="A56" s="1">
        <f t="shared" si="7"/>
        <v>38504</v>
      </c>
      <c r="B56" s="8">
        <v>0.330911303869107</v>
      </c>
      <c r="C56" s="9" cm="1">
        <f t="array" ref="C56">(PRODUCT(1+B54:B56%)-1)*100</f>
        <v>1.7757475881645668</v>
      </c>
      <c r="D56" s="8">
        <v>0.280313438005798</v>
      </c>
      <c r="E56" s="9" cm="1">
        <f t="array" ref="E56">(PRODUCT(1+D54:D56%)-1)*100</f>
        <v>1.6257116605249422</v>
      </c>
      <c r="F56" s="8">
        <f>INDEX('[3]Câmbio - Mensal (em R$)'!$A$1:$IV$65536,MATCH($A56,'[3]Câmbio - Mensal (em R$)'!$A$1:$A$65536,0),5)</f>
        <v>2.4135136363636365</v>
      </c>
      <c r="G56" s="9">
        <f t="shared" si="4"/>
        <v>2.4818359740259743</v>
      </c>
      <c r="H56" s="9">
        <f t="shared" si="6"/>
        <v>-6.8799240144761171</v>
      </c>
      <c r="I56" s="8">
        <f>INDEX('[2]Focus-FinalMês'!$1:$1048576,MATCH($A56,'[2]Focus-FinalMês'!$G:$G,0),9)</f>
        <v>4.5</v>
      </c>
      <c r="J56" s="8">
        <v>2</v>
      </c>
      <c r="K56" s="9">
        <f t="shared" si="2"/>
        <v>-7.5049240144761171</v>
      </c>
      <c r="L56" s="8">
        <f>INDEX('[4]IC-Br'!$1:$1048576,MATCH($A56,'[4]IC-Br'!$A:$A,0),2)</f>
        <v>90.22</v>
      </c>
      <c r="M56" s="9">
        <f t="shared" si="3"/>
        <v>-3.2389532389532292</v>
      </c>
      <c r="N56" s="9" cm="1">
        <f t="array" ref="N56">(PRODUCT(1+M54:M56%)-1)*100</f>
        <v>-15.540161018535837</v>
      </c>
      <c r="O56" s="9">
        <f t="shared" si="5"/>
        <v>-16.665161018535837</v>
      </c>
    </row>
    <row r="57" spans="1:15" x14ac:dyDescent="0.25">
      <c r="A57" s="1">
        <f t="shared" si="7"/>
        <v>38534</v>
      </c>
      <c r="B57" s="8">
        <v>0.138596183527708</v>
      </c>
      <c r="C57" s="9" cm="1">
        <f t="array" ref="C57">(PRODUCT(1+B55:B57%)-1)*100</f>
        <v>1.140893897491102</v>
      </c>
      <c r="D57" s="8">
        <v>0.204810709736886</v>
      </c>
      <c r="E57" s="9" cm="1">
        <f t="array" ref="E57">(PRODUCT(1+D55:D57%)-1)*100</f>
        <v>1.067623406853202</v>
      </c>
      <c r="F57" s="8">
        <f>INDEX('[3]Câmbio - Mensal (em R$)'!$A$1:$IV$65536,MATCH($A57,'[3]Câmbio - Mensal (em R$)'!$A$1:$A$65536,0),5)</f>
        <v>2.3735095238095241</v>
      </c>
      <c r="G57" s="9">
        <f t="shared" si="4"/>
        <v>2.4132791486291487</v>
      </c>
      <c r="H57" s="9">
        <f t="shared" si="6"/>
        <v>-8.1443509227483588</v>
      </c>
      <c r="I57" s="8">
        <f>INDEX('[2]Focus-FinalMês'!$1:$1048576,MATCH($A57,'[2]Focus-FinalMês'!$G:$G,0),9)</f>
        <v>4.5</v>
      </c>
      <c r="J57" s="8">
        <v>2</v>
      </c>
      <c r="K57" s="9">
        <f t="shared" si="2"/>
        <v>-8.7693509227483588</v>
      </c>
      <c r="L57" s="8">
        <f>INDEX('[4]IC-Br'!$1:$1048576,MATCH($A57,'[4]IC-Br'!$A:$A,0),2)</f>
        <v>88.68</v>
      </c>
      <c r="M57" s="9">
        <f t="shared" si="3"/>
        <v>-1.7069385945466564</v>
      </c>
      <c r="N57" s="9" cm="1">
        <f t="array" ref="N57">(PRODUCT(1+M55:M57%)-1)*100</f>
        <v>-11.195673943520923</v>
      </c>
      <c r="O57" s="9">
        <f t="shared" si="5"/>
        <v>-12.320673943520923</v>
      </c>
    </row>
    <row r="58" spans="1:15" x14ac:dyDescent="0.25">
      <c r="A58" s="1">
        <f t="shared" si="7"/>
        <v>38565</v>
      </c>
      <c r="B58" s="8">
        <v>7.7939231126348499E-2</v>
      </c>
      <c r="C58" s="9" cm="1">
        <f t="array" ref="C58">(PRODUCT(1+B56:B58%)-1)*100</f>
        <v>0.54827163694000092</v>
      </c>
      <c r="D58" s="8">
        <v>0.319347014667903</v>
      </c>
      <c r="E58" s="9" cm="1">
        <f t="array" ref="E58">(PRODUCT(1+D56:D58%)-1)*100</f>
        <v>0.80659633724504687</v>
      </c>
      <c r="F58" s="8">
        <f>INDEX('[3]Câmbio - Mensal (em R$)'!$A$1:$IV$65536,MATCH($A58,'[3]Câmbio - Mensal (em R$)'!$A$1:$A$65536,0),5)</f>
        <v>2.3606304347826086</v>
      </c>
      <c r="G58" s="9">
        <f t="shared" si="4"/>
        <v>2.3825511983185899</v>
      </c>
      <c r="H58" s="9">
        <f t="shared" si="6"/>
        <v>-7.6140307979355839</v>
      </c>
      <c r="I58" s="8">
        <f>INDEX('[2]Focus-FinalMês'!$1:$1048576,MATCH($A58,'[2]Focus-FinalMês'!$G:$G,0),9)</f>
        <v>4.5</v>
      </c>
      <c r="J58" s="8">
        <v>2</v>
      </c>
      <c r="K58" s="9">
        <f t="shared" si="2"/>
        <v>-8.2390307979355839</v>
      </c>
      <c r="L58" s="8">
        <f>INDEX('[4]IC-Br'!$1:$1048576,MATCH($A58,'[4]IC-Br'!$A:$A,0),2)</f>
        <v>90.46</v>
      </c>
      <c r="M58" s="9">
        <f t="shared" si="3"/>
        <v>2.00721695985564</v>
      </c>
      <c r="N58" s="9" cm="1">
        <f t="array" ref="N58">(PRODUCT(1+M56:M58%)-1)*100</f>
        <v>-2.9815529815529818</v>
      </c>
      <c r="O58" s="9">
        <f t="shared" si="5"/>
        <v>-4.1065529815529818</v>
      </c>
    </row>
    <row r="59" spans="1:15" x14ac:dyDescent="0.25">
      <c r="A59" s="1">
        <f t="shared" si="7"/>
        <v>38596</v>
      </c>
      <c r="B59" s="8">
        <v>0.32104659809840003</v>
      </c>
      <c r="C59" s="9" cm="1">
        <f t="array" ref="C59">(PRODUCT(1+B57:B59%)-1)*100</f>
        <v>0.53838555993181991</v>
      </c>
      <c r="D59" s="8">
        <v>0.53071927291933896</v>
      </c>
      <c r="E59" s="9" cm="1">
        <f t="array" ref="E59">(PRODUCT(1+D57:D59%)-1)*100</f>
        <v>1.0583163314812571</v>
      </c>
      <c r="F59" s="8">
        <f>INDEX('[3]Câmbio - Mensal (em R$)'!$A$1:$IV$65536,MATCH($A59,'[3]Câmbio - Mensal (em R$)'!$A$1:$A$65536,0),5)</f>
        <v>2.2944095238095237</v>
      </c>
      <c r="G59" s="9">
        <f t="shared" si="4"/>
        <v>2.3428498274672189</v>
      </c>
      <c r="H59" s="9">
        <f t="shared" si="6"/>
        <v>-5.6001342559837042</v>
      </c>
      <c r="I59" s="8">
        <f>INDEX('[2]Focus-FinalMês'!$1:$1048576,MATCH($A59,'[2]Focus-FinalMês'!$G:$G,0),9)</f>
        <v>4.5</v>
      </c>
      <c r="J59" s="8">
        <v>2</v>
      </c>
      <c r="K59" s="9">
        <f t="shared" si="2"/>
        <v>-6.2251342559837042</v>
      </c>
      <c r="L59" s="8">
        <f>INDEX('[4]IC-Br'!$1:$1048576,MATCH($A59,'[4]IC-Br'!$A:$A,0),2)</f>
        <v>90.96</v>
      </c>
      <c r="M59" s="9">
        <f t="shared" si="3"/>
        <v>0.55273048861374718</v>
      </c>
      <c r="N59" s="9" cm="1">
        <f t="array" ref="N59">(PRODUCT(1+M57:M59%)-1)*100</f>
        <v>0.8202172467302038</v>
      </c>
      <c r="O59" s="9">
        <f t="shared" si="5"/>
        <v>-0.3047827532697962</v>
      </c>
    </row>
    <row r="60" spans="1:15" x14ac:dyDescent="0.25">
      <c r="A60" s="1">
        <f t="shared" si="7"/>
        <v>38626</v>
      </c>
      <c r="B60" s="8">
        <v>0.30192189267289798</v>
      </c>
      <c r="C60" s="9" cm="1">
        <f t="array" ref="C60">(PRODUCT(1+B58:B60%)-1)*100</f>
        <v>0.70236332418760483</v>
      </c>
      <c r="D60" s="8">
        <v>0.78234399512177799</v>
      </c>
      <c r="E60" s="9" cm="1">
        <f t="array" ref="E60">(PRODUCT(1+D58:D60%)-1)*100</f>
        <v>1.6407688208677218</v>
      </c>
      <c r="F60" s="8">
        <f>INDEX('[3]Câmbio - Mensal (em R$)'!$A$1:$IV$65536,MATCH($A60,'[3]Câmbio - Mensal (em R$)'!$A$1:$A$65536,0),5)</f>
        <v>2.2564500000000001</v>
      </c>
      <c r="G60" s="9">
        <f t="shared" si="4"/>
        <v>2.3038299861973774</v>
      </c>
      <c r="H60" s="9">
        <f t="shared" si="6"/>
        <v>-4.5352881159207499</v>
      </c>
      <c r="I60" s="8">
        <f>INDEX('[2]Focus-FinalMês'!$1:$1048576,MATCH($A60,'[2]Focus-FinalMês'!$G:$G,0),9)</f>
        <v>4.5</v>
      </c>
      <c r="J60" s="8">
        <v>2</v>
      </c>
      <c r="K60" s="9">
        <f t="shared" si="2"/>
        <v>-5.1602881159207499</v>
      </c>
      <c r="L60" s="8">
        <f>INDEX('[4]IC-Br'!$1:$1048576,MATCH($A60,'[4]IC-Br'!$A:$A,0),2)</f>
        <v>93.09</v>
      </c>
      <c r="M60" s="9">
        <f t="shared" si="3"/>
        <v>2.3416886543535753</v>
      </c>
      <c r="N60" s="9" cm="1">
        <f t="array" ref="N60">(PRODUCT(1+M58:M60%)-1)*100</f>
        <v>4.9729364005412613</v>
      </c>
      <c r="O60" s="9">
        <f t="shared" si="5"/>
        <v>3.8479364005412613</v>
      </c>
    </row>
    <row r="61" spans="1:15" x14ac:dyDescent="0.25">
      <c r="A61" s="1">
        <f t="shared" si="7"/>
        <v>38657</v>
      </c>
      <c r="B61" s="8">
        <v>0.336070448212413</v>
      </c>
      <c r="C61" s="9" cm="1">
        <f t="array" ref="C61">(PRODUCT(1+B59:B61%)-1)*100</f>
        <v>0.96210511951255739</v>
      </c>
      <c r="D61" s="8">
        <v>0.47953357128625301</v>
      </c>
      <c r="E61" s="9" cm="1">
        <f t="array" ref="E61">(PRODUCT(1+D59:D61%)-1)*100</f>
        <v>1.8030653793478901</v>
      </c>
      <c r="F61" s="8">
        <f>INDEX('[3]Câmbio - Mensal (em R$)'!$A$1:$IV$65536,MATCH($A61,'[3]Câmbio - Mensal (em R$)'!$A$1:$A$65536,0),5)</f>
        <v>2.2108350000000003</v>
      </c>
      <c r="G61" s="9">
        <f t="shared" si="4"/>
        <v>2.2538981746031745</v>
      </c>
      <c r="H61" s="9">
        <f t="shared" si="6"/>
        <v>-5.3998010118820616</v>
      </c>
      <c r="I61" s="8">
        <f>INDEX('[2]Focus-FinalMês'!$1:$1048576,MATCH($A61,'[2]Focus-FinalMês'!$G:$G,0),9)</f>
        <v>4.5</v>
      </c>
      <c r="J61" s="8">
        <v>2</v>
      </c>
      <c r="K61" s="9">
        <f t="shared" si="2"/>
        <v>-6.0248010118820616</v>
      </c>
      <c r="L61" s="8">
        <f>INDEX('[4]IC-Br'!$1:$1048576,MATCH($A61,'[4]IC-Br'!$A:$A,0),2)</f>
        <v>91.8</v>
      </c>
      <c r="M61" s="9">
        <f t="shared" si="3"/>
        <v>-1.3857557202707085</v>
      </c>
      <c r="N61" s="9" cm="1">
        <f t="array" ref="N61">(PRODUCT(1+M59:M61%)-1)*100</f>
        <v>1.4813177094848751</v>
      </c>
      <c r="O61" s="9">
        <f t="shared" si="5"/>
        <v>0.35631770948487507</v>
      </c>
    </row>
    <row r="62" spans="1:15" x14ac:dyDescent="0.25">
      <c r="A62" s="1">
        <f t="shared" si="7"/>
        <v>38687</v>
      </c>
      <c r="B62" s="8">
        <v>0.215770439272223</v>
      </c>
      <c r="C62" s="9" cm="1">
        <f t="array" ref="C62">(PRODUCT(1+B60:B62%)-1)*100</f>
        <v>0.85615623865042956</v>
      </c>
      <c r="D62" s="8">
        <v>0.187660435259553</v>
      </c>
      <c r="E62" s="9" cm="1">
        <f t="array" ref="E62">(PRODUCT(1+D60:D62%)-1)*100</f>
        <v>1.4556646889735347</v>
      </c>
      <c r="F62" s="8">
        <f>INDEX('[3]Câmbio - Mensal (em R$)'!$A$1:$IV$65536,MATCH($A62,'[3]Câmbio - Mensal (em R$)'!$A$1:$A$65536,0),5)</f>
        <v>2.2854818181818182</v>
      </c>
      <c r="G62" s="9">
        <f t="shared" si="4"/>
        <v>2.2509222727272729</v>
      </c>
      <c r="H62" s="9">
        <f t="shared" si="6"/>
        <v>-3.9237493441620188</v>
      </c>
      <c r="I62" s="8">
        <f>INDEX('[2]Focus-FinalMês'!$1:$1048576,MATCH($A62,'[2]Focus-FinalMês'!$G:$G,0),9)</f>
        <v>4.5</v>
      </c>
      <c r="J62" s="8">
        <v>2</v>
      </c>
      <c r="K62" s="9">
        <f t="shared" si="2"/>
        <v>-4.5487493441620188</v>
      </c>
      <c r="L62" s="8">
        <f>INDEX('[4]IC-Br'!$1:$1048576,MATCH($A62,'[4]IC-Br'!$A:$A,0),2)</f>
        <v>100</v>
      </c>
      <c r="M62" s="9">
        <f t="shared" si="3"/>
        <v>8.9324618736383457</v>
      </c>
      <c r="N62" s="9" cm="1">
        <f t="array" ref="N62">(PRODUCT(1+M60:M62%)-1)*100</f>
        <v>9.9384344766930699</v>
      </c>
      <c r="O62" s="9">
        <f t="shared" si="5"/>
        <v>8.8134344766930699</v>
      </c>
    </row>
    <row r="63" spans="1:15" x14ac:dyDescent="0.25">
      <c r="A63" s="1">
        <f t="shared" si="7"/>
        <v>38718</v>
      </c>
      <c r="B63" s="8">
        <v>0.35739682823175101</v>
      </c>
      <c r="C63" s="9" cm="1">
        <f t="array" ref="C63">(PRODUCT(1+B61:B63%)-1)*100</f>
        <v>0.91193770985733558</v>
      </c>
      <c r="D63" s="8">
        <v>0.39856729037689298</v>
      </c>
      <c r="E63" s="9" cm="1">
        <f t="array" ref="E63">(PRODUCT(1+D61:D63%)-1)*100</f>
        <v>1.0693239954694844</v>
      </c>
      <c r="F63" s="8">
        <f>INDEX('[3]Câmbio - Mensal (em R$)'!$A$1:$IV$65536,MATCH($A63,'[3]Câmbio - Mensal (em R$)'!$A$1:$A$65536,0),5)</f>
        <v>2.2738681818181812</v>
      </c>
      <c r="G63" s="9">
        <f t="shared" si="4"/>
        <v>2.2567283333333332</v>
      </c>
      <c r="H63" s="9">
        <f t="shared" si="6"/>
        <v>-2.0444934368524628</v>
      </c>
      <c r="I63" s="8">
        <f>INDEX('[2]Focus-FinalMês'!$1:$1048576,MATCH($A63,'[2]Focus-FinalMês'!$G:$G,0),9)</f>
        <v>4.5</v>
      </c>
      <c r="J63" s="8">
        <v>2</v>
      </c>
      <c r="K63" s="9">
        <f t="shared" si="2"/>
        <v>-2.6694934368524628</v>
      </c>
      <c r="L63" s="8">
        <f>INDEX('[4]IC-Br'!$1:$1048576,MATCH($A63,'[4]IC-Br'!$A:$A,0),2)</f>
        <v>101.81</v>
      </c>
      <c r="M63" s="9">
        <f t="shared" si="3"/>
        <v>1.8100000000000023</v>
      </c>
      <c r="N63" s="9" cm="1">
        <f t="array" ref="N63">(PRODUCT(1+M61:M63%)-1)*100</f>
        <v>9.3672789773337595</v>
      </c>
      <c r="O63" s="9">
        <f t="shared" si="5"/>
        <v>8.2422789773337595</v>
      </c>
    </row>
    <row r="64" spans="1:15" x14ac:dyDescent="0.25">
      <c r="A64" s="1">
        <f t="shared" si="7"/>
        <v>38749</v>
      </c>
      <c r="B64" s="8">
        <v>0.12693681752192401</v>
      </c>
      <c r="C64" s="9" cm="1">
        <f t="array" ref="C64">(PRODUCT(1+B62:B64%)-1)*100</f>
        <v>0.70160378090236009</v>
      </c>
      <c r="D64" s="8">
        <v>0.28485015266110297</v>
      </c>
      <c r="E64" s="9" cm="1">
        <f t="array" ref="E64">(PRODUCT(1+D62:D64%)-1)*100</f>
        <v>0.87349783252645974</v>
      </c>
      <c r="F64" s="8">
        <f>INDEX('[3]Câmbio - Mensal (em R$)'!$A$1:$IV$65536,MATCH($A64,'[3]Câmbio - Mensal (em R$)'!$A$1:$A$65536,0),5)</f>
        <v>2.1619222222222221</v>
      </c>
      <c r="G64" s="9">
        <f t="shared" si="4"/>
        <v>2.240424074074074</v>
      </c>
      <c r="H64" s="9">
        <f t="shared" si="6"/>
        <v>-0.59781318787716486</v>
      </c>
      <c r="I64" s="8">
        <f>INDEX('[2]Focus-FinalMês'!$1:$1048576,MATCH($A64,'[2]Focus-FinalMês'!$G:$G,0),9)</f>
        <v>4.5</v>
      </c>
      <c r="J64" s="8">
        <v>2</v>
      </c>
      <c r="K64" s="9">
        <f t="shared" si="2"/>
        <v>-1.2228131878771649</v>
      </c>
      <c r="L64" s="8">
        <f>INDEX('[4]IC-Br'!$1:$1048576,MATCH($A64,'[4]IC-Br'!$A:$A,0),2)</f>
        <v>97.57</v>
      </c>
      <c r="M64" s="9">
        <f t="shared" si="3"/>
        <v>-4.1646203712798524</v>
      </c>
      <c r="N64" s="9" cm="1">
        <f t="array" ref="N64">(PRODUCT(1+M62:M64%)-1)*100</f>
        <v>6.2854030501089175</v>
      </c>
      <c r="O64" s="9">
        <f t="shared" si="5"/>
        <v>5.1604030501089175</v>
      </c>
    </row>
    <row r="65" spans="1:15" x14ac:dyDescent="0.25">
      <c r="A65" s="1">
        <f t="shared" si="7"/>
        <v>38777</v>
      </c>
      <c r="B65" s="8">
        <v>0.25535021727300899</v>
      </c>
      <c r="C65" s="9" cm="1">
        <f t="array" ref="C65">(PRODUCT(1+B63:B65%)-1)*100</f>
        <v>0.74137543664574146</v>
      </c>
      <c r="D65" s="8">
        <v>0.33238549951614299</v>
      </c>
      <c r="E65" s="9" cm="1">
        <f t="array" ref="E65">(PRODUCT(1+D63:D65%)-1)*100</f>
        <v>1.0192136162085808</v>
      </c>
      <c r="F65" s="8">
        <f>INDEX('[3]Câmbio - Mensal (em R$)'!$A$1:$IV$65536,MATCH($A65,'[3]Câmbio - Mensal (em R$)'!$A$1:$A$65536,0),5)</f>
        <v>2.1519608695652166</v>
      </c>
      <c r="G65" s="9">
        <f t="shared" si="4"/>
        <v>2.1959170912018737</v>
      </c>
      <c r="H65" s="9">
        <f t="shared" si="6"/>
        <v>-2.4436730753369602</v>
      </c>
      <c r="I65" s="8">
        <f>INDEX('[2]Focus-FinalMês'!$1:$1048576,MATCH($A65,'[2]Focus-FinalMês'!$G:$G,0),9)</f>
        <v>4.5</v>
      </c>
      <c r="J65" s="8">
        <v>2</v>
      </c>
      <c r="K65" s="9">
        <f t="shared" si="2"/>
        <v>-3.0686730753369602</v>
      </c>
      <c r="L65" s="8">
        <f>INDEX('[4]IC-Br'!$1:$1048576,MATCH($A65,'[4]IC-Br'!$A:$A,0),2)</f>
        <v>93.81</v>
      </c>
      <c r="M65" s="9">
        <f t="shared" si="3"/>
        <v>-3.8536435379727294</v>
      </c>
      <c r="N65" s="9" cm="1">
        <f t="array" ref="N65">(PRODUCT(1+M63:M65%)-1)*100</f>
        <v>-6.1899999999999959</v>
      </c>
      <c r="O65" s="9">
        <f t="shared" si="5"/>
        <v>-7.3149999999999959</v>
      </c>
    </row>
    <row r="66" spans="1:15" x14ac:dyDescent="0.25">
      <c r="A66" s="1">
        <f t="shared" si="7"/>
        <v>38808</v>
      </c>
      <c r="B66" s="8">
        <v>6.6764701367207302E-2</v>
      </c>
      <c r="C66" s="9" cm="1">
        <f t="array" ref="C66">(PRODUCT(1+B64:B66%)-1)*100</f>
        <v>0.44963131880535467</v>
      </c>
      <c r="D66" s="8">
        <v>0.19318108340835</v>
      </c>
      <c r="E66" s="9" cm="1">
        <f t="array" ref="E66">(PRODUCT(1+D64:D66%)-1)*100</f>
        <v>0.81255774774813272</v>
      </c>
      <c r="F66" s="8">
        <f>INDEX('[3]Câmbio - Mensal (em R$)'!$A$1:$IV$65536,MATCH($A66,'[3]Câmbio - Mensal (em R$)'!$A$1:$A$65536,0),5)</f>
        <v>2.128505882352941</v>
      </c>
      <c r="G66" s="9">
        <f t="shared" si="4"/>
        <v>2.1474629913801269</v>
      </c>
      <c r="H66" s="9">
        <f t="shared" si="6"/>
        <v>-4.8417587681816627</v>
      </c>
      <c r="I66" s="8">
        <f>INDEX('[2]Focus-FinalMês'!$1:$1048576,MATCH($A66,'[2]Focus-FinalMês'!$G:$G,0),9)</f>
        <v>4.5</v>
      </c>
      <c r="J66" s="8">
        <v>2</v>
      </c>
      <c r="K66" s="9">
        <f t="shared" si="2"/>
        <v>-5.4667587681816627</v>
      </c>
      <c r="L66" s="8">
        <f>INDEX('[4]IC-Br'!$1:$1048576,MATCH($A66,'[4]IC-Br'!$A:$A,0),2)</f>
        <v>95.29</v>
      </c>
      <c r="M66" s="9">
        <f t="shared" si="3"/>
        <v>1.5776569662083091</v>
      </c>
      <c r="N66" s="9" cm="1">
        <f t="array" ref="N66">(PRODUCT(1+M64:M66%)-1)*100</f>
        <v>-6.4040860426284096</v>
      </c>
      <c r="O66" s="9">
        <f t="shared" si="5"/>
        <v>-7.5290860426284096</v>
      </c>
    </row>
    <row r="67" spans="1:15" x14ac:dyDescent="0.25">
      <c r="A67" s="1">
        <f t="shared" si="7"/>
        <v>38838</v>
      </c>
      <c r="B67" s="8">
        <v>-8.8367879454430698E-2</v>
      </c>
      <c r="C67" s="9" cm="1">
        <f t="array" ref="C67">(PRODUCT(1+B65:B67%)-1)*100</f>
        <v>0.23363272621985676</v>
      </c>
      <c r="D67" s="8">
        <v>0.12018012837507901</v>
      </c>
      <c r="E67" s="9" cm="1">
        <f t="array" ref="E67">(PRODUCT(1+D65:D67%)-1)*100</f>
        <v>0.64702121548640967</v>
      </c>
      <c r="F67" s="8">
        <f>INDEX('[3]Câmbio - Mensal (em R$)'!$A$1:$IV$65536,MATCH($A67,'[3]Câmbio - Mensal (em R$)'!$A$1:$A$65536,0),5)</f>
        <v>2.1781000000000001</v>
      </c>
      <c r="G67" s="9">
        <f t="shared" si="4"/>
        <v>2.1528555839727193</v>
      </c>
      <c r="H67" s="9">
        <f t="shared" si="6"/>
        <v>-3.9085676285435085</v>
      </c>
      <c r="I67" s="8">
        <f>INDEX('[2]Focus-FinalMês'!$1:$1048576,MATCH($A67,'[2]Focus-FinalMês'!$G:$G,0),9)</f>
        <v>4.5</v>
      </c>
      <c r="J67" s="8">
        <v>2</v>
      </c>
      <c r="K67" s="9">
        <f t="shared" ref="K67:K130" si="8">H67-(I67-J67)/4</f>
        <v>-4.5335676285435085</v>
      </c>
      <c r="L67" s="8">
        <f>INDEX('[4]IC-Br'!$1:$1048576,MATCH($A67,'[4]IC-Br'!$A:$A,0),2)</f>
        <v>99.12</v>
      </c>
      <c r="M67" s="9">
        <f t="shared" si="3"/>
        <v>4.019309476335394</v>
      </c>
      <c r="N67" s="9" cm="1">
        <f t="array" ref="N67">(PRODUCT(1+M65:M67%)-1)*100</f>
        <v>1.5886030542175078</v>
      </c>
      <c r="O67" s="9">
        <f t="shared" si="5"/>
        <v>0.4636030542175078</v>
      </c>
    </row>
    <row r="68" spans="1:15" x14ac:dyDescent="0.25">
      <c r="A68" s="1">
        <f t="shared" si="7"/>
        <v>38869</v>
      </c>
      <c r="B68" s="8">
        <v>-9.9720010867436301E-2</v>
      </c>
      <c r="C68" s="9" cm="1">
        <f t="array" ref="C68">(PRODUCT(1+B66:B68%)-1)*100</f>
        <v>-0.12136058598056776</v>
      </c>
      <c r="D68" s="8">
        <v>4.8661599959566898E-2</v>
      </c>
      <c r="E68" s="9" cm="1">
        <f t="array" ref="E68">(PRODUCT(1+D66:D68%)-1)*100</f>
        <v>0.36240757657166611</v>
      </c>
      <c r="F68" s="8">
        <f>INDEX('[3]Câmbio - Mensal (em R$)'!$A$1:$IV$65536,MATCH($A68,'[3]Câmbio - Mensal (em R$)'!$A$1:$A$65536,0),5)</f>
        <v>2.2482904761904758</v>
      </c>
      <c r="G68" s="9">
        <f t="shared" si="4"/>
        <v>2.1849654528478055</v>
      </c>
      <c r="H68" s="9">
        <f t="shared" si="6"/>
        <v>-0.49872731525006486</v>
      </c>
      <c r="I68" s="8">
        <f>INDEX('[2]Focus-FinalMês'!$1:$1048576,MATCH($A68,'[2]Focus-FinalMês'!$G:$G,0),9)</f>
        <v>4.5</v>
      </c>
      <c r="J68" s="8">
        <v>2</v>
      </c>
      <c r="K68" s="9">
        <f t="shared" si="8"/>
        <v>-1.1237273152500649</v>
      </c>
      <c r="L68" s="8">
        <f>INDEX('[4]IC-Br'!$1:$1048576,MATCH($A68,'[4]IC-Br'!$A:$A,0),2)</f>
        <v>99.63</v>
      </c>
      <c r="M68" s="9">
        <f t="shared" si="3"/>
        <v>0.51452784503631221</v>
      </c>
      <c r="N68" s="9" cm="1">
        <f t="array" ref="N68">(PRODUCT(1+M66:M68%)-1)*100</f>
        <v>6.204029421170465</v>
      </c>
      <c r="O68" s="9">
        <f t="shared" si="5"/>
        <v>5.079029421170465</v>
      </c>
    </row>
    <row r="69" spans="1:15" x14ac:dyDescent="0.25">
      <c r="A69" s="1">
        <f t="shared" si="7"/>
        <v>38899</v>
      </c>
      <c r="B69" s="8">
        <v>0.214755814134237</v>
      </c>
      <c r="C69" s="9" cm="1">
        <f t="array" ref="C69">(PRODUCT(1+B67:B69%)-1)*100</f>
        <v>2.6352303835031066E-2</v>
      </c>
      <c r="D69" s="8">
        <v>0.212399638808668</v>
      </c>
      <c r="E69" s="9" cm="1">
        <f t="array" ref="E69">(PRODUCT(1+D67:D69%)-1)*100</f>
        <v>0.38165859215240072</v>
      </c>
      <c r="F69" s="8">
        <f>INDEX('[3]Câmbio - Mensal (em R$)'!$A$1:$IV$65536,MATCH($A69,'[3]Câmbio - Mensal (em R$)'!$A$1:$A$65536,0),5)</f>
        <v>2.1892809523809524</v>
      </c>
      <c r="G69" s="9">
        <f t="shared" si="4"/>
        <v>2.2052238095238095</v>
      </c>
      <c r="H69" s="9">
        <f t="shared" si="6"/>
        <v>2.6897235656927876</v>
      </c>
      <c r="I69" s="8">
        <f>INDEX('[2]Focus-FinalMês'!$1:$1048576,MATCH($A69,'[2]Focus-FinalMês'!$G:$G,0),9)</f>
        <v>4.5</v>
      </c>
      <c r="J69" s="8">
        <v>2</v>
      </c>
      <c r="K69" s="9">
        <f t="shared" si="8"/>
        <v>2.0647235656927876</v>
      </c>
      <c r="L69" s="8">
        <f>INDEX('[4]IC-Br'!$1:$1048576,MATCH($A69,'[4]IC-Br'!$A:$A,0),2)</f>
        <v>99.75</v>
      </c>
      <c r="M69" s="9">
        <f t="shared" ref="M69:M132" si="9">L69/L68*100-100</f>
        <v>0.12044564890094023</v>
      </c>
      <c r="N69" s="9" cm="1">
        <f t="array" ref="N69">(PRODUCT(1+M67:M69%)-1)*100</f>
        <v>4.6804491552104199</v>
      </c>
      <c r="O69" s="9">
        <f t="shared" si="5"/>
        <v>3.5554491552104199</v>
      </c>
    </row>
    <row r="70" spans="1:15" x14ac:dyDescent="0.25">
      <c r="A70" s="1">
        <f t="shared" si="7"/>
        <v>38930</v>
      </c>
      <c r="B70" s="8">
        <v>0.35367470181126398</v>
      </c>
      <c r="C70" s="9" cm="1">
        <f t="array" ref="C70">(PRODUCT(1+B68:B70%)-1)*100</f>
        <v>0.46890244568069672</v>
      </c>
      <c r="D70" s="8">
        <v>0.21483666082517</v>
      </c>
      <c r="E70" s="9" cm="1">
        <f t="array" ref="E70">(PRODUCT(1+D68:D70%)-1)*100</f>
        <v>0.47656233395290126</v>
      </c>
      <c r="F70" s="8">
        <f>INDEX('[3]Câmbio - Mensal (em R$)'!$A$1:$IV$65536,MATCH($A70,'[3]Câmbio - Mensal (em R$)'!$A$1:$A$65536,0),5)</f>
        <v>2.1558826086956517</v>
      </c>
      <c r="G70" s="9">
        <f t="shared" ref="G70:G133" si="10">AVERAGE(F68:F70)</f>
        <v>2.1978180124223599</v>
      </c>
      <c r="H70" s="9">
        <f t="shared" si="6"/>
        <v>2.0885018384126965</v>
      </c>
      <c r="I70" s="8">
        <f>INDEX('[2]Focus-FinalMês'!$1:$1048576,MATCH($A70,'[2]Focus-FinalMês'!$G:$G,0),9)</f>
        <v>4.5</v>
      </c>
      <c r="J70" s="8">
        <v>2</v>
      </c>
      <c r="K70" s="9">
        <f t="shared" si="8"/>
        <v>1.4635018384126965</v>
      </c>
      <c r="L70" s="8">
        <f>INDEX('[4]IC-Br'!$1:$1048576,MATCH($A70,'[4]IC-Br'!$A:$A,0),2)</f>
        <v>97.05</v>
      </c>
      <c r="M70" s="9">
        <f t="shared" si="9"/>
        <v>-2.7067669172932369</v>
      </c>
      <c r="N70" s="9" cm="1">
        <f t="array" ref="N70">(PRODUCT(1+M68:M70%)-1)*100</f>
        <v>-2.0883777239709356</v>
      </c>
      <c r="O70" s="9">
        <f t="shared" si="5"/>
        <v>-3.2133777239709356</v>
      </c>
    </row>
    <row r="71" spans="1:15" x14ac:dyDescent="0.25">
      <c r="A71" s="1">
        <f t="shared" si="7"/>
        <v>38961</v>
      </c>
      <c r="B71" s="8">
        <f>INDEX([5]Núcleos!$1:$1048576,6,MATCH($A71,[5]Núcleos!$3:$3,0))</f>
        <v>0.37479224362600405</v>
      </c>
      <c r="C71" s="9" cm="1">
        <f t="array" ref="C71">(PRODUCT(1+B69:B71%)-1)*100</f>
        <v>0.94611557672663604</v>
      </c>
      <c r="D71" s="8">
        <f>INDEX([5]Núcleos!$1:$1048576,5,MATCH($A71,[5]Núcleos!$3:$3,0))</f>
        <v>0.3369981233778816</v>
      </c>
      <c r="E71" s="9" cm="1">
        <f t="array" ref="E71">(PRODUCT(1+D69:D71%)-1)*100</f>
        <v>0.76613205137936458</v>
      </c>
      <c r="F71" s="8">
        <f>INDEX('[3]Câmbio - Mensal (em R$)'!$A$1:$IV$65536,MATCH($A71,'[3]Câmbio - Mensal (em R$)'!$A$1:$A$65536,0),5)</f>
        <v>2.1687449999999999</v>
      </c>
      <c r="G71" s="9">
        <f t="shared" si="10"/>
        <v>2.1713028536922017</v>
      </c>
      <c r="H71" s="9">
        <f t="shared" si="6"/>
        <v>-0.62530046586304877</v>
      </c>
      <c r="I71" s="8">
        <f>INDEX('[2]Focus-FinalMês'!$1:$1048576,MATCH($A71,'[2]Focus-FinalMês'!$G:$G,0),9)</f>
        <v>4.5</v>
      </c>
      <c r="J71" s="8">
        <v>2</v>
      </c>
      <c r="K71" s="9">
        <f t="shared" si="8"/>
        <v>-1.2503004658630488</v>
      </c>
      <c r="L71" s="8">
        <f>INDEX('[4]IC-Br'!$1:$1048576,MATCH($A71,'[4]IC-Br'!$A:$A,0),2)</f>
        <v>94.66</v>
      </c>
      <c r="M71" s="9">
        <f t="shared" si="9"/>
        <v>-2.4626481195260226</v>
      </c>
      <c r="N71" s="9" cm="1">
        <f t="array" ref="N71">(PRODUCT(1+M69:M71%)-1)*100</f>
        <v>-4.9884572919803194</v>
      </c>
      <c r="O71" s="9">
        <f t="shared" ref="O71:O134" si="11">N71-I71/4</f>
        <v>-6.1134572919803194</v>
      </c>
    </row>
    <row r="72" spans="1:15" x14ac:dyDescent="0.25">
      <c r="A72" s="1">
        <f t="shared" si="7"/>
        <v>38991</v>
      </c>
      <c r="B72" s="8">
        <f>INDEX([5]Núcleos!$1:$1048576,6,MATCH($A72,[5]Núcleos!$3:$3,0))</f>
        <v>0.42844756617049029</v>
      </c>
      <c r="C72" s="9" cm="1">
        <f t="array" ref="C72">(PRODUCT(1+B70:B72%)-1)*100</f>
        <v>1.1613668351226902</v>
      </c>
      <c r="D72" s="8">
        <f>INDEX([5]Núcleos!$1:$1048576,5,MATCH($A72,[5]Núcleos!$3:$3,0))</f>
        <v>0.38209974380065148</v>
      </c>
      <c r="E72" s="9" cm="1">
        <f t="array" ref="E72">(PRODUCT(1+D70:D72%)-1)*100</f>
        <v>0.9367698492006804</v>
      </c>
      <c r="F72" s="8">
        <f>INDEX('[3]Câmbio - Mensal (em R$)'!$A$1:$IV$65536,MATCH($A72,'[3]Câmbio - Mensal (em R$)'!$A$1:$A$65536,0),5)</f>
        <v>2.148280952380953</v>
      </c>
      <c r="G72" s="9">
        <f t="shared" si="10"/>
        <v>2.1576361870255347</v>
      </c>
      <c r="H72" s="9">
        <f t="shared" si="6"/>
        <v>-2.1579497868994366</v>
      </c>
      <c r="I72" s="8">
        <f>INDEX('[2]Focus-FinalMês'!$1:$1048576,MATCH($A72,'[2]Focus-FinalMês'!$G:$G,0),9)</f>
        <v>4.5</v>
      </c>
      <c r="J72" s="8">
        <v>2</v>
      </c>
      <c r="K72" s="9">
        <f t="shared" si="8"/>
        <v>-2.7829497868994366</v>
      </c>
      <c r="L72" s="8">
        <f>INDEX('[4]IC-Br'!$1:$1048576,MATCH($A72,'[4]IC-Br'!$A:$A,0),2)</f>
        <v>95.76</v>
      </c>
      <c r="M72" s="9">
        <f t="shared" si="9"/>
        <v>1.1620536657511309</v>
      </c>
      <c r="N72" s="9" cm="1">
        <f t="array" ref="N72">(PRODUCT(1+M70:M72%)-1)*100</f>
        <v>-3.9999999999999925</v>
      </c>
      <c r="O72" s="9">
        <f t="shared" si="11"/>
        <v>-5.1249999999999929</v>
      </c>
    </row>
    <row r="73" spans="1:15" x14ac:dyDescent="0.25">
      <c r="A73" s="1">
        <f t="shared" si="7"/>
        <v>39022</v>
      </c>
      <c r="B73" s="8">
        <f>INDEX([5]Núcleos!$1:$1048576,6,MATCH($A73,[5]Núcleos!$3:$3,0))</f>
        <v>0.49178159818229972</v>
      </c>
      <c r="C73" s="9" cm="1">
        <f t="array" ref="C73">(PRODUCT(1+B71:B73%)-1)*100</f>
        <v>1.3005852787697725</v>
      </c>
      <c r="D73" s="8">
        <f>INDEX([5]Núcleos!$1:$1048576,5,MATCH($A73,[5]Núcleos!$3:$3,0))</f>
        <v>0.36837137518529062</v>
      </c>
      <c r="E73" s="9" cm="1">
        <f t="array" ref="E73">(PRODUCT(1+D71:D73%)-1)*100</f>
        <v>1.0914106054359829</v>
      </c>
      <c r="F73" s="8">
        <f>INDEX('[3]Câmbio - Mensal (em R$)'!$A$1:$IV$65536,MATCH($A73,'[3]Câmbio - Mensal (em R$)'!$A$1:$A$65536,0),5)</f>
        <v>2.1579000000000006</v>
      </c>
      <c r="G73" s="9">
        <f t="shared" si="10"/>
        <v>2.1583086507936513</v>
      </c>
      <c r="H73" s="9">
        <f t="shared" ref="H73:H136" si="12">G73/G70*100-100</f>
        <v>-1.7976630187484233</v>
      </c>
      <c r="I73" s="8">
        <f>INDEX('[2]Focus-FinalMês'!$1:$1048576,MATCH($A73,'[2]Focus-FinalMês'!$G:$G,0),9)</f>
        <v>4.5</v>
      </c>
      <c r="J73" s="8">
        <v>2</v>
      </c>
      <c r="K73" s="9">
        <f t="shared" si="8"/>
        <v>-2.4226630187484233</v>
      </c>
      <c r="L73" s="8">
        <f>INDEX('[4]IC-Br'!$1:$1048576,MATCH($A73,'[4]IC-Br'!$A:$A,0),2)</f>
        <v>99.88</v>
      </c>
      <c r="M73" s="9">
        <f t="shared" si="9"/>
        <v>4.3024227234753454</v>
      </c>
      <c r="N73" s="9" cm="1">
        <f t="array" ref="N73">(PRODUCT(1+M71:M73%)-1)*100</f>
        <v>2.9160226687274582</v>
      </c>
      <c r="O73" s="9">
        <f t="shared" si="11"/>
        <v>1.7910226687274582</v>
      </c>
    </row>
    <row r="74" spans="1:15" x14ac:dyDescent="0.25">
      <c r="A74" s="1">
        <f t="shared" si="7"/>
        <v>39052</v>
      </c>
      <c r="B74" s="8">
        <f>INDEX([5]Núcleos!$1:$1048576,6,MATCH($A74,[5]Núcleos!$3:$3,0))</f>
        <v>0.26816715083531051</v>
      </c>
      <c r="C74" s="9" cm="1">
        <f t="array" ref="C74">(PRODUCT(1+B72:B74%)-1)*100</f>
        <v>1.1929767441599459</v>
      </c>
      <c r="D74" s="8">
        <f>INDEX([5]Núcleos!$1:$1048576,5,MATCH($A74,[5]Núcleos!$3:$3,0))</f>
        <v>0.42039067617942294</v>
      </c>
      <c r="E74" s="9" cm="1">
        <f t="array" ref="E74">(PRODUCT(1+D72:D74%)-1)*100</f>
        <v>1.1754301690503066</v>
      </c>
      <c r="F74" s="8">
        <f>INDEX('[3]Câmbio - Mensal (em R$)'!$A$1:$IV$65536,MATCH($A74,'[3]Câmbio - Mensal (em R$)'!$A$1:$A$65536,0),5)</f>
        <v>2.1499199999999998</v>
      </c>
      <c r="G74" s="9">
        <f t="shared" si="10"/>
        <v>2.1520336507936513</v>
      </c>
      <c r="H74" s="9">
        <f t="shared" si="12"/>
        <v>-0.88744888193666327</v>
      </c>
      <c r="I74" s="8">
        <f>INDEX('[2]Focus-FinalMês'!$1:$1048576,MATCH($A74,'[2]Focus-FinalMês'!$G:$G,0),9)</f>
        <v>4.5</v>
      </c>
      <c r="J74" s="8">
        <v>2</v>
      </c>
      <c r="K74" s="9">
        <f t="shared" si="8"/>
        <v>-1.5124488819366633</v>
      </c>
      <c r="L74" s="8">
        <f>INDEX('[4]IC-Br'!$1:$1048576,MATCH($A74,'[4]IC-Br'!$A:$A,0),2)</f>
        <v>100.81</v>
      </c>
      <c r="M74" s="9">
        <f t="shared" si="9"/>
        <v>0.93111734080896724</v>
      </c>
      <c r="N74" s="9" cm="1">
        <f t="array" ref="N74">(PRODUCT(1+M72:M74%)-1)*100</f>
        <v>6.4969364039721089</v>
      </c>
      <c r="O74" s="9">
        <f t="shared" si="11"/>
        <v>5.3719364039721089</v>
      </c>
    </row>
    <row r="75" spans="1:15" x14ac:dyDescent="0.25">
      <c r="A75" s="1">
        <f t="shared" si="7"/>
        <v>39083</v>
      </c>
      <c r="B75" s="8">
        <f>INDEX([5]Núcleos!$1:$1048576,6,MATCH($A75,[5]Núcleos!$3:$3,0))</f>
        <v>0.39508757817871754</v>
      </c>
      <c r="C75" s="9" cm="1">
        <f t="array" ref="C75">(PRODUCT(1+B73:B75%)-1)*100</f>
        <v>1.1593627974063603</v>
      </c>
      <c r="D75" s="8">
        <f>INDEX([5]Núcleos!$1:$1048576,5,MATCH($A75,[5]Núcleos!$3:$3,0))</f>
        <v>0.28765375265489013</v>
      </c>
      <c r="E75" s="9" cm="1">
        <f t="array" ref="E75">(PRODUCT(1+D73:D75%)-1)*100</f>
        <v>1.0802377611777603</v>
      </c>
      <c r="F75" s="8">
        <f>INDEX('[3]Câmbio - Mensal (em R$)'!$A$1:$IV$65536,MATCH($A75,'[3]Câmbio - Mensal (em R$)'!$A$1:$A$65536,0),5)</f>
        <v>2.1384772727272732</v>
      </c>
      <c r="G75" s="9">
        <f t="shared" si="10"/>
        <v>2.1487657575757577</v>
      </c>
      <c r="H75" s="9">
        <f t="shared" si="12"/>
        <v>-0.41111794023095172</v>
      </c>
      <c r="I75" s="8">
        <f>INDEX('[2]Focus-FinalMês'!$1:$1048576,MATCH($A75,'[2]Focus-FinalMês'!$G:$G,0),9)</f>
        <v>4.5</v>
      </c>
      <c r="J75" s="8">
        <v>2</v>
      </c>
      <c r="K75" s="9">
        <f t="shared" si="8"/>
        <v>-1.0361179402309517</v>
      </c>
      <c r="L75" s="8">
        <f>INDEX('[4]IC-Br'!$1:$1048576,MATCH($A75,'[4]IC-Br'!$A:$A,0),2)</f>
        <v>99.11</v>
      </c>
      <c r="M75" s="9">
        <f t="shared" si="9"/>
        <v>-1.6863406408094477</v>
      </c>
      <c r="N75" s="9" cm="1">
        <f t="array" ref="N75">(PRODUCT(1+M73:M75%)-1)*100</f>
        <v>3.4983291562238783</v>
      </c>
      <c r="O75" s="9">
        <f t="shared" si="11"/>
        <v>2.3733291562238783</v>
      </c>
    </row>
    <row r="76" spans="1:15" x14ac:dyDescent="0.25">
      <c r="A76" s="1">
        <f t="shared" si="7"/>
        <v>39114</v>
      </c>
      <c r="B76" s="8">
        <f>INDEX([5]Núcleos!$1:$1048576,6,MATCH($A76,[5]Núcleos!$3:$3,0))</f>
        <v>0.35457482077509894</v>
      </c>
      <c r="C76" s="9" cm="1">
        <f t="array" ref="C76">(PRODUCT(1+B74:B76%)-1)*100</f>
        <v>1.0212445358603661</v>
      </c>
      <c r="D76" s="8">
        <f>INDEX([5]Núcleos!$1:$1048576,5,MATCH($A76,[5]Núcleos!$3:$3,0))</f>
        <v>0.2860247310886308</v>
      </c>
      <c r="E76" s="9" cm="1">
        <f t="array" ref="E76">(PRODUCT(1+D74:D76%)-1)*100</f>
        <v>0.9973070704623499</v>
      </c>
      <c r="F76" s="8">
        <f>INDEX('[3]Câmbio - Mensal (em R$)'!$A$1:$IV$65536,MATCH($A76,'[3]Câmbio - Mensal (em R$)'!$A$1:$A$65536,0),5)</f>
        <v>2.0962500000000004</v>
      </c>
      <c r="G76" s="9">
        <f t="shared" si="10"/>
        <v>2.1282157575757581</v>
      </c>
      <c r="H76" s="9">
        <f t="shared" si="12"/>
        <v>-1.3942812677337599</v>
      </c>
      <c r="I76" s="8">
        <f>INDEX('[2]Focus-FinalMês'!$1:$1048576,MATCH($A76,'[2]Focus-FinalMês'!$G:$G,0),9)</f>
        <v>4.5</v>
      </c>
      <c r="J76" s="8">
        <v>2</v>
      </c>
      <c r="K76" s="9">
        <f t="shared" si="8"/>
        <v>-2.0192812677337599</v>
      </c>
      <c r="L76" s="8">
        <f>INDEX('[4]IC-Br'!$1:$1048576,MATCH($A76,'[4]IC-Br'!$A:$A,0),2)</f>
        <v>98.79</v>
      </c>
      <c r="M76" s="9">
        <f t="shared" si="9"/>
        <v>-0.32287357481585843</v>
      </c>
      <c r="N76" s="9" cm="1">
        <f t="array" ref="N76">(PRODUCT(1+M74:M76%)-1)*100</f>
        <v>-1.0913095714857879</v>
      </c>
      <c r="O76" s="9">
        <f t="shared" si="11"/>
        <v>-2.2163095714857879</v>
      </c>
    </row>
    <row r="77" spans="1:15" x14ac:dyDescent="0.25">
      <c r="A77" s="1">
        <f t="shared" si="7"/>
        <v>39142</v>
      </c>
      <c r="B77" s="8">
        <f>INDEX([5]Núcleos!$1:$1048576,6,MATCH($A77,[5]Núcleos!$3:$3,0))</f>
        <v>0.38718288865773332</v>
      </c>
      <c r="C77" s="9" cm="1">
        <f t="array" ref="C77">(PRODUCT(1+B75:B77%)-1)*100</f>
        <v>1.1411541571870298</v>
      </c>
      <c r="D77" s="8">
        <f>INDEX([5]Núcleos!$1:$1048576,5,MATCH($A77,[5]Núcleos!$3:$3,0))</f>
        <v>0.36768256131452404</v>
      </c>
      <c r="E77" s="9" cm="1">
        <f t="array" ref="E77">(PRODUCT(1+D75:D77%)-1)*100</f>
        <v>0.94429614682152163</v>
      </c>
      <c r="F77" s="8">
        <f>INDEX('[3]Câmbio - Mensal (em R$)'!$A$1:$IV$65536,MATCH($A77,'[3]Câmbio - Mensal (em R$)'!$A$1:$A$65536,0),5)</f>
        <v>2.0886772727272724</v>
      </c>
      <c r="G77" s="9">
        <f t="shared" si="10"/>
        <v>2.107801515151515</v>
      </c>
      <c r="H77" s="9">
        <f t="shared" si="12"/>
        <v>-2.0553644979400758</v>
      </c>
      <c r="I77" s="8">
        <f>INDEX('[2]Focus-FinalMês'!$1:$1048576,MATCH($A77,'[2]Focus-FinalMês'!$G:$G,0),9)</f>
        <v>4.5</v>
      </c>
      <c r="J77" s="8">
        <v>2</v>
      </c>
      <c r="K77" s="9">
        <f t="shared" si="8"/>
        <v>-2.6803644979400758</v>
      </c>
      <c r="L77" s="8">
        <f>INDEX('[4]IC-Br'!$1:$1048576,MATCH($A77,'[4]IC-Br'!$A:$A,0),2)</f>
        <v>98.75</v>
      </c>
      <c r="M77" s="9">
        <f t="shared" si="9"/>
        <v>-4.0489928130384101E-2</v>
      </c>
      <c r="N77" s="9" cm="1">
        <f t="array" ref="N77">(PRODUCT(1+M75:M77%)-1)*100</f>
        <v>-2.0434480706279179</v>
      </c>
      <c r="O77" s="9">
        <f t="shared" si="11"/>
        <v>-3.1684480706279179</v>
      </c>
    </row>
    <row r="78" spans="1:15" x14ac:dyDescent="0.25">
      <c r="A78" s="1">
        <f t="shared" si="7"/>
        <v>39173</v>
      </c>
      <c r="B78" s="8">
        <f>INDEX([5]Núcleos!$1:$1048576,6,MATCH($A78,[5]Núcleos!$3:$3,0))</f>
        <v>9.2816683155106716E-2</v>
      </c>
      <c r="C78" s="9" cm="1">
        <f t="array" ref="C78">(PRODUCT(1+B76:B78%)-1)*100</f>
        <v>0.83663699476106412</v>
      </c>
      <c r="D78" s="8">
        <f>INDEX([5]Núcleos!$1:$1048576,5,MATCH($A78,[5]Núcleos!$3:$3,0))</f>
        <v>8.4308770447876213E-2</v>
      </c>
      <c r="E78" s="9" cm="1">
        <f t="array" ref="E78">(PRODUCT(1+D76:D78%)-1)*100</f>
        <v>0.73961974513303552</v>
      </c>
      <c r="F78" s="8">
        <f>INDEX('[3]Câmbio - Mensal (em R$)'!$A$1:$IV$65536,MATCH($A78,'[3]Câmbio - Mensal (em R$)'!$A$1:$A$65536,0),5)</f>
        <v>2.032035</v>
      </c>
      <c r="G78" s="9">
        <f t="shared" si="10"/>
        <v>2.0723207575757576</v>
      </c>
      <c r="H78" s="9">
        <f t="shared" si="12"/>
        <v>-3.557623707027318</v>
      </c>
      <c r="I78" s="8">
        <f>INDEX('[2]Focus-FinalMês'!$1:$1048576,MATCH($A78,'[2]Focus-FinalMês'!$G:$G,0),9)</f>
        <v>4.5</v>
      </c>
      <c r="J78" s="8">
        <v>2</v>
      </c>
      <c r="K78" s="9">
        <f t="shared" si="8"/>
        <v>-4.182623707027318</v>
      </c>
      <c r="L78" s="8">
        <f>INDEX('[4]IC-Br'!$1:$1048576,MATCH($A78,'[4]IC-Br'!$A:$A,0),2)</f>
        <v>95.87</v>
      </c>
      <c r="M78" s="9">
        <f t="shared" si="9"/>
        <v>-2.9164556962025188</v>
      </c>
      <c r="N78" s="9" cm="1">
        <f t="array" ref="N78">(PRODUCT(1+M76:M78%)-1)*100</f>
        <v>-3.2690949450105866</v>
      </c>
      <c r="O78" s="9">
        <f t="shared" si="11"/>
        <v>-4.3940949450105862</v>
      </c>
    </row>
    <row r="79" spans="1:15" x14ac:dyDescent="0.25">
      <c r="A79" s="1">
        <f t="shared" si="7"/>
        <v>39203</v>
      </c>
      <c r="B79" s="8">
        <f>INDEX([5]Núcleos!$1:$1048576,6,MATCH($A79,[5]Núcleos!$3:$3,0))</f>
        <v>0.18228913247666867</v>
      </c>
      <c r="C79" s="9" cm="1">
        <f t="array" ref="C79">(PRODUCT(1+B77:B79%)-1)*100</f>
        <v>0.66352371675286737</v>
      </c>
      <c r="D79" s="8">
        <f>INDEX([5]Núcleos!$1:$1048576,5,MATCH($A79,[5]Núcleos!$3:$3,0))</f>
        <v>0.24778146233008158</v>
      </c>
      <c r="E79" s="9" cm="1">
        <f t="array" ref="E79">(PRODUCT(1+D77:D79%)-1)*100</f>
        <v>0.70120350156492872</v>
      </c>
      <c r="F79" s="8">
        <f>INDEX('[3]Câmbio - Mensal (em R$)'!$A$1:$IV$65536,MATCH($A79,'[3]Câmbio - Mensal (em R$)'!$A$1:$A$65536,0),5)</f>
        <v>1.9816136363636365</v>
      </c>
      <c r="G79" s="9">
        <f t="shared" si="10"/>
        <v>2.0341086363636367</v>
      </c>
      <c r="H79" s="9">
        <f t="shared" si="12"/>
        <v>-4.4218787910544535</v>
      </c>
      <c r="I79" s="8">
        <f>INDEX('[2]Focus-FinalMês'!$1:$1048576,MATCH($A79,'[2]Focus-FinalMês'!$G:$G,0),9)</f>
        <v>4.5</v>
      </c>
      <c r="J79" s="8">
        <v>2</v>
      </c>
      <c r="K79" s="9">
        <f t="shared" si="8"/>
        <v>-5.0468787910544535</v>
      </c>
      <c r="L79" s="8">
        <f>INDEX('[4]IC-Br'!$1:$1048576,MATCH($A79,'[4]IC-Br'!$A:$A,0),2)</f>
        <v>93.91</v>
      </c>
      <c r="M79" s="9">
        <f t="shared" si="9"/>
        <v>-2.0444351726296048</v>
      </c>
      <c r="N79" s="9" cm="1">
        <f t="array" ref="N79">(PRODUCT(1+M77:M79%)-1)*100</f>
        <v>-4.9397712319060538</v>
      </c>
      <c r="O79" s="9">
        <f t="shared" si="11"/>
        <v>-6.0647712319060538</v>
      </c>
    </row>
    <row r="80" spans="1:15" x14ac:dyDescent="0.25">
      <c r="A80" s="1">
        <f t="shared" si="7"/>
        <v>39234</v>
      </c>
      <c r="B80" s="8">
        <f>INDEX([5]Núcleos!$1:$1048576,6,MATCH($A80,[5]Núcleos!$3:$3,0))</f>
        <v>0.43535843877326386</v>
      </c>
      <c r="C80" s="9" cm="1">
        <f t="array" ref="C80">(PRODUCT(1+B78:B80%)-1)*100</f>
        <v>0.71183188211898507</v>
      </c>
      <c r="D80" s="8">
        <f>INDEX([5]Núcleos!$1:$1048576,5,MATCH($A80,[5]Núcleos!$3:$3,0))</f>
        <v>0.34950440893038603</v>
      </c>
      <c r="E80" s="9" cm="1">
        <f t="array" ref="E80">(PRODUCT(1+D78:D80%)-1)*100</f>
        <v>0.68296494333779378</v>
      </c>
      <c r="F80" s="8">
        <f>INDEX('[3]Câmbio - Mensal (em R$)'!$A$1:$IV$65536,MATCH($A80,'[3]Câmbio - Mensal (em R$)'!$A$1:$A$65536,0),5)</f>
        <v>1.93187</v>
      </c>
      <c r="G80" s="9">
        <f t="shared" si="10"/>
        <v>1.9818395454545454</v>
      </c>
      <c r="H80" s="9">
        <f t="shared" si="12"/>
        <v>-5.9759881939317694</v>
      </c>
      <c r="I80" s="8">
        <f>INDEX('[2]Focus-FinalMês'!$1:$1048576,MATCH($A80,'[2]Focus-FinalMês'!$G:$G,0),9)</f>
        <v>4.5</v>
      </c>
      <c r="J80" s="8">
        <v>2</v>
      </c>
      <c r="K80" s="9">
        <f t="shared" si="8"/>
        <v>-6.6009881939317694</v>
      </c>
      <c r="L80" s="8">
        <f>INDEX('[4]IC-Br'!$1:$1048576,MATCH($A80,'[4]IC-Br'!$A:$A,0),2)</f>
        <v>92.03</v>
      </c>
      <c r="M80" s="9">
        <f t="shared" si="9"/>
        <v>-2.0019167287828736</v>
      </c>
      <c r="N80" s="9" cm="1">
        <f t="array" ref="N80">(PRODUCT(1+M78:M80%)-1)*100</f>
        <v>-6.8050632911392128</v>
      </c>
      <c r="O80" s="9">
        <f t="shared" si="11"/>
        <v>-7.9300632911392128</v>
      </c>
    </row>
    <row r="81" spans="1:15" x14ac:dyDescent="0.25">
      <c r="A81" s="1">
        <f t="shared" si="7"/>
        <v>39264</v>
      </c>
      <c r="B81" s="8">
        <f>INDEX([5]Núcleos!$1:$1048576,6,MATCH($A81,[5]Núcleos!$3:$3,0))</f>
        <v>0.75853235158653831</v>
      </c>
      <c r="C81" s="9" cm="1">
        <f t="array" ref="C81">(PRODUCT(1+B79:B81%)-1)*100</f>
        <v>1.3816646104015007</v>
      </c>
      <c r="D81" s="8">
        <f>INDEX([5]Núcleos!$1:$1048576,5,MATCH($A81,[5]Núcleos!$3:$3,0))</f>
        <v>0.42475408574966877</v>
      </c>
      <c r="E81" s="9" cm="1">
        <f t="array" ref="E81">(PRODUCT(1+D79:D81%)-1)*100</f>
        <v>1.0254466386879768</v>
      </c>
      <c r="F81" s="8">
        <f>INDEX('[3]Câmbio - Mensal (em R$)'!$A$1:$IV$65536,MATCH($A81,'[3]Câmbio - Mensal (em R$)'!$A$1:$A$65536,0),5)</f>
        <v>1.8828181818181819</v>
      </c>
      <c r="G81" s="9">
        <f t="shared" si="10"/>
        <v>1.9321006060606063</v>
      </c>
      <c r="H81" s="9">
        <f t="shared" si="12"/>
        <v>-6.7663343622144509</v>
      </c>
      <c r="I81" s="8">
        <f>INDEX('[2]Focus-FinalMês'!$1:$1048576,MATCH($A81,'[2]Focus-FinalMês'!$G:$G,0),9)</f>
        <v>4.5</v>
      </c>
      <c r="J81" s="8">
        <v>2</v>
      </c>
      <c r="K81" s="9">
        <f t="shared" si="8"/>
        <v>-7.3913343622144509</v>
      </c>
      <c r="L81" s="8">
        <f>INDEX('[4]IC-Br'!$1:$1048576,MATCH($A81,'[4]IC-Br'!$A:$A,0),2)</f>
        <v>91.58</v>
      </c>
      <c r="M81" s="9">
        <f t="shared" si="9"/>
        <v>-0.48897098772138747</v>
      </c>
      <c r="N81" s="9" cm="1">
        <f t="array" ref="N81">(PRODUCT(1+M79:M81%)-1)*100</f>
        <v>-4.4748096380515134</v>
      </c>
      <c r="O81" s="9">
        <f t="shared" si="11"/>
        <v>-5.5998096380515134</v>
      </c>
    </row>
    <row r="82" spans="1:15" x14ac:dyDescent="0.25">
      <c r="A82" s="1">
        <f t="shared" si="7"/>
        <v>39295</v>
      </c>
      <c r="B82" s="8">
        <f>INDEX([5]Núcleos!$1:$1048576,6,MATCH($A82,[5]Núcleos!$3:$3,0))</f>
        <v>0.81830862478000199</v>
      </c>
      <c r="C82" s="9" cm="1">
        <f t="array" ref="C82">(PRODUCT(1+B80:B82%)-1)*100</f>
        <v>2.0252984843401212</v>
      </c>
      <c r="D82" s="8">
        <f>INDEX([5]Núcleos!$1:$1048576,5,MATCH($A82,[5]Núcleos!$3:$3,0))</f>
        <v>0.60524103629346371</v>
      </c>
      <c r="E82" s="9" cm="1">
        <f t="array" ref="E82">(PRODUCT(1+D80:D82%)-1)*100</f>
        <v>1.3856791803776414</v>
      </c>
      <c r="F82" s="8">
        <f>INDEX('[3]Câmbio - Mensal (em R$)'!$A$1:$IV$65536,MATCH($A82,'[3]Câmbio - Mensal (em R$)'!$A$1:$A$65536,0),5)</f>
        <v>1.9660130434782614</v>
      </c>
      <c r="G82" s="9">
        <f t="shared" si="10"/>
        <v>1.9269004084321477</v>
      </c>
      <c r="H82" s="9">
        <f t="shared" si="12"/>
        <v>-5.270526166347949</v>
      </c>
      <c r="I82" s="8">
        <f>INDEX('[2]Focus-FinalMês'!$1:$1048576,MATCH($A82,'[2]Focus-FinalMês'!$G:$G,0),9)</f>
        <v>4.5</v>
      </c>
      <c r="J82" s="8">
        <v>2</v>
      </c>
      <c r="K82" s="9">
        <f t="shared" si="8"/>
        <v>-5.895526166347949</v>
      </c>
      <c r="L82" s="8">
        <f>INDEX('[4]IC-Br'!$1:$1048576,MATCH($A82,'[4]IC-Br'!$A:$A,0),2)</f>
        <v>93.84</v>
      </c>
      <c r="M82" s="9">
        <f t="shared" si="9"/>
        <v>2.4677877265778534</v>
      </c>
      <c r="N82" s="9" cm="1">
        <f t="array" ref="N82">(PRODUCT(1+M80:M82%)-1)*100</f>
        <v>-7.453945266743256E-2</v>
      </c>
      <c r="O82" s="9">
        <f t="shared" si="11"/>
        <v>-1.1995394526674326</v>
      </c>
    </row>
    <row r="83" spans="1:15" x14ac:dyDescent="0.25">
      <c r="A83" s="1">
        <f t="shared" si="7"/>
        <v>39326</v>
      </c>
      <c r="B83" s="8">
        <f>INDEX([5]Núcleos!$1:$1048576,6,MATCH($A83,[5]Núcleos!$3:$3,0))</f>
        <v>0.46419478297698902</v>
      </c>
      <c r="C83" s="9" cm="1">
        <f t="array" ref="C83">(PRODUCT(1+B81:B83%)-1)*100</f>
        <v>2.0545913217463241</v>
      </c>
      <c r="D83" s="8">
        <f>INDEX([5]Núcleos!$1:$1048576,5,MATCH($A83,[5]Núcleos!$3:$3,0))</f>
        <v>0.31715593783168572</v>
      </c>
      <c r="E83" s="9" cm="1">
        <f t="array" ref="E83">(PRODUCT(1+D81:D83%)-1)*100</f>
        <v>1.3529966899946011</v>
      </c>
      <c r="F83" s="8">
        <f>INDEX('[3]Câmbio - Mensal (em R$)'!$A$1:$IV$65536,MATCH($A83,'[3]Câmbio - Mensal (em R$)'!$A$1:$A$65536,0),5)</f>
        <v>1.8995789473684213</v>
      </c>
      <c r="G83" s="9">
        <f t="shared" si="10"/>
        <v>1.9161367242216214</v>
      </c>
      <c r="H83" s="9">
        <f t="shared" si="12"/>
        <v>-3.3152442327441207</v>
      </c>
      <c r="I83" s="8">
        <f>INDEX('[2]Focus-FinalMês'!$1:$1048576,MATCH($A83,'[2]Focus-FinalMês'!$G:$G,0),9)</f>
        <v>4.5</v>
      </c>
      <c r="J83" s="8">
        <v>2</v>
      </c>
      <c r="K83" s="9">
        <f t="shared" si="8"/>
        <v>-3.9402442327441207</v>
      </c>
      <c r="L83" s="8">
        <f>INDEX('[4]IC-Br'!$1:$1048576,MATCH($A83,'[4]IC-Br'!$A:$A,0),2)</f>
        <v>94.42</v>
      </c>
      <c r="M83" s="9">
        <f t="shared" si="9"/>
        <v>0.61807331628303075</v>
      </c>
      <c r="N83" s="9" cm="1">
        <f t="array" ref="N83">(PRODUCT(1+M81:M83%)-1)*100</f>
        <v>2.5969792458980789</v>
      </c>
      <c r="O83" s="9">
        <f t="shared" si="11"/>
        <v>1.4719792458980789</v>
      </c>
    </row>
    <row r="84" spans="1:15" x14ac:dyDescent="0.25">
      <c r="A84" s="1">
        <f t="shared" si="7"/>
        <v>39356</v>
      </c>
      <c r="B84" s="8">
        <f>INDEX([5]Núcleos!$1:$1048576,6,MATCH($A84,[5]Núcleos!$3:$3,0))</f>
        <v>0.39435091453516691</v>
      </c>
      <c r="C84" s="9" cm="1">
        <f t="array" ref="C84">(PRODUCT(1+B82:B84%)-1)*100</f>
        <v>1.6857254117551568</v>
      </c>
      <c r="D84" s="8">
        <f>INDEX([5]Núcleos!$1:$1048576,5,MATCH($A84,[5]Núcleos!$3:$3,0))</f>
        <v>0.34020175175267298</v>
      </c>
      <c r="E84" s="9" cm="1">
        <f t="array" ref="E84">(PRODUCT(1+D82:D84%)-1)*100</f>
        <v>1.2676628247962451</v>
      </c>
      <c r="F84" s="8">
        <f>INDEX('[3]Câmbio - Mensal (em R$)'!$A$1:$IV$65536,MATCH($A84,'[3]Câmbio - Mensal (em R$)'!$A$1:$A$65536,0),5)</f>
        <v>1.8010409090909092</v>
      </c>
      <c r="G84" s="9">
        <f t="shared" si="10"/>
        <v>1.8888776333125306</v>
      </c>
      <c r="H84" s="9">
        <f t="shared" si="12"/>
        <v>-2.2370974167956916</v>
      </c>
      <c r="I84" s="8">
        <f>INDEX('[2]Focus-FinalMês'!$1:$1048576,MATCH($A84,'[2]Focus-FinalMês'!$G:$G,0),9)</f>
        <v>4.5</v>
      </c>
      <c r="J84" s="8">
        <v>2</v>
      </c>
      <c r="K84" s="9">
        <f t="shared" si="8"/>
        <v>-2.8620974167956916</v>
      </c>
      <c r="L84" s="8">
        <f>INDEX('[4]IC-Br'!$1:$1048576,MATCH($A84,'[4]IC-Br'!$A:$A,0),2)</f>
        <v>92.96</v>
      </c>
      <c r="M84" s="9">
        <f t="shared" si="9"/>
        <v>-1.5462825672527174</v>
      </c>
      <c r="N84" s="9" cm="1">
        <f t="array" ref="N84">(PRODUCT(1+M82:M84%)-1)*100</f>
        <v>1.5068792312731727</v>
      </c>
      <c r="O84" s="9">
        <f t="shared" si="11"/>
        <v>0.38187923127317269</v>
      </c>
    </row>
    <row r="85" spans="1:15" x14ac:dyDescent="0.25">
      <c r="A85" s="1">
        <f t="shared" si="7"/>
        <v>39387</v>
      </c>
      <c r="B85" s="8">
        <f>INDEX([5]Núcleos!$1:$1048576,6,MATCH($A85,[5]Núcleos!$3:$3,0))</f>
        <v>0.42098442486529564</v>
      </c>
      <c r="C85" s="9" cm="1">
        <f t="array" ref="C85">(PRODUCT(1+B83:B85%)-1)*100</f>
        <v>1.2849827287734206</v>
      </c>
      <c r="D85" s="8">
        <f>INDEX([5]Núcleos!$1:$1048576,5,MATCH($A85,[5]Núcleos!$3:$3,0))</f>
        <v>0.41419974819494598</v>
      </c>
      <c r="E85" s="9" cm="1">
        <f t="array" ref="E85">(PRODUCT(1+D83:D85%)-1)*100</f>
        <v>1.0753636508218367</v>
      </c>
      <c r="F85" s="8">
        <f>INDEX('[3]Câmbio - Mensal (em R$)'!$A$1:$IV$65536,MATCH($A85,'[3]Câmbio - Mensal (em R$)'!$A$1:$A$65536,0),5)</f>
        <v>1.7699250000000002</v>
      </c>
      <c r="G85" s="9">
        <f t="shared" si="10"/>
        <v>1.8235149521531102</v>
      </c>
      <c r="H85" s="9">
        <f t="shared" si="12"/>
        <v>-5.36537621906254</v>
      </c>
      <c r="I85" s="8">
        <f>INDEX('[2]Focus-FinalMês'!$1:$1048576,MATCH($A85,'[2]Focus-FinalMês'!$G:$G,0),9)</f>
        <v>4.5</v>
      </c>
      <c r="J85" s="8">
        <v>2</v>
      </c>
      <c r="K85" s="9">
        <f t="shared" si="8"/>
        <v>-5.99037621906254</v>
      </c>
      <c r="L85" s="8">
        <f>INDEX('[4]IC-Br'!$1:$1048576,MATCH($A85,'[4]IC-Br'!$A:$A,0),2)</f>
        <v>92.79</v>
      </c>
      <c r="M85" s="9">
        <f t="shared" si="9"/>
        <v>-0.18287435456109336</v>
      </c>
      <c r="N85" s="9" cm="1">
        <f t="array" ref="N85">(PRODUCT(1+M83:M85%)-1)*100</f>
        <v>-1.1189258312020667</v>
      </c>
      <c r="O85" s="9">
        <f t="shared" si="11"/>
        <v>-2.2439258312020667</v>
      </c>
    </row>
    <row r="86" spans="1:15" x14ac:dyDescent="0.25">
      <c r="A86" s="1">
        <f t="shared" si="7"/>
        <v>39417</v>
      </c>
      <c r="B86" s="8">
        <f>INDEX([5]Núcleos!$1:$1048576,6,MATCH($A86,[5]Núcleos!$3:$3,0))</f>
        <v>0.94991267170145477</v>
      </c>
      <c r="C86" s="9" cm="1">
        <f t="array" ref="C86">(PRODUCT(1+B84:B86%)-1)*100</f>
        <v>1.7746689107687841</v>
      </c>
      <c r="D86" s="8">
        <f>INDEX([5]Núcleos!$1:$1048576,5,MATCH($A86,[5]Núcleos!$3:$3,0))</f>
        <v>0.69539464559966291</v>
      </c>
      <c r="E86" s="9" cm="1">
        <f t="array" ref="E86">(PRODUCT(1+D84:D86%)-1)*100</f>
        <v>1.4564611268922167</v>
      </c>
      <c r="F86" s="8">
        <f>INDEX('[3]Câmbio - Mensal (em R$)'!$A$1:$IV$65536,MATCH($A86,'[3]Câmbio - Mensal (em R$)'!$A$1:$A$65536,0),5)</f>
        <v>1.7859850000000002</v>
      </c>
      <c r="G86" s="9">
        <f t="shared" si="10"/>
        <v>1.7856503030303033</v>
      </c>
      <c r="H86" s="9">
        <f t="shared" si="12"/>
        <v>-6.8098700652128485</v>
      </c>
      <c r="I86" s="8">
        <f>INDEX('[2]Focus-FinalMês'!$1:$1048576,MATCH($A86,'[2]Focus-FinalMês'!$G:$G,0),9)</f>
        <v>4.5</v>
      </c>
      <c r="J86" s="8">
        <v>2</v>
      </c>
      <c r="K86" s="9">
        <f t="shared" si="8"/>
        <v>-7.4348700652128485</v>
      </c>
      <c r="L86" s="8">
        <f>INDEX('[4]IC-Br'!$1:$1048576,MATCH($A86,'[4]IC-Br'!$A:$A,0),2)</f>
        <v>93.82</v>
      </c>
      <c r="M86" s="9">
        <f t="shared" si="9"/>
        <v>1.1100334087724946</v>
      </c>
      <c r="N86" s="9" cm="1">
        <f t="array" ref="N86">(PRODUCT(1+M84:M86%)-1)*100</f>
        <v>-0.63545858928194532</v>
      </c>
      <c r="O86" s="9">
        <f t="shared" si="11"/>
        <v>-1.7604585892819453</v>
      </c>
    </row>
    <row r="87" spans="1:15" x14ac:dyDescent="0.25">
      <c r="A87" s="1">
        <f t="shared" si="7"/>
        <v>39448</v>
      </c>
      <c r="B87" s="8">
        <f>INDEX([5]Núcleos!$1:$1048576,6,MATCH($A87,[5]Núcleos!$3:$3,0))</f>
        <v>0.59889650685265394</v>
      </c>
      <c r="C87" s="9" cm="1">
        <f t="array" ref="C87">(PRODUCT(1+B85:B87%)-1)*100</f>
        <v>1.9820267924188339</v>
      </c>
      <c r="D87" s="8">
        <f>INDEX([5]Núcleos!$1:$1048576,5,MATCH($A87,[5]Núcleos!$3:$3,0))</f>
        <v>0.38869074445848639</v>
      </c>
      <c r="E87" s="9" cm="1">
        <f t="array" ref="E87">(PRODUCT(1+D85:D87%)-1)*100</f>
        <v>1.5054895473822549</v>
      </c>
      <c r="F87" s="8">
        <f>INDEX('[3]Câmbio - Mensal (em R$)'!$A$1:$IV$65536,MATCH($A87,'[3]Câmbio - Mensal (em R$)'!$A$1:$A$65536,0),5)</f>
        <v>1.774259090909091</v>
      </c>
      <c r="G87" s="9">
        <f t="shared" si="10"/>
        <v>1.7767230303030306</v>
      </c>
      <c r="H87" s="9">
        <f t="shared" si="12"/>
        <v>-5.9376320112814369</v>
      </c>
      <c r="I87" s="8">
        <f>INDEX('[2]Focus-FinalMês'!$1:$1048576,MATCH($A87,'[2]Focus-FinalMês'!$G:$G,0),9)</f>
        <v>4.5</v>
      </c>
      <c r="J87" s="8">
        <v>2</v>
      </c>
      <c r="K87" s="9">
        <f t="shared" si="8"/>
        <v>-6.5626320112814369</v>
      </c>
      <c r="L87" s="8">
        <f>INDEX('[4]IC-Br'!$1:$1048576,MATCH($A87,'[4]IC-Br'!$A:$A,0),2)</f>
        <v>98</v>
      </c>
      <c r="M87" s="9">
        <f t="shared" si="9"/>
        <v>4.4553400127904581</v>
      </c>
      <c r="N87" s="9" cm="1">
        <f t="array" ref="N87">(PRODUCT(1+M85:M87%)-1)*100</f>
        <v>5.4216867469879526</v>
      </c>
      <c r="O87" s="9">
        <f t="shared" si="11"/>
        <v>4.2966867469879526</v>
      </c>
    </row>
    <row r="88" spans="1:15" x14ac:dyDescent="0.25">
      <c r="A88" s="1">
        <f t="shared" si="7"/>
        <v>39479</v>
      </c>
      <c r="B88" s="8">
        <f>INDEX([5]Núcleos!$1:$1048576,6,MATCH($A88,[5]Núcleos!$3:$3,0))</f>
        <v>0.4057099134206652</v>
      </c>
      <c r="C88" s="9" cm="1">
        <f t="array" ref="C88">(PRODUCT(1+B86:B88%)-1)*100</f>
        <v>1.9665148389729659</v>
      </c>
      <c r="D88" s="8">
        <f>INDEX([5]Núcleos!$1:$1048576,5,MATCH($A88,[5]Núcleos!$3:$3,0))</f>
        <v>0.31721519148975119</v>
      </c>
      <c r="E88" s="9" cm="1">
        <f t="array" ref="E88">(PRODUCT(1+D86:D88%)-1)*100</f>
        <v>1.4074509738380314</v>
      </c>
      <c r="F88" s="8">
        <f>INDEX('[3]Câmbio - Mensal (em R$)'!$A$1:$IV$65536,MATCH($A88,'[3]Câmbio - Mensal (em R$)'!$A$1:$A$65536,0),5)</f>
        <v>1.7277421052631581</v>
      </c>
      <c r="G88" s="9">
        <f t="shared" si="10"/>
        <v>1.7626620653907497</v>
      </c>
      <c r="H88" s="9">
        <f t="shared" si="12"/>
        <v>-3.3371202517702727</v>
      </c>
      <c r="I88" s="8">
        <f>INDEX('[2]Focus-FinalMês'!$1:$1048576,MATCH($A88,'[2]Focus-FinalMês'!$G:$G,0),9)</f>
        <v>4.5</v>
      </c>
      <c r="J88" s="8">
        <v>2</v>
      </c>
      <c r="K88" s="9">
        <f t="shared" si="8"/>
        <v>-3.9621202517702727</v>
      </c>
      <c r="L88" s="8">
        <f>INDEX('[4]IC-Br'!$1:$1048576,MATCH($A88,'[4]IC-Br'!$A:$A,0),2)</f>
        <v>103.45</v>
      </c>
      <c r="M88" s="9">
        <f t="shared" si="9"/>
        <v>5.5612244897959187</v>
      </c>
      <c r="N88" s="9" cm="1">
        <f t="array" ref="N88">(PRODUCT(1+M86:M88%)-1)*100</f>
        <v>11.488306929626058</v>
      </c>
      <c r="O88" s="9">
        <f t="shared" si="11"/>
        <v>10.363306929626058</v>
      </c>
    </row>
    <row r="89" spans="1:15" x14ac:dyDescent="0.25">
      <c r="A89" s="1">
        <f t="shared" si="7"/>
        <v>39508</v>
      </c>
      <c r="B89" s="8">
        <f>INDEX([5]Núcleos!$1:$1048576,6,MATCH($A89,[5]Núcleos!$3:$3,0))</f>
        <v>0.44068746001542536</v>
      </c>
      <c r="C89" s="9" cm="1">
        <f t="array" ref="C89">(PRODUCT(1+B87:B89%)-1)*100</f>
        <v>1.452161545051589</v>
      </c>
      <c r="D89" s="8">
        <f>INDEX([5]Núcleos!$1:$1048576,5,MATCH($A89,[5]Núcleos!$3:$3,0))</f>
        <v>0.46302067357576959</v>
      </c>
      <c r="E89" s="9" cm="1">
        <f t="array" ref="E89">(PRODUCT(1+D87:D89%)-1)*100</f>
        <v>1.17343379501329</v>
      </c>
      <c r="F89" s="8">
        <f>INDEX('[3]Câmbio - Mensal (em R$)'!$A$1:$IV$65536,MATCH($A89,'[3]Câmbio - Mensal (em R$)'!$A$1:$A$65536,0),5)</f>
        <v>1.7075800000000005</v>
      </c>
      <c r="G89" s="9">
        <f t="shared" si="10"/>
        <v>1.7365270653907501</v>
      </c>
      <c r="H89" s="9">
        <f t="shared" si="12"/>
        <v>-2.7509998769742054</v>
      </c>
      <c r="I89" s="8">
        <f>INDEX('[2]Focus-FinalMês'!$1:$1048576,MATCH($A89,'[2]Focus-FinalMês'!$G:$G,0),9)</f>
        <v>4.5</v>
      </c>
      <c r="J89" s="8">
        <v>2</v>
      </c>
      <c r="K89" s="9">
        <f t="shared" si="8"/>
        <v>-3.3759998769742054</v>
      </c>
      <c r="L89" s="8">
        <f>INDEX('[4]IC-Br'!$1:$1048576,MATCH($A89,'[4]IC-Br'!$A:$A,0),2)</f>
        <v>105.36</v>
      </c>
      <c r="M89" s="9">
        <f t="shared" si="9"/>
        <v>1.8463025616239719</v>
      </c>
      <c r="N89" s="9" cm="1">
        <f t="array" ref="N89">(PRODUCT(1+M87:M89%)-1)*100</f>
        <v>12.300149221914335</v>
      </c>
      <c r="O89" s="9">
        <f t="shared" si="11"/>
        <v>11.175149221914335</v>
      </c>
    </row>
    <row r="90" spans="1:15" x14ac:dyDescent="0.25">
      <c r="A90" s="1">
        <f t="shared" si="7"/>
        <v>39539</v>
      </c>
      <c r="B90" s="8">
        <f>INDEX([5]Núcleos!$1:$1048576,6,MATCH($A90,[5]Núcleos!$3:$3,0))</f>
        <v>0.62522347253010935</v>
      </c>
      <c r="C90" s="9" cm="1">
        <f t="array" ref="C90">(PRODUCT(1+B88:B90%)-1)*100</f>
        <v>1.4787118121782239</v>
      </c>
      <c r="D90" s="8">
        <f>INDEX([5]Núcleos!$1:$1048576,5,MATCH($A90,[5]Núcleos!$3:$3,0))</f>
        <v>0.38596680129477079</v>
      </c>
      <c r="E90" s="9" cm="1">
        <f t="array" ref="E90">(PRODUCT(1+D88:D90%)-1)*100</f>
        <v>1.1706885586595384</v>
      </c>
      <c r="F90" s="8">
        <f>INDEX('[3]Câmbio - Mensal (em R$)'!$A$1:$IV$65536,MATCH($A90,'[3]Câmbio - Mensal (em R$)'!$A$1:$A$65536,0),5)</f>
        <v>1.6889285714285711</v>
      </c>
      <c r="G90" s="9">
        <f t="shared" si="10"/>
        <v>1.7080835588972432</v>
      </c>
      <c r="H90" s="9">
        <f t="shared" si="12"/>
        <v>-3.8632623225512361</v>
      </c>
      <c r="I90" s="8">
        <f>INDEX('[2]Focus-FinalMês'!$1:$1048576,MATCH($A90,'[2]Focus-FinalMês'!$G:$G,0),9)</f>
        <v>4.5</v>
      </c>
      <c r="J90" s="8">
        <v>2</v>
      </c>
      <c r="K90" s="9">
        <f t="shared" si="8"/>
        <v>-4.4882623225512361</v>
      </c>
      <c r="L90" s="8">
        <f>INDEX('[4]IC-Br'!$1:$1048576,MATCH($A90,'[4]IC-Br'!$A:$A,0),2)</f>
        <v>105.34</v>
      </c>
      <c r="M90" s="9">
        <f t="shared" si="9"/>
        <v>-1.8982536066815214E-2</v>
      </c>
      <c r="N90" s="9" cm="1">
        <f t="array" ref="N90">(PRODUCT(1+M88:M90%)-1)*100</f>
        <v>7.489795918367359</v>
      </c>
      <c r="O90" s="9">
        <f t="shared" si="11"/>
        <v>6.364795918367359</v>
      </c>
    </row>
    <row r="91" spans="1:15" x14ac:dyDescent="0.25">
      <c r="A91" s="1">
        <f t="shared" si="7"/>
        <v>39569</v>
      </c>
      <c r="B91" s="8">
        <f>INDEX([5]Núcleos!$1:$1048576,6,MATCH($A91,[5]Núcleos!$3:$3,0))</f>
        <v>0.9599462586020735</v>
      </c>
      <c r="C91" s="9" cm="1">
        <f t="array" ref="C91">(PRODUCT(1+B89:B91%)-1)*100</f>
        <v>2.03887109392622</v>
      </c>
      <c r="D91" s="8">
        <f>INDEX([5]Núcleos!$1:$1048576,5,MATCH($A91,[5]Núcleos!$3:$3,0))</f>
        <v>0.75446575708436114</v>
      </c>
      <c r="E91" s="9" cm="1">
        <f t="array" ref="E91">(PRODUCT(1+D89:D91%)-1)*100</f>
        <v>1.6116591409213177</v>
      </c>
      <c r="F91" s="8">
        <f>INDEX('[3]Câmbio - Mensal (em R$)'!$A$1:$IV$65536,MATCH($A91,'[3]Câmbio - Mensal (em R$)'!$A$1:$A$65536,0),5)</f>
        <v>1.6605350000000001</v>
      </c>
      <c r="G91" s="9">
        <f t="shared" si="10"/>
        <v>1.6856811904761908</v>
      </c>
      <c r="H91" s="9">
        <f t="shared" si="12"/>
        <v>-4.3673076323619426</v>
      </c>
      <c r="I91" s="8">
        <f>INDEX('[2]Focus-FinalMês'!$1:$1048576,MATCH($A91,'[2]Focus-FinalMês'!$G:$G,0),9)</f>
        <v>4.5</v>
      </c>
      <c r="J91" s="8">
        <v>2</v>
      </c>
      <c r="K91" s="9">
        <f t="shared" si="8"/>
        <v>-4.9923076323619426</v>
      </c>
      <c r="L91" s="8">
        <f>INDEX('[4]IC-Br'!$1:$1048576,MATCH($A91,'[4]IC-Br'!$A:$A,0),2)</f>
        <v>106.03</v>
      </c>
      <c r="M91" s="9">
        <f t="shared" si="9"/>
        <v>0.65502183406114511</v>
      </c>
      <c r="N91" s="9" cm="1">
        <f t="array" ref="N91">(PRODUCT(1+M89:M91%)-1)*100</f>
        <v>2.4939584340261112</v>
      </c>
      <c r="O91" s="9">
        <f t="shared" si="11"/>
        <v>1.3689584340261112</v>
      </c>
    </row>
    <row r="92" spans="1:15" x14ac:dyDescent="0.25">
      <c r="A92" s="1">
        <f t="shared" si="7"/>
        <v>39600</v>
      </c>
      <c r="B92" s="8">
        <f>INDEX([5]Núcleos!$1:$1048576,6,MATCH($A92,[5]Núcleos!$3:$3,0))</f>
        <v>1.0475277554430846</v>
      </c>
      <c r="C92" s="9" cm="1">
        <f t="array" ref="C92">(PRODUCT(1+B90:B92%)-1)*100</f>
        <v>2.6553672594308075</v>
      </c>
      <c r="D92" s="8">
        <f>INDEX([5]Núcleos!$1:$1048576,5,MATCH($A92,[5]Núcleos!$3:$3,0))</f>
        <v>0.83305839054756348</v>
      </c>
      <c r="E92" s="9" cm="1">
        <f t="array" ref="E92">(PRODUCT(1+D90:D92%)-1)*100</f>
        <v>1.985927663947229</v>
      </c>
      <c r="F92" s="8">
        <f>INDEX('[3]Câmbio - Mensal (em R$)'!$A$1:$IV$65536,MATCH($A92,'[3]Câmbio - Mensal (em R$)'!$A$1:$A$65536,0),5)</f>
        <v>1.618857142857143</v>
      </c>
      <c r="G92" s="9">
        <f t="shared" si="10"/>
        <v>1.6561069047619048</v>
      </c>
      <c r="H92" s="9">
        <f t="shared" si="12"/>
        <v>-4.6310916905144381</v>
      </c>
      <c r="I92" s="8">
        <f>INDEX('[2]Focus-FinalMês'!$1:$1048576,MATCH($A92,'[2]Focus-FinalMês'!$G:$G,0),9)</f>
        <v>4.5</v>
      </c>
      <c r="J92" s="8">
        <v>2</v>
      </c>
      <c r="K92" s="9">
        <f t="shared" si="8"/>
        <v>-5.2560916905144381</v>
      </c>
      <c r="L92" s="8">
        <f>INDEX('[4]IC-Br'!$1:$1048576,MATCH($A92,'[4]IC-Br'!$A:$A,0),2)</f>
        <v>107.75</v>
      </c>
      <c r="M92" s="9">
        <f t="shared" si="9"/>
        <v>1.6221824012071977</v>
      </c>
      <c r="N92" s="9" cm="1">
        <f t="array" ref="N92">(PRODUCT(1+M90:M92%)-1)*100</f>
        <v>2.2684130599848196</v>
      </c>
      <c r="O92" s="9">
        <f t="shared" si="11"/>
        <v>1.1434130599848196</v>
      </c>
    </row>
    <row r="93" spans="1:15" x14ac:dyDescent="0.25">
      <c r="A93" s="1">
        <f t="shared" si="7"/>
        <v>39630</v>
      </c>
      <c r="B93" s="8">
        <f>INDEX([5]Núcleos!$1:$1048576,6,MATCH($A93,[5]Núcleos!$3:$3,0))</f>
        <v>0.82237595067515201</v>
      </c>
      <c r="C93" s="9" cm="1">
        <f t="array" ref="C93">(PRODUCT(1+B91:B93%)-1)*100</f>
        <v>2.8564973474112909</v>
      </c>
      <c r="D93" s="8">
        <f>INDEX([5]Núcleos!$1:$1048576,5,MATCH($A93,[5]Núcleos!$3:$3,0))</f>
        <v>0.72250638191579242</v>
      </c>
      <c r="E93" s="9" cm="1">
        <f t="array" ref="E93">(PRODUCT(1+D91:D93%)-1)*100</f>
        <v>2.3278310436617433</v>
      </c>
      <c r="F93" s="8">
        <f>INDEX('[3]Câmbio - Mensal (em R$)'!$A$1:$IV$65536,MATCH($A93,'[3]Câmbio - Mensal (em R$)'!$A$1:$A$65536,0),5)</f>
        <v>1.5914130434782612</v>
      </c>
      <c r="G93" s="9">
        <f t="shared" si="10"/>
        <v>1.6236017287784683</v>
      </c>
      <c r="H93" s="9">
        <f t="shared" si="12"/>
        <v>-4.9460010125802825</v>
      </c>
      <c r="I93" s="8">
        <f>INDEX('[2]Focus-FinalMês'!$1:$1048576,MATCH($A93,'[2]Focus-FinalMês'!$G:$G,0),9)</f>
        <v>4.5</v>
      </c>
      <c r="J93" s="8">
        <v>2</v>
      </c>
      <c r="K93" s="9">
        <f t="shared" si="8"/>
        <v>-5.5710010125802825</v>
      </c>
      <c r="L93" s="8">
        <f>INDEX('[4]IC-Br'!$1:$1048576,MATCH($A93,'[4]IC-Br'!$A:$A,0),2)</f>
        <v>104.94</v>
      </c>
      <c r="M93" s="9">
        <f t="shared" si="9"/>
        <v>-2.6078886310904892</v>
      </c>
      <c r="N93" s="9" cm="1">
        <f t="array" ref="N93">(PRODUCT(1+M91:M93%)-1)*100</f>
        <v>-0.37972280235428757</v>
      </c>
      <c r="O93" s="9">
        <f t="shared" si="11"/>
        <v>-1.5047228023542876</v>
      </c>
    </row>
    <row r="94" spans="1:15" x14ac:dyDescent="0.25">
      <c r="A94" s="1">
        <f t="shared" si="7"/>
        <v>39661</v>
      </c>
      <c r="B94" s="8">
        <f>INDEX([5]Núcleos!$1:$1048576,6,MATCH($A94,[5]Núcleos!$3:$3,0))</f>
        <v>0.38183805873882193</v>
      </c>
      <c r="C94" s="9" cm="1">
        <f t="array" ref="C94">(PRODUCT(1+B92:B94%)-1)*100</f>
        <v>2.2675292790899748</v>
      </c>
      <c r="D94" s="8">
        <f>INDEX([5]Núcleos!$1:$1048576,5,MATCH($A94,[5]Núcleos!$3:$3,0))</f>
        <v>0.45395458738272509</v>
      </c>
      <c r="E94" s="9" cm="1">
        <f t="array" ref="E94">(PRODUCT(1+D92:D94%)-1)*100</f>
        <v>2.0226271406000418</v>
      </c>
      <c r="F94" s="8">
        <f>INDEX('[3]Câmbio - Mensal (em R$)'!$A$1:$IV$65536,MATCH($A94,'[3]Câmbio - Mensal (em R$)'!$A$1:$A$65536,0),5)</f>
        <v>1.6123142857142858</v>
      </c>
      <c r="G94" s="9">
        <f t="shared" si="10"/>
        <v>1.6075281573498967</v>
      </c>
      <c r="H94" s="9">
        <f t="shared" si="12"/>
        <v>-4.6362879035398521</v>
      </c>
      <c r="I94" s="8">
        <f>INDEX('[2]Focus-FinalMês'!$1:$1048576,MATCH($A94,'[2]Focus-FinalMês'!$G:$G,0),9)</f>
        <v>4.5</v>
      </c>
      <c r="J94" s="8">
        <v>2</v>
      </c>
      <c r="K94" s="9">
        <f t="shared" si="8"/>
        <v>-5.2612879035398521</v>
      </c>
      <c r="L94" s="8">
        <f>INDEX('[4]IC-Br'!$1:$1048576,MATCH($A94,'[4]IC-Br'!$A:$A,0),2)</f>
        <v>97.28</v>
      </c>
      <c r="M94" s="9">
        <f t="shared" si="9"/>
        <v>-7.299409186201629</v>
      </c>
      <c r="N94" s="9" cm="1">
        <f t="array" ref="N94">(PRODUCT(1+M92:M94%)-1)*100</f>
        <v>-8.2523814014901493</v>
      </c>
      <c r="O94" s="9">
        <f t="shared" si="11"/>
        <v>-9.3773814014901493</v>
      </c>
    </row>
    <row r="95" spans="1:15" x14ac:dyDescent="0.25">
      <c r="A95" s="1">
        <f t="shared" ref="A95:A158" si="13">EDATE(A94,1)</f>
        <v>39692</v>
      </c>
      <c r="B95" s="8">
        <f>INDEX([5]Núcleos!$1:$1048576,6,MATCH($A95,[5]Núcleos!$3:$3,0))</f>
        <v>0.40177701762891616</v>
      </c>
      <c r="C95" s="9" cm="1">
        <f t="array" ref="C95">(PRODUCT(1+B93:B95%)-1)*100</f>
        <v>1.6139820429197593</v>
      </c>
      <c r="D95" s="8">
        <f>INDEX([5]Núcleos!$1:$1048576,5,MATCH($A95,[5]Núcleos!$3:$3,0))</f>
        <v>0.37446372030449027</v>
      </c>
      <c r="E95" s="9" cm="1">
        <f t="array" ref="E95">(PRODUCT(1+D93:D95%)-1)*100</f>
        <v>1.5586222418330076</v>
      </c>
      <c r="F95" s="8">
        <f>INDEX('[3]Câmbio - Mensal (em R$)'!$A$1:$IV$65536,MATCH($A95,'[3]Câmbio - Mensal (em R$)'!$A$1:$A$65536,0),5)</f>
        <v>1.7995681818181817</v>
      </c>
      <c r="G95" s="9">
        <f t="shared" si="10"/>
        <v>1.6677651703369094</v>
      </c>
      <c r="H95" s="9">
        <f t="shared" si="12"/>
        <v>0.70395609978335472</v>
      </c>
      <c r="I95" s="8">
        <f>INDEX('[2]Focus-FinalMês'!$1:$1048576,MATCH($A95,'[2]Focus-FinalMês'!$G:$G,0),9)</f>
        <v>4.5</v>
      </c>
      <c r="J95" s="8">
        <v>2</v>
      </c>
      <c r="K95" s="9">
        <f t="shared" si="8"/>
        <v>7.8956099783354716E-2</v>
      </c>
      <c r="L95" s="8">
        <f>INDEX('[4]IC-Br'!$1:$1048576,MATCH($A95,'[4]IC-Br'!$A:$A,0),2)</f>
        <v>102.22</v>
      </c>
      <c r="M95" s="9">
        <f t="shared" si="9"/>
        <v>5.078125</v>
      </c>
      <c r="N95" s="9" cm="1">
        <f t="array" ref="N95">(PRODUCT(1+M93:M95%)-1)*100</f>
        <v>-5.1322505800464047</v>
      </c>
      <c r="O95" s="9">
        <f t="shared" si="11"/>
        <v>-6.2572505800464047</v>
      </c>
    </row>
    <row r="96" spans="1:15" x14ac:dyDescent="0.25">
      <c r="A96" s="1">
        <f t="shared" si="13"/>
        <v>39722</v>
      </c>
      <c r="B96" s="8">
        <f>INDEX([5]Núcleos!$1:$1048576,6,MATCH($A96,[5]Núcleos!$3:$3,0))</f>
        <v>0.54069045760488166</v>
      </c>
      <c r="C96" s="9" cm="1">
        <f t="array" ref="C96">(PRODUCT(1+B94:B96%)-1)*100</f>
        <v>1.3300848984148628</v>
      </c>
      <c r="D96" s="8">
        <f>INDEX([5]Núcleos!$1:$1048576,5,MATCH($A96,[5]Núcleos!$3:$3,0))</f>
        <v>0.47503834051670424</v>
      </c>
      <c r="E96" s="9" cm="1">
        <f t="array" ref="E96">(PRODUCT(1+D94:D96%)-1)*100</f>
        <v>1.3090999231758271</v>
      </c>
      <c r="F96" s="8">
        <f>INDEX('[3]Câmbio - Mensal (em R$)'!$A$1:$IV$65536,MATCH($A96,'[3]Câmbio - Mensal (em R$)'!$A$1:$A$65536,0),5)</f>
        <v>2.1728521739130433</v>
      </c>
      <c r="G96" s="9">
        <f t="shared" si="10"/>
        <v>1.8615782138151704</v>
      </c>
      <c r="H96" s="9">
        <f t="shared" si="12"/>
        <v>14.657319022180772</v>
      </c>
      <c r="I96" s="8">
        <f>INDEX('[2]Focus-FinalMês'!$1:$1048576,MATCH($A96,'[2]Focus-FinalMês'!$G:$G,0),9)</f>
        <v>4.5</v>
      </c>
      <c r="J96" s="8">
        <v>2</v>
      </c>
      <c r="K96" s="9">
        <f t="shared" si="8"/>
        <v>14.032319022180772</v>
      </c>
      <c r="L96" s="8">
        <f>INDEX('[4]IC-Br'!$1:$1048576,MATCH($A96,'[4]IC-Br'!$A:$A,0),2)</f>
        <v>102.97</v>
      </c>
      <c r="M96" s="9">
        <f t="shared" si="9"/>
        <v>0.73371160242614053</v>
      </c>
      <c r="N96" s="9" cm="1">
        <f t="array" ref="N96">(PRODUCT(1+M94:M96%)-1)*100</f>
        <v>-1.8772631980178978</v>
      </c>
      <c r="O96" s="9">
        <f t="shared" si="11"/>
        <v>-3.0022631980178978</v>
      </c>
    </row>
    <row r="97" spans="1:15" x14ac:dyDescent="0.25">
      <c r="A97" s="1">
        <f t="shared" si="13"/>
        <v>39753</v>
      </c>
      <c r="B97" s="8">
        <f>INDEX([5]Núcleos!$1:$1048576,6,MATCH($A97,[5]Núcleos!$3:$3,0))</f>
        <v>0.38622788902227967</v>
      </c>
      <c r="C97" s="9" cm="1">
        <f t="array" ref="C97">(PRODUCT(1+B95:B97%)-1)*100</f>
        <v>1.33451619678433</v>
      </c>
      <c r="D97" s="8">
        <f>INDEX([5]Núcleos!$1:$1048576,5,MATCH($A97,[5]Núcleos!$3:$3,0))</f>
        <v>0.35515157468981329</v>
      </c>
      <c r="E97" s="9" cm="1">
        <f t="array" ref="E97">(PRODUCT(1+D95:D97%)-1)*100</f>
        <v>1.2094558193002536</v>
      </c>
      <c r="F97" s="8">
        <f>INDEX('[3]Câmbio - Mensal (em R$)'!$A$1:$IV$65536,MATCH($A97,'[3]Câmbio - Mensal (em R$)'!$A$1:$A$65536,0),5)</f>
        <v>2.2662900000000001</v>
      </c>
      <c r="G97" s="9">
        <f t="shared" si="10"/>
        <v>2.0795701185770752</v>
      </c>
      <c r="H97" s="9">
        <f t="shared" si="12"/>
        <v>29.364459905036256</v>
      </c>
      <c r="I97" s="8">
        <f>INDEX('[2]Focus-FinalMês'!$1:$1048576,MATCH($A97,'[2]Focus-FinalMês'!$G:$G,0),9)</f>
        <v>4.5</v>
      </c>
      <c r="J97" s="8">
        <v>2</v>
      </c>
      <c r="K97" s="9">
        <f t="shared" si="8"/>
        <v>28.739459905036256</v>
      </c>
      <c r="L97" s="8">
        <f>INDEX('[4]IC-Br'!$1:$1048576,MATCH($A97,'[4]IC-Br'!$A:$A,0),2)</f>
        <v>98.88</v>
      </c>
      <c r="M97" s="9">
        <f t="shared" si="9"/>
        <v>-3.9720306885500634</v>
      </c>
      <c r="N97" s="9" cm="1">
        <f t="array" ref="N97">(PRODUCT(1+M95:M97%)-1)*100</f>
        <v>1.6447368421052655</v>
      </c>
      <c r="O97" s="9">
        <f t="shared" si="11"/>
        <v>0.5197368421052655</v>
      </c>
    </row>
    <row r="98" spans="1:15" x14ac:dyDescent="0.25">
      <c r="A98" s="1">
        <f t="shared" si="13"/>
        <v>39783</v>
      </c>
      <c r="B98" s="8">
        <f>INDEX([5]Núcleos!$1:$1048576,6,MATCH($A98,[5]Núcleos!$3:$3,0))</f>
        <v>0.1562748856967886</v>
      </c>
      <c r="C98" s="9" cm="1">
        <f t="array" ref="C98">(PRODUCT(1+B96:B98%)-1)*100</f>
        <v>1.0867333337354568</v>
      </c>
      <c r="D98" s="8">
        <f>INDEX([5]Núcleos!$1:$1048576,5,MATCH($A98,[5]Núcleos!$3:$3,0))</f>
        <v>0.22841629028522448</v>
      </c>
      <c r="E98" s="9" cm="1">
        <f t="array" ref="E98">(PRODUCT(1+D96:D98%)-1)*100</f>
        <v>1.0621934542703659</v>
      </c>
      <c r="F98" s="8">
        <f>INDEX('[3]Câmbio - Mensal (em R$)'!$A$1:$IV$65536,MATCH($A98,'[3]Câmbio - Mensal (em R$)'!$A$1:$A$65536,0),5)</f>
        <v>2.394413636363637</v>
      </c>
      <c r="G98" s="9">
        <f t="shared" si="10"/>
        <v>2.2778519367588932</v>
      </c>
      <c r="H98" s="9">
        <f t="shared" si="12"/>
        <v>36.581095304846713</v>
      </c>
      <c r="I98" s="8">
        <f>INDEX('[2]Focus-FinalMês'!$1:$1048576,MATCH($A98,'[2]Focus-FinalMês'!$G:$G,0),9)</f>
        <v>4.5</v>
      </c>
      <c r="J98" s="8">
        <v>2</v>
      </c>
      <c r="K98" s="9">
        <f t="shared" si="8"/>
        <v>35.956095304846713</v>
      </c>
      <c r="L98" s="8">
        <f>INDEX('[4]IC-Br'!$1:$1048576,MATCH($A98,'[4]IC-Br'!$A:$A,0),2)</f>
        <v>97.98</v>
      </c>
      <c r="M98" s="9">
        <f t="shared" si="9"/>
        <v>-0.91019417475727948</v>
      </c>
      <c r="N98" s="9" cm="1">
        <f t="array" ref="N98">(PRODUCT(1+M96:M98%)-1)*100</f>
        <v>-4.1479162590491114</v>
      </c>
      <c r="O98" s="9">
        <f t="shared" si="11"/>
        <v>-5.2729162590491114</v>
      </c>
    </row>
    <row r="99" spans="1:15" x14ac:dyDescent="0.25">
      <c r="A99" s="1">
        <f t="shared" si="13"/>
        <v>39814</v>
      </c>
      <c r="B99" s="8">
        <f>INDEX([5]Núcleos!$1:$1048576,6,MATCH($A99,[5]Núcleos!$3:$3,0))</f>
        <v>0.21967055186729567</v>
      </c>
      <c r="C99" s="9" cm="1">
        <f t="array" ref="C99">(PRODUCT(1+B97:B99%)-1)*100</f>
        <v>0.76396994849889932</v>
      </c>
      <c r="D99" s="8">
        <f>INDEX([5]Núcleos!$1:$1048576,5,MATCH($A99,[5]Núcleos!$3:$3,0))</f>
        <v>0.28878616199750695</v>
      </c>
      <c r="E99" s="9" cm="1">
        <f t="array" ref="E99">(PRODUCT(1+D97:D99%)-1)*100</f>
        <v>0.87485285696706772</v>
      </c>
      <c r="F99" s="8">
        <f>INDEX('[3]Câmbio - Mensal (em R$)'!$A$1:$IV$65536,MATCH($A99,'[3]Câmbio - Mensal (em R$)'!$A$1:$A$65536,0),5)</f>
        <v>2.3074428571428576</v>
      </c>
      <c r="G99" s="9">
        <f t="shared" si="10"/>
        <v>2.3227154978354982</v>
      </c>
      <c r="H99" s="9">
        <f t="shared" si="12"/>
        <v>24.771308591716917</v>
      </c>
      <c r="I99" s="8">
        <f>INDEX('[2]Focus-FinalMês'!$1:$1048576,MATCH($A99,'[2]Focus-FinalMês'!$G:$G,0),9)</f>
        <v>4.5</v>
      </c>
      <c r="J99" s="8">
        <v>2</v>
      </c>
      <c r="K99" s="9">
        <f t="shared" si="8"/>
        <v>24.146308591716917</v>
      </c>
      <c r="L99" s="8">
        <f>INDEX('[4]IC-Br'!$1:$1048576,MATCH($A99,'[4]IC-Br'!$A:$A,0),2)</f>
        <v>96.97</v>
      </c>
      <c r="M99" s="9">
        <f t="shared" si="9"/>
        <v>-1.0308226168605898</v>
      </c>
      <c r="N99" s="9" cm="1">
        <f t="array" ref="N99">(PRODUCT(1+M97:M99%)-1)*100</f>
        <v>-5.8269398854035259</v>
      </c>
      <c r="O99" s="9">
        <f t="shared" si="11"/>
        <v>-6.9519398854035259</v>
      </c>
    </row>
    <row r="100" spans="1:15" x14ac:dyDescent="0.25">
      <c r="A100" s="1">
        <f t="shared" si="13"/>
        <v>39845</v>
      </c>
      <c r="B100" s="8">
        <f>INDEX([5]Núcleos!$1:$1048576,6,MATCH($A100,[5]Núcleos!$3:$3,0))</f>
        <v>0.40718120202438968</v>
      </c>
      <c r="C100" s="9" cm="1">
        <f t="array" ref="C100">(PRODUCT(1+B98:B100%)-1)*100</f>
        <v>0.78500210645588986</v>
      </c>
      <c r="D100" s="8">
        <f>INDEX([5]Núcleos!$1:$1048576,5,MATCH($A100,[5]Núcleos!$3:$3,0))</f>
        <v>0.36803200020143834</v>
      </c>
      <c r="E100" s="9" cm="1">
        <f t="array" ref="E100">(PRODUCT(1+D98:D100%)-1)*100</f>
        <v>0.8877999853190266</v>
      </c>
      <c r="F100" s="8">
        <f>INDEX('[3]Câmbio - Mensal (em R$)'!$A$1:$IV$65536,MATCH($A100,'[3]Câmbio - Mensal (em R$)'!$A$1:$A$65536,0),5)</f>
        <v>2.3126722222222216</v>
      </c>
      <c r="G100" s="9">
        <f t="shared" si="10"/>
        <v>2.3381762385762386</v>
      </c>
      <c r="H100" s="9">
        <f t="shared" si="12"/>
        <v>12.435556641682851</v>
      </c>
      <c r="I100" s="8">
        <f>INDEX('[2]Focus-FinalMês'!$1:$1048576,MATCH($A100,'[2]Focus-FinalMês'!$G:$G,0),9)</f>
        <v>4.5</v>
      </c>
      <c r="J100" s="8">
        <v>2</v>
      </c>
      <c r="K100" s="9">
        <f t="shared" si="8"/>
        <v>11.810556641682851</v>
      </c>
      <c r="L100" s="8">
        <f>INDEX('[4]IC-Br'!$1:$1048576,MATCH($A100,'[4]IC-Br'!$A:$A,0),2)</f>
        <v>93.49</v>
      </c>
      <c r="M100" s="9">
        <f t="shared" si="9"/>
        <v>-3.5887387851913104</v>
      </c>
      <c r="N100" s="9" cm="1">
        <f t="array" ref="N100">(PRODUCT(1+M98:M100%)-1)*100</f>
        <v>-5.4510517799353009</v>
      </c>
      <c r="O100" s="9">
        <f t="shared" si="11"/>
        <v>-6.5760517799353009</v>
      </c>
    </row>
    <row r="101" spans="1:15" x14ac:dyDescent="0.25">
      <c r="A101" s="1">
        <f t="shared" si="13"/>
        <v>39873</v>
      </c>
      <c r="B101" s="8">
        <f>INDEX([5]Núcleos!$1:$1048576,6,MATCH($A101,[5]Núcleos!$3:$3,0))</f>
        <v>0.18656971237815867</v>
      </c>
      <c r="C101" s="9" cm="1">
        <f t="array" ref="C101">(PRODUCT(1+B99:B101%)-1)*100</f>
        <v>0.81548710776391253</v>
      </c>
      <c r="D101" s="8">
        <f>INDEX([5]Núcleos!$1:$1048576,5,MATCH($A101,[5]Núcleos!$3:$3,0))</f>
        <v>0.17949482660328897</v>
      </c>
      <c r="E101" s="9" cm="1">
        <f t="array" ref="E101">(PRODUCT(1+D99:D101%)-1)*100</f>
        <v>0.83855667662864342</v>
      </c>
      <c r="F101" s="8">
        <f>INDEX('[3]Câmbio - Mensal (em R$)'!$A$1:$IV$65536,MATCH($A101,'[3]Câmbio - Mensal (em R$)'!$A$1:$A$65536,0),5)</f>
        <v>2.3138363636363639</v>
      </c>
      <c r="G101" s="9">
        <f t="shared" si="10"/>
        <v>2.3113171476671477</v>
      </c>
      <c r="H101" s="9">
        <f t="shared" si="12"/>
        <v>1.469156549124591</v>
      </c>
      <c r="I101" s="8">
        <f>INDEX('[2]Focus-FinalMês'!$1:$1048576,MATCH($A101,'[2]Focus-FinalMês'!$G:$G,0),9)</f>
        <v>4.5</v>
      </c>
      <c r="J101" s="8">
        <v>2</v>
      </c>
      <c r="K101" s="9">
        <f t="shared" si="8"/>
        <v>0.84415654912459104</v>
      </c>
      <c r="L101" s="8">
        <f>INDEX('[4]IC-Br'!$1:$1048576,MATCH($A101,'[4]IC-Br'!$A:$A,0),2)</f>
        <v>91.32</v>
      </c>
      <c r="M101" s="9">
        <f t="shared" si="9"/>
        <v>-2.3211038613755477</v>
      </c>
      <c r="N101" s="9" cm="1">
        <f t="array" ref="N101">(PRODUCT(1+M99:M101%)-1)*100</f>
        <v>-6.7973055725658593</v>
      </c>
      <c r="O101" s="9">
        <f t="shared" si="11"/>
        <v>-7.9223055725658593</v>
      </c>
    </row>
    <row r="102" spans="1:15" x14ac:dyDescent="0.25">
      <c r="A102" s="1">
        <f t="shared" si="13"/>
        <v>39904</v>
      </c>
      <c r="B102" s="8">
        <f>INDEX([5]Núcleos!$1:$1048576,6,MATCH($A102,[5]Núcleos!$3:$3,0))</f>
        <v>0.29808531860491883</v>
      </c>
      <c r="C102" s="9" cm="1">
        <f t="array" ref="C102">(PRODUCT(1+B100:B102%)-1)*100</f>
        <v>0.89436805859484103</v>
      </c>
      <c r="D102" s="8">
        <f>INDEX([5]Núcleos!$1:$1048576,5,MATCH($A102,[5]Núcleos!$3:$3,0))</f>
        <v>0.31283669547541137</v>
      </c>
      <c r="E102" s="9" cm="1">
        <f t="array" ref="E102">(PRODUCT(1+D100:D102%)-1)*100</f>
        <v>0.8627390521067646</v>
      </c>
      <c r="F102" s="8">
        <f>INDEX('[3]Câmbio - Mensal (em R$)'!$A$1:$IV$65536,MATCH($A102,'[3]Câmbio - Mensal (em R$)'!$A$1:$A$65536,0),5)</f>
        <v>2.2058500000000003</v>
      </c>
      <c r="G102" s="9">
        <f t="shared" si="10"/>
        <v>2.2774528619528618</v>
      </c>
      <c r="H102" s="9">
        <f t="shared" si="12"/>
        <v>-1.9486947895605766</v>
      </c>
      <c r="I102" s="8">
        <f>INDEX('[2]Focus-FinalMês'!$1:$1048576,MATCH($A102,'[2]Focus-FinalMês'!$G:$G,0),9)</f>
        <v>4.5</v>
      </c>
      <c r="J102" s="8">
        <v>2</v>
      </c>
      <c r="K102" s="9">
        <f t="shared" si="8"/>
        <v>-2.5736947895605766</v>
      </c>
      <c r="L102" s="8">
        <f>INDEX('[4]IC-Br'!$1:$1048576,MATCH($A102,'[4]IC-Br'!$A:$A,0),2)</f>
        <v>90.71</v>
      </c>
      <c r="M102" s="9">
        <f t="shared" si="9"/>
        <v>-0.66798072711344503</v>
      </c>
      <c r="N102" s="9" cm="1">
        <f t="array" ref="N102">(PRODUCT(1+M100:M102%)-1)*100</f>
        <v>-6.4556048262349393</v>
      </c>
      <c r="O102" s="9">
        <f t="shared" si="11"/>
        <v>-7.5806048262349393</v>
      </c>
    </row>
    <row r="103" spans="1:15" x14ac:dyDescent="0.25">
      <c r="A103" s="1">
        <f t="shared" si="13"/>
        <v>39934</v>
      </c>
      <c r="B103" s="8">
        <f>INDEX([5]Núcleos!$1:$1048576,6,MATCH($A103,[5]Núcleos!$3:$3,0))</f>
        <v>0.52082514689601567</v>
      </c>
      <c r="C103" s="9" cm="1">
        <f t="array" ref="C103">(PRODUCT(1+B101:B103%)-1)*100</f>
        <v>1.008563416578645</v>
      </c>
      <c r="D103" s="8">
        <f>INDEX([5]Núcleos!$1:$1048576,5,MATCH($A103,[5]Núcleos!$3:$3,0))</f>
        <v>0.45241921065314727</v>
      </c>
      <c r="E103" s="9" cm="1">
        <f t="array" ref="E103">(PRODUCT(1+D101:D103%)-1)*100</f>
        <v>0.94754220125199407</v>
      </c>
      <c r="F103" s="8">
        <f>INDEX('[3]Câmbio - Mensal (em R$)'!$A$1:$IV$65536,MATCH($A103,'[3]Câmbio - Mensal (em R$)'!$A$1:$A$65536,0),5)</f>
        <v>2.060905</v>
      </c>
      <c r="G103" s="9">
        <f t="shared" si="10"/>
        <v>2.1935304545454546</v>
      </c>
      <c r="H103" s="9">
        <f t="shared" si="12"/>
        <v>-6.1862652457225238</v>
      </c>
      <c r="I103" s="8">
        <f>INDEX('[2]Focus-FinalMês'!$1:$1048576,MATCH($A103,'[2]Focus-FinalMês'!$G:$G,0),9)</f>
        <v>4.5</v>
      </c>
      <c r="J103" s="8">
        <v>2</v>
      </c>
      <c r="K103" s="9">
        <f t="shared" si="8"/>
        <v>-6.8112652457225238</v>
      </c>
      <c r="L103" s="8">
        <f>INDEX('[4]IC-Br'!$1:$1048576,MATCH($A103,'[4]IC-Br'!$A:$A,0),2)</f>
        <v>90.81</v>
      </c>
      <c r="M103" s="9">
        <f t="shared" si="9"/>
        <v>0.11024142872892639</v>
      </c>
      <c r="N103" s="9" cm="1">
        <f t="array" ref="N103">(PRODUCT(1+M101:M103%)-1)*100</f>
        <v>-2.866616750454587</v>
      </c>
      <c r="O103" s="9">
        <f t="shared" si="11"/>
        <v>-3.991616750454587</v>
      </c>
    </row>
    <row r="104" spans="1:15" x14ac:dyDescent="0.25">
      <c r="A104" s="1">
        <f t="shared" si="13"/>
        <v>39965</v>
      </c>
      <c r="B104" s="8">
        <f>INDEX([5]Núcleos!$1:$1048576,6,MATCH($A104,[5]Núcleos!$3:$3,0))</f>
        <v>0.50136388751550953</v>
      </c>
      <c r="C104" s="9" cm="1">
        <f t="array" ref="C104">(PRODUCT(1+B102:B104%)-1)*100</f>
        <v>1.3259403613509413</v>
      </c>
      <c r="D104" s="8">
        <f>INDEX([5]Núcleos!$1:$1048576,5,MATCH($A104,[5]Núcleos!$3:$3,0))</f>
        <v>0.49495213480297195</v>
      </c>
      <c r="E104" s="9" cm="1">
        <f t="array" ref="E104">(PRODUCT(1+D102:D104%)-1)*100</f>
        <v>1.2654180299063622</v>
      </c>
      <c r="F104" s="8">
        <f>INDEX('[3]Câmbio - Mensal (em R$)'!$A$1:$IV$65536,MATCH($A104,'[3]Câmbio - Mensal (em R$)'!$A$1:$A$65536,0),5)</f>
        <v>1.9575571428571428</v>
      </c>
      <c r="G104" s="9">
        <f t="shared" si="10"/>
        <v>2.0747707142857141</v>
      </c>
      <c r="H104" s="9">
        <f t="shared" si="12"/>
        <v>-10.234269824034499</v>
      </c>
      <c r="I104" s="8">
        <f>INDEX('[2]Focus-FinalMês'!$1:$1048576,MATCH($A104,'[2]Focus-FinalMês'!$G:$G,0),9)</f>
        <v>4.5</v>
      </c>
      <c r="J104" s="8">
        <v>2</v>
      </c>
      <c r="K104" s="9">
        <f t="shared" si="8"/>
        <v>-10.859269824034499</v>
      </c>
      <c r="L104" s="8">
        <f>INDEX('[4]IC-Br'!$1:$1048576,MATCH($A104,'[4]IC-Br'!$A:$A,0),2)</f>
        <v>87.34</v>
      </c>
      <c r="M104" s="9">
        <f t="shared" si="9"/>
        <v>-3.8211650699262094</v>
      </c>
      <c r="N104" s="9" cm="1">
        <f t="array" ref="N104">(PRODUCT(1+M102:M104%)-1)*100</f>
        <v>-4.3583004818221411</v>
      </c>
      <c r="O104" s="9">
        <f t="shared" si="11"/>
        <v>-5.4833004818221411</v>
      </c>
    </row>
    <row r="105" spans="1:15" x14ac:dyDescent="0.25">
      <c r="A105" s="1">
        <f t="shared" si="13"/>
        <v>39995</v>
      </c>
      <c r="B105" s="8">
        <f>INDEX([5]Núcleos!$1:$1048576,6,MATCH($A105,[5]Núcleos!$3:$3,0))</f>
        <v>0.39695357045121682</v>
      </c>
      <c r="C105" s="9" cm="1">
        <f t="array" ref="C105">(PRODUCT(1+B103:B105%)-1)*100</f>
        <v>1.425821815302819</v>
      </c>
      <c r="D105" s="8">
        <f>INDEX([5]Núcleos!$1:$1048576,5,MATCH($A105,[5]Núcleos!$3:$3,0))</f>
        <v>0.47204683390241087</v>
      </c>
      <c r="E105" s="9" cm="1">
        <f t="array" ref="E105">(PRODUCT(1+D103:D105%)-1)*100</f>
        <v>1.4261400446905048</v>
      </c>
      <c r="F105" s="8">
        <f>INDEX('[3]Câmbio - Mensal (em R$)'!$A$1:$IV$65536,MATCH($A105,'[3]Câmbio - Mensal (em R$)'!$A$1:$A$65536,0),5)</f>
        <v>1.9327521739130438</v>
      </c>
      <c r="G105" s="9">
        <f t="shared" si="10"/>
        <v>1.983738105590062</v>
      </c>
      <c r="H105" s="9">
        <f t="shared" si="12"/>
        <v>-12.896633834649222</v>
      </c>
      <c r="I105" s="8">
        <f>INDEX('[2]Focus-FinalMês'!$1:$1048576,MATCH($A105,'[2]Focus-FinalMês'!$G:$G,0),9)</f>
        <v>4.5</v>
      </c>
      <c r="J105" s="8">
        <v>2</v>
      </c>
      <c r="K105" s="9">
        <f t="shared" si="8"/>
        <v>-13.521633834649222</v>
      </c>
      <c r="L105" s="8">
        <f>INDEX('[4]IC-Br'!$1:$1048576,MATCH($A105,'[4]IC-Br'!$A:$A,0),2)</f>
        <v>85.87</v>
      </c>
      <c r="M105" s="9">
        <f t="shared" si="9"/>
        <v>-1.6830776276620156</v>
      </c>
      <c r="N105" s="9" cm="1">
        <f t="array" ref="N105">(PRODUCT(1+M103:M105%)-1)*100</f>
        <v>-5.3356851504795415</v>
      </c>
      <c r="O105" s="9">
        <f t="shared" si="11"/>
        <v>-6.4606851504795415</v>
      </c>
    </row>
    <row r="106" spans="1:15" x14ac:dyDescent="0.25">
      <c r="A106" s="1">
        <f t="shared" si="13"/>
        <v>40026</v>
      </c>
      <c r="B106" s="8">
        <f>INDEX([5]Núcleos!$1:$1048576,6,MATCH($A106,[5]Núcleos!$3:$3,0))</f>
        <v>0.33341556115804849</v>
      </c>
      <c r="C106" s="9" cm="1">
        <f t="array" ref="C106">(PRODUCT(1+B104:B106%)-1)*100</f>
        <v>1.236724966746694</v>
      </c>
      <c r="D106" s="8">
        <f>INDEX([5]Núcleos!$1:$1048576,5,MATCH($A106,[5]Núcleos!$3:$3,0))</f>
        <v>0.35589734409549578</v>
      </c>
      <c r="E106" s="9" cm="1">
        <f t="array" ref="E106">(PRODUCT(1+D104:D106%)-1)*100</f>
        <v>1.3286825575360872</v>
      </c>
      <c r="F106" s="8">
        <f>INDEX('[3]Câmbio - Mensal (em R$)'!$A$1:$IV$65536,MATCH($A106,'[3]Câmbio - Mensal (em R$)'!$A$1:$A$65536,0),5)</f>
        <v>1.8451809523809526</v>
      </c>
      <c r="G106" s="9">
        <f t="shared" si="10"/>
        <v>1.9118300897170464</v>
      </c>
      <c r="H106" s="9">
        <f t="shared" si="12"/>
        <v>-12.842327501980478</v>
      </c>
      <c r="I106" s="8">
        <f>INDEX('[2]Focus-FinalMês'!$1:$1048576,MATCH($A106,'[2]Focus-FinalMês'!$G:$G,0),9)</f>
        <v>4.5</v>
      </c>
      <c r="J106" s="8">
        <v>2</v>
      </c>
      <c r="K106" s="9">
        <f t="shared" si="8"/>
        <v>-13.467327501980478</v>
      </c>
      <c r="L106" s="8">
        <f>INDEX('[4]IC-Br'!$1:$1048576,MATCH($A106,'[4]IC-Br'!$A:$A,0),2)</f>
        <v>86.52</v>
      </c>
      <c r="M106" s="9">
        <f t="shared" si="9"/>
        <v>0.75695819261673591</v>
      </c>
      <c r="N106" s="9" cm="1">
        <f t="array" ref="N106">(PRODUCT(1+M104:M106%)-1)*100</f>
        <v>-4.724149322761817</v>
      </c>
      <c r="O106" s="9">
        <f t="shared" si="11"/>
        <v>-5.849149322761817</v>
      </c>
    </row>
    <row r="107" spans="1:15" x14ac:dyDescent="0.25">
      <c r="A107" s="1">
        <f t="shared" si="13"/>
        <v>40057</v>
      </c>
      <c r="B107" s="8">
        <f>INDEX([5]Núcleos!$1:$1048576,6,MATCH($A107,[5]Núcleos!$3:$3,0))</f>
        <v>0.310979748250233</v>
      </c>
      <c r="C107" s="9" cm="1">
        <f t="array" ref="C107">(PRODUCT(1+B105:B107%)-1)*100</f>
        <v>1.044947800753171</v>
      </c>
      <c r="D107" s="8">
        <f>INDEX([5]Núcleos!$1:$1048576,5,MATCH($A107,[5]Núcleos!$3:$3,0))</f>
        <v>0.33777320478480988</v>
      </c>
      <c r="E107" s="9" cm="1">
        <f t="array" ref="E107">(PRODUCT(1+D105:D107%)-1)*100</f>
        <v>1.1701996331084041</v>
      </c>
      <c r="F107" s="8">
        <f>INDEX('[3]Câmbio - Mensal (em R$)'!$A$1:$IV$65536,MATCH($A107,'[3]Câmbio - Mensal (em R$)'!$A$1:$A$65536,0),5)</f>
        <v>1.819795238095238</v>
      </c>
      <c r="G107" s="9">
        <f t="shared" si="10"/>
        <v>1.8659094547964115</v>
      </c>
      <c r="H107" s="9">
        <f t="shared" si="12"/>
        <v>-10.066715230324036</v>
      </c>
      <c r="I107" s="8">
        <f>INDEX('[2]Focus-FinalMês'!$1:$1048576,MATCH($A107,'[2]Focus-FinalMês'!$G:$G,0),9)</f>
        <v>4.5</v>
      </c>
      <c r="J107" s="8">
        <v>2</v>
      </c>
      <c r="K107" s="9">
        <f t="shared" si="8"/>
        <v>-10.691715230324036</v>
      </c>
      <c r="L107" s="8">
        <f>INDEX('[4]IC-Br'!$1:$1048576,MATCH($A107,'[4]IC-Br'!$A:$A,0),2)</f>
        <v>85.82</v>
      </c>
      <c r="M107" s="9">
        <f t="shared" si="9"/>
        <v>-0.80906148867315153</v>
      </c>
      <c r="N107" s="9" cm="1">
        <f t="array" ref="N107">(PRODUCT(1+M105:M107%)-1)*100</f>
        <v>-1.7403251660178753</v>
      </c>
      <c r="O107" s="9">
        <f t="shared" si="11"/>
        <v>-2.8653251660178753</v>
      </c>
    </row>
    <row r="108" spans="1:15" x14ac:dyDescent="0.25">
      <c r="A108" s="1">
        <f t="shared" si="13"/>
        <v>40087</v>
      </c>
      <c r="B108" s="8">
        <f>INDEX([5]Núcleos!$1:$1048576,6,MATCH($A108,[5]Núcleos!$3:$3,0))</f>
        <v>0.17926281278934653</v>
      </c>
      <c r="C108" s="9" cm="1">
        <f t="array" ref="C108">(PRODUCT(1+B106:B108%)-1)*100</f>
        <v>0.82585199692266631</v>
      </c>
      <c r="D108" s="8">
        <f>INDEX([5]Núcleos!$1:$1048576,5,MATCH($A108,[5]Núcleos!$3:$3,0))</f>
        <v>0.28969799283640896</v>
      </c>
      <c r="E108" s="9" cm="1">
        <f t="array" ref="E108">(PRODUCT(1+D106:D108%)-1)*100</f>
        <v>0.98658369977309146</v>
      </c>
      <c r="F108" s="8">
        <f>INDEX('[3]Câmbio - Mensal (em R$)'!$A$1:$IV$65536,MATCH($A108,'[3]Câmbio - Mensal (em R$)'!$A$1:$A$65536,0),5)</f>
        <v>1.738419047619048</v>
      </c>
      <c r="G108" s="9">
        <f t="shared" si="10"/>
        <v>1.8011317460317462</v>
      </c>
      <c r="H108" s="9">
        <f t="shared" si="12"/>
        <v>-9.2051646859906242</v>
      </c>
      <c r="I108" s="8">
        <f>INDEX('[2]Focus-FinalMês'!$1:$1048576,MATCH($A108,'[2]Focus-FinalMês'!$G:$G,0),9)</f>
        <v>4.5</v>
      </c>
      <c r="J108" s="8">
        <v>2</v>
      </c>
      <c r="K108" s="9">
        <f t="shared" si="8"/>
        <v>-9.8301646859906242</v>
      </c>
      <c r="L108" s="8">
        <f>INDEX('[4]IC-Br'!$1:$1048576,MATCH($A108,'[4]IC-Br'!$A:$A,0),2)</f>
        <v>86.38</v>
      </c>
      <c r="M108" s="9">
        <f t="shared" si="9"/>
        <v>0.65252854812398198</v>
      </c>
      <c r="N108" s="9" cm="1">
        <f t="array" ref="N108">(PRODUCT(1+M106:M108%)-1)*100</f>
        <v>0.59392104343773955</v>
      </c>
      <c r="O108" s="9">
        <f t="shared" si="11"/>
        <v>-0.53107895656226045</v>
      </c>
    </row>
    <row r="109" spans="1:15" x14ac:dyDescent="0.25">
      <c r="A109" s="1">
        <f t="shared" si="13"/>
        <v>40118</v>
      </c>
      <c r="B109" s="8">
        <f>INDEX([5]Núcleos!$1:$1048576,6,MATCH($A109,[5]Núcleos!$3:$3,0))</f>
        <v>0.348371234936522</v>
      </c>
      <c r="C109" s="9" cm="1">
        <f t="array" ref="C109">(PRODUCT(1+B107:B109%)-1)*100</f>
        <v>0.84088107315285487</v>
      </c>
      <c r="D109" s="8">
        <f>INDEX([5]Núcleos!$1:$1048576,5,MATCH($A109,[5]Núcleos!$3:$3,0))</f>
        <v>0.36837481535015115</v>
      </c>
      <c r="E109" s="9" cm="1">
        <f t="array" ref="E109">(PRODUCT(1+D107:D109%)-1)*100</f>
        <v>0.9991395856609131</v>
      </c>
      <c r="F109" s="8">
        <f>INDEX('[3]Câmbio - Mensal (em R$)'!$A$1:$IV$65536,MATCH($A109,'[3]Câmbio - Mensal (em R$)'!$A$1:$A$65536,0),5)</f>
        <v>1.7261600000000001</v>
      </c>
      <c r="G109" s="9">
        <f t="shared" si="10"/>
        <v>1.7614580952380952</v>
      </c>
      <c r="H109" s="9">
        <f t="shared" si="12"/>
        <v>-7.8653430180715702</v>
      </c>
      <c r="I109" s="8">
        <f>INDEX('[2]Focus-FinalMês'!$1:$1048576,MATCH($A109,'[2]Focus-FinalMês'!$G:$G,0),9)</f>
        <v>4.5</v>
      </c>
      <c r="J109" s="8">
        <v>2</v>
      </c>
      <c r="K109" s="9">
        <f t="shared" si="8"/>
        <v>-8.4903430180715702</v>
      </c>
      <c r="L109" s="8">
        <f>INDEX('[4]IC-Br'!$1:$1048576,MATCH($A109,'[4]IC-Br'!$A:$A,0),2)</f>
        <v>87.68</v>
      </c>
      <c r="M109" s="9">
        <f t="shared" si="9"/>
        <v>1.5049780041676399</v>
      </c>
      <c r="N109" s="9" cm="1">
        <f t="array" ref="N109">(PRODUCT(1+M107:M109%)-1)*100</f>
        <v>1.3407304669440734</v>
      </c>
      <c r="O109" s="9">
        <f t="shared" si="11"/>
        <v>0.21573046694407338</v>
      </c>
    </row>
    <row r="110" spans="1:15" x14ac:dyDescent="0.25">
      <c r="A110" s="1">
        <f t="shared" si="13"/>
        <v>40148</v>
      </c>
      <c r="B110" s="8">
        <f>INDEX([5]Núcleos!$1:$1048576,6,MATCH($A110,[5]Núcleos!$3:$3,0))</f>
        <v>0.38029335368676698</v>
      </c>
      <c r="C110" s="9" cm="1">
        <f t="array" ref="C110">(PRODUCT(1+B108:B110%)-1)*100</f>
        <v>0.91056083363489915</v>
      </c>
      <c r="D110" s="8">
        <f>INDEX([5]Núcleos!$1:$1048576,5,MATCH($A110,[5]Núcleos!$3:$3,0))</f>
        <v>0.32321273728530286</v>
      </c>
      <c r="E110" s="9" cm="1">
        <f t="array" ref="E110">(PRODUCT(1+D108:D110%)-1)*100</f>
        <v>0.98448314429846473</v>
      </c>
      <c r="F110" s="8">
        <f>INDEX('[3]Câmbio - Mensal (em R$)'!$A$1:$IV$65536,MATCH($A110,'[3]Câmbio - Mensal (em R$)'!$A$1:$A$65536,0),5)</f>
        <v>1.7503136363636365</v>
      </c>
      <c r="G110" s="9">
        <f t="shared" si="10"/>
        <v>1.7382975613275615</v>
      </c>
      <c r="H110" s="9">
        <f t="shared" si="12"/>
        <v>-6.8391257218198547</v>
      </c>
      <c r="I110" s="8">
        <f>INDEX('[2]Focus-FinalMês'!$1:$1048576,MATCH($A110,'[2]Focus-FinalMês'!$G:$G,0),9)</f>
        <v>4.5</v>
      </c>
      <c r="J110" s="8">
        <v>2</v>
      </c>
      <c r="K110" s="9">
        <f t="shared" si="8"/>
        <v>-7.4641257218198547</v>
      </c>
      <c r="L110" s="8">
        <f>INDEX('[4]IC-Br'!$1:$1048576,MATCH($A110,'[4]IC-Br'!$A:$A,0),2)</f>
        <v>91.77</v>
      </c>
      <c r="M110" s="9">
        <f t="shared" si="9"/>
        <v>4.6646897810218775</v>
      </c>
      <c r="N110" s="9" cm="1">
        <f t="array" ref="N110">(PRODUCT(1+M108:M110%)-1)*100</f>
        <v>6.9331158238173041</v>
      </c>
      <c r="O110" s="9">
        <f t="shared" si="11"/>
        <v>5.8081158238173041</v>
      </c>
    </row>
    <row r="111" spans="1:15" x14ac:dyDescent="0.25">
      <c r="A111" s="1">
        <f t="shared" si="13"/>
        <v>40179</v>
      </c>
      <c r="B111" s="8">
        <f>INDEX([5]Núcleos!$1:$1048576,6,MATCH($A111,[5]Núcleos!$3:$3,0))</f>
        <v>0.51156833712751393</v>
      </c>
      <c r="C111" s="9" cm="1">
        <f t="array" ref="C111">(PRODUCT(1+B109:B111%)-1)*100</f>
        <v>1.2452921531470595</v>
      </c>
      <c r="D111" s="8">
        <f>INDEX([5]Núcleos!$1:$1048576,5,MATCH($A111,[5]Núcleos!$3:$3,0))</f>
        <v>0.5362635419073456</v>
      </c>
      <c r="E111" s="9" cm="1">
        <f t="array" ref="E111">(PRODUCT(1+D109:D111%)-1)*100</f>
        <v>1.2327568457099147</v>
      </c>
      <c r="F111" s="8">
        <f>INDEX('[3]Câmbio - Mensal (em R$)'!$A$1:$IV$65536,MATCH($A111,'[3]Câmbio - Mensal (em R$)'!$A$1:$A$65536,0),5)</f>
        <v>1.7798199999999995</v>
      </c>
      <c r="G111" s="9">
        <f t="shared" si="10"/>
        <v>1.7520978787878789</v>
      </c>
      <c r="H111" s="9">
        <f t="shared" si="12"/>
        <v>-2.7223920377784054</v>
      </c>
      <c r="I111" s="8">
        <f>INDEX('[2]Focus-FinalMês'!$1:$1048576,MATCH($A111,'[2]Focus-FinalMês'!$G:$G,0),9)</f>
        <v>4.5</v>
      </c>
      <c r="J111" s="8">
        <v>2</v>
      </c>
      <c r="K111" s="9">
        <f t="shared" si="8"/>
        <v>-3.3473920377784054</v>
      </c>
      <c r="L111" s="8">
        <f>INDEX('[4]IC-Br'!$1:$1048576,MATCH($A111,'[4]IC-Br'!$A:$A,0),2)</f>
        <v>96.36</v>
      </c>
      <c r="M111" s="9">
        <f t="shared" si="9"/>
        <v>5.0016345210853359</v>
      </c>
      <c r="N111" s="9" cm="1">
        <f t="array" ref="N111">(PRODUCT(1+M109:M111%)-1)*100</f>
        <v>11.553600370456119</v>
      </c>
      <c r="O111" s="9">
        <f t="shared" si="11"/>
        <v>10.428600370456119</v>
      </c>
    </row>
    <row r="112" spans="1:15" x14ac:dyDescent="0.25">
      <c r="A112" s="1">
        <f t="shared" si="13"/>
        <v>40210</v>
      </c>
      <c r="B112" s="8">
        <f>INDEX([5]Núcleos!$1:$1048576,6,MATCH($A112,[5]Núcleos!$3:$3,0))</f>
        <v>0.61480487179545662</v>
      </c>
      <c r="C112" s="9" cm="1">
        <f t="array" ref="C112">(PRODUCT(1+B110:B112%)-1)*100</f>
        <v>1.5141071929054339</v>
      </c>
      <c r="D112" s="8">
        <f>INDEX([5]Núcleos!$1:$1048576,5,MATCH($A112,[5]Núcleos!$3:$3,0))</f>
        <v>0.59200111317781534</v>
      </c>
      <c r="E112" s="9" cm="1">
        <f t="array" ref="E112">(PRODUCT(1+D110:D112%)-1)*100</f>
        <v>1.4583090345736238</v>
      </c>
      <c r="F112" s="8">
        <f>INDEX('[3]Câmbio - Mensal (em R$)'!$A$1:$IV$65536,MATCH($A112,'[3]Câmbio - Mensal (em R$)'!$A$1:$A$65536,0),5)</f>
        <v>1.8416333333333332</v>
      </c>
      <c r="G112" s="9">
        <f t="shared" si="10"/>
        <v>1.7905889898989897</v>
      </c>
      <c r="H112" s="9">
        <f t="shared" si="12"/>
        <v>1.6537943615943362</v>
      </c>
      <c r="I112" s="8">
        <f>INDEX('[2]Focus-FinalMês'!$1:$1048576,MATCH($A112,'[2]Focus-FinalMês'!$G:$G,0),9)</f>
        <v>4.5</v>
      </c>
      <c r="J112" s="8">
        <v>2</v>
      </c>
      <c r="K112" s="9">
        <f t="shared" si="8"/>
        <v>1.0287943615943362</v>
      </c>
      <c r="L112" s="8">
        <f>INDEX('[4]IC-Br'!$1:$1048576,MATCH($A112,'[4]IC-Br'!$A:$A,0),2)</f>
        <v>96.7</v>
      </c>
      <c r="M112" s="9">
        <f t="shared" si="9"/>
        <v>0.3528435035284474</v>
      </c>
      <c r="N112" s="9" cm="1">
        <f t="array" ref="N112">(PRODUCT(1+M110:M112%)-1)*100</f>
        <v>10.287408759124084</v>
      </c>
      <c r="O112" s="9">
        <f t="shared" si="11"/>
        <v>9.1624087591240837</v>
      </c>
    </row>
    <row r="113" spans="1:15" x14ac:dyDescent="0.25">
      <c r="A113" s="1">
        <f t="shared" si="13"/>
        <v>40238</v>
      </c>
      <c r="B113" s="8">
        <f>INDEX([5]Núcleos!$1:$1048576,6,MATCH($A113,[5]Núcleos!$3:$3,0))</f>
        <v>0.76701751908980498</v>
      </c>
      <c r="C113" s="9" cm="1">
        <f t="array" ref="C113">(PRODUCT(1+B111:B113%)-1)*100</f>
        <v>1.9051994787437021</v>
      </c>
      <c r="D113" s="8">
        <f>INDEX([5]Núcleos!$1:$1048576,5,MATCH($A113,[5]Núcleos!$3:$3,0))</f>
        <v>0.5032475322333454</v>
      </c>
      <c r="E113" s="9" cm="1">
        <f t="array" ref="E113">(PRODUCT(1+D111:D113%)-1)*100</f>
        <v>1.6403808140195819</v>
      </c>
      <c r="F113" s="8">
        <f>INDEX('[3]Câmbio - Mensal (em R$)'!$A$1:$IV$65536,MATCH($A113,'[3]Câmbio - Mensal (em R$)'!$A$1:$A$65536,0),5)</f>
        <v>1.7858434782608694</v>
      </c>
      <c r="G113" s="9">
        <f t="shared" si="10"/>
        <v>1.8024322705314006</v>
      </c>
      <c r="H113" s="9">
        <f t="shared" si="12"/>
        <v>3.6895126951025787</v>
      </c>
      <c r="I113" s="8">
        <f>INDEX('[2]Focus-FinalMês'!$1:$1048576,MATCH($A113,'[2]Focus-FinalMês'!$G:$G,0),9)</f>
        <v>4.5</v>
      </c>
      <c r="J113" s="8">
        <v>2</v>
      </c>
      <c r="K113" s="9">
        <f t="shared" si="8"/>
        <v>3.0645126951025787</v>
      </c>
      <c r="L113" s="8">
        <f>INDEX('[4]IC-Br'!$1:$1048576,MATCH($A113,'[4]IC-Br'!$A:$A,0),2)</f>
        <v>91.3</v>
      </c>
      <c r="M113" s="9">
        <f t="shared" si="9"/>
        <v>-5.5842812823164536</v>
      </c>
      <c r="N113" s="9" cm="1">
        <f t="array" ref="N113">(PRODUCT(1+M111:M113%)-1)*100</f>
        <v>-0.51214994006754111</v>
      </c>
      <c r="O113" s="9">
        <f t="shared" si="11"/>
        <v>-1.6371499400675411</v>
      </c>
    </row>
    <row r="114" spans="1:15" x14ac:dyDescent="0.25">
      <c r="A114" s="1">
        <f t="shared" si="13"/>
        <v>40269</v>
      </c>
      <c r="B114" s="8">
        <f>INDEX([5]Núcleos!$1:$1048576,6,MATCH($A114,[5]Núcleos!$3:$3,0))</f>
        <v>0.57592492145070651</v>
      </c>
      <c r="C114" s="9" cm="1">
        <f t="array" ref="C114">(PRODUCT(1+B112:B114%)-1)*100</f>
        <v>1.9704483915975013</v>
      </c>
      <c r="D114" s="8">
        <f>INDEX([5]Núcleos!$1:$1048576,5,MATCH($A114,[5]Núcleos!$3:$3,0))</f>
        <v>0.40355961994673351</v>
      </c>
      <c r="E114" s="9" cm="1">
        <f t="array" ref="E114">(PRODUCT(1+D112:D114%)-1)*100</f>
        <v>1.5062195005949075</v>
      </c>
      <c r="F114" s="8">
        <f>INDEX('[3]Câmbio - Mensal (em R$)'!$A$1:$IV$65536,MATCH($A114,'[3]Câmbio - Mensal (em R$)'!$A$1:$A$65536,0),5)</f>
        <v>1.7565700000000004</v>
      </c>
      <c r="G114" s="9">
        <f t="shared" si="10"/>
        <v>1.7946822705314009</v>
      </c>
      <c r="H114" s="9">
        <f t="shared" si="12"/>
        <v>2.4304801837316461</v>
      </c>
      <c r="I114" s="8">
        <f>INDEX('[2]Focus-FinalMês'!$1:$1048576,MATCH($A114,'[2]Focus-FinalMês'!$G:$G,0),9)</f>
        <v>4.5</v>
      </c>
      <c r="J114" s="8">
        <v>2</v>
      </c>
      <c r="K114" s="9">
        <f t="shared" si="8"/>
        <v>1.8054801837316461</v>
      </c>
      <c r="L114" s="8">
        <f>INDEX('[4]IC-Br'!$1:$1048576,MATCH($A114,'[4]IC-Br'!$A:$A,0),2)</f>
        <v>90.12</v>
      </c>
      <c r="M114" s="9">
        <f t="shared" si="9"/>
        <v>-1.2924424972617743</v>
      </c>
      <c r="N114" s="9" cm="1">
        <f t="array" ref="N114">(PRODUCT(1+M112:M114%)-1)*100</f>
        <v>-6.4757160647571643</v>
      </c>
      <c r="O114" s="9">
        <f t="shared" si="11"/>
        <v>-7.6007160647571643</v>
      </c>
    </row>
    <row r="115" spans="1:15" x14ac:dyDescent="0.25">
      <c r="A115" s="1">
        <f t="shared" si="13"/>
        <v>40299</v>
      </c>
      <c r="B115" s="8">
        <f>INDEX([5]Núcleos!$1:$1048576,6,MATCH($A115,[5]Núcleos!$3:$3,0))</f>
        <v>0.48596045196975979</v>
      </c>
      <c r="C115" s="9" cm="1">
        <f t="array" ref="C115">(PRODUCT(1+B113:B115%)-1)*100</f>
        <v>1.8398679737442691</v>
      </c>
      <c r="D115" s="8">
        <f>INDEX([5]Núcleos!$1:$1048576,5,MATCH($A115,[5]Núcleos!$3:$3,0))</f>
        <v>0.43021511656755251</v>
      </c>
      <c r="E115" s="9" cm="1">
        <f t="array" ref="E115">(PRODUCT(1+D113:D115%)-1)*100</f>
        <v>1.3429631312781742</v>
      </c>
      <c r="F115" s="8">
        <f>INDEX('[3]Câmbio - Mensal (em R$)'!$A$1:$IV$65536,MATCH($A115,'[3]Câmbio - Mensal (em R$)'!$A$1:$A$65536,0),5)</f>
        <v>1.813190476190476</v>
      </c>
      <c r="G115" s="9">
        <f t="shared" si="10"/>
        <v>1.7852013181504487</v>
      </c>
      <c r="H115" s="9">
        <f t="shared" si="12"/>
        <v>-0.30088824285941485</v>
      </c>
      <c r="I115" s="8">
        <f>INDEX('[2]Focus-FinalMês'!$1:$1048576,MATCH($A115,'[2]Focus-FinalMês'!$G:$G,0),9)</f>
        <v>4.5</v>
      </c>
      <c r="J115" s="8">
        <v>2</v>
      </c>
      <c r="K115" s="9">
        <f t="shared" si="8"/>
        <v>-0.92588824285941485</v>
      </c>
      <c r="L115" s="8">
        <f>INDEX('[4]IC-Br'!$1:$1048576,MATCH($A115,'[4]IC-Br'!$A:$A,0),2)</f>
        <v>89.37</v>
      </c>
      <c r="M115" s="9">
        <f t="shared" si="9"/>
        <v>-0.83222370173102433</v>
      </c>
      <c r="N115" s="9" cm="1">
        <f t="array" ref="N115">(PRODUCT(1+M113:M115%)-1)*100</f>
        <v>-7.5801447776628788</v>
      </c>
      <c r="O115" s="9">
        <f t="shared" si="11"/>
        <v>-8.7051447776628788</v>
      </c>
    </row>
    <row r="116" spans="1:15" x14ac:dyDescent="0.25">
      <c r="A116" s="1">
        <f t="shared" si="13"/>
        <v>40330</v>
      </c>
      <c r="B116" s="8">
        <f>INDEX([5]Núcleos!$1:$1048576,6,MATCH($A116,[5]Núcleos!$3:$3,0))</f>
        <v>0.10009611278715624</v>
      </c>
      <c r="C116" s="9" cm="1">
        <f t="array" ref="C116">(PRODUCT(1+B114:B116%)-1)*100</f>
        <v>1.1658459609972915</v>
      </c>
      <c r="D116" s="8">
        <f>INDEX([5]Núcleos!$1:$1048576,5,MATCH($A116,[5]Núcleos!$3:$3,0))</f>
        <v>0.1709444017173638</v>
      </c>
      <c r="E116" s="9" cm="1">
        <f t="array" ref="E116">(PRODUCT(1+D114:D116%)-1)*100</f>
        <v>1.007883571849133</v>
      </c>
      <c r="F116" s="8">
        <f>INDEX('[3]Câmbio - Mensal (em R$)'!$A$1:$IV$65536,MATCH($A116,'[3]Câmbio - Mensal (em R$)'!$A$1:$A$65536,0),5)</f>
        <v>1.8065285714285717</v>
      </c>
      <c r="G116" s="9">
        <f t="shared" si="10"/>
        <v>1.7920963492063493</v>
      </c>
      <c r="H116" s="9">
        <f t="shared" si="12"/>
        <v>-0.57344298002409744</v>
      </c>
      <c r="I116" s="8">
        <f>INDEX('[2]Focus-FinalMês'!$1:$1048576,MATCH($A116,'[2]Focus-FinalMês'!$G:$G,0),9)</f>
        <v>4.5</v>
      </c>
      <c r="J116" s="8">
        <v>2</v>
      </c>
      <c r="K116" s="9">
        <f t="shared" si="8"/>
        <v>-1.1984429800240974</v>
      </c>
      <c r="L116" s="8">
        <f>INDEX('[4]IC-Br'!$1:$1048576,MATCH($A116,'[4]IC-Br'!$A:$A,0),2)</f>
        <v>87.96</v>
      </c>
      <c r="M116" s="9">
        <f t="shared" si="9"/>
        <v>-1.5777106411547663</v>
      </c>
      <c r="N116" s="9" cm="1">
        <f t="array" ref="N116">(PRODUCT(1+M114:M116%)-1)*100</f>
        <v>-3.6582694414019845</v>
      </c>
      <c r="O116" s="9">
        <f t="shared" si="11"/>
        <v>-4.7832694414019841</v>
      </c>
    </row>
    <row r="117" spans="1:15" x14ac:dyDescent="0.25">
      <c r="A117" s="1">
        <f t="shared" si="13"/>
        <v>40360</v>
      </c>
      <c r="B117" s="8">
        <f>INDEX([5]Núcleos!$1:$1048576,6,MATCH($A117,[5]Núcleos!$3:$3,0))</f>
        <v>0.28085554008102065</v>
      </c>
      <c r="C117" s="9" cm="1">
        <f t="array" ref="C117">(PRODUCT(1+B115:B117%)-1)*100</f>
        <v>0.8690458708488169</v>
      </c>
      <c r="D117" s="8">
        <f>INDEX([5]Núcleos!$1:$1048576,5,MATCH($A117,[5]Núcleos!$3:$3,0))</f>
        <v>0.26902523750229079</v>
      </c>
      <c r="E117" s="9" cm="1">
        <f t="array" ref="E117">(PRODUCT(1+D115:D117%)-1)*100</f>
        <v>0.87253943375484866</v>
      </c>
      <c r="F117" s="8">
        <f>INDEX('[3]Câmbio - Mensal (em R$)'!$A$1:$IV$65536,MATCH($A117,'[3]Câmbio - Mensal (em R$)'!$A$1:$A$65536,0),5)</f>
        <v>1.7696363636363635</v>
      </c>
      <c r="G117" s="9">
        <f t="shared" si="10"/>
        <v>1.7964518037518038</v>
      </c>
      <c r="H117" s="9">
        <f t="shared" si="12"/>
        <v>9.859869066846727E-2</v>
      </c>
      <c r="I117" s="8">
        <f>INDEX('[2]Focus-FinalMês'!$1:$1048576,MATCH($A117,'[2]Focus-FinalMês'!$G:$G,0),9)</f>
        <v>4.5</v>
      </c>
      <c r="J117" s="8">
        <v>2</v>
      </c>
      <c r="K117" s="9">
        <f t="shared" si="8"/>
        <v>-0.52640130933153273</v>
      </c>
      <c r="L117" s="8">
        <f>INDEX('[4]IC-Br'!$1:$1048576,MATCH($A117,'[4]IC-Br'!$A:$A,0),2)</f>
        <v>89.22</v>
      </c>
      <c r="M117" s="9">
        <f t="shared" si="9"/>
        <v>1.4324693042292012</v>
      </c>
      <c r="N117" s="9" cm="1">
        <f t="array" ref="N117">(PRODUCT(1+M115:M117%)-1)*100</f>
        <v>-0.99866844207723293</v>
      </c>
      <c r="O117" s="9">
        <f t="shared" si="11"/>
        <v>-2.1236684420772329</v>
      </c>
    </row>
    <row r="118" spans="1:15" x14ac:dyDescent="0.25">
      <c r="A118" s="1">
        <f t="shared" si="13"/>
        <v>40391</v>
      </c>
      <c r="B118" s="8">
        <f>INDEX([5]Núcleos!$1:$1048576,6,MATCH($A118,[5]Núcleos!$3:$3,0))</f>
        <v>0.2373172897546425</v>
      </c>
      <c r="C118" s="9" cm="1">
        <f t="array" ref="C118">(PRODUCT(1+B116:B118%)-1)*100</f>
        <v>0.61945479939822246</v>
      </c>
      <c r="D118" s="8">
        <f>INDEX([5]Núcleos!$1:$1048576,5,MATCH($A118,[5]Núcleos!$3:$3,0))</f>
        <v>0.27157506686424426</v>
      </c>
      <c r="E118" s="9" cm="1">
        <f t="array" ref="E118">(PRODUCT(1+D116:D118%)-1)*100</f>
        <v>0.71320068643767609</v>
      </c>
      <c r="F118" s="8">
        <f>INDEX('[3]Câmbio - Mensal (em R$)'!$A$1:$IV$65536,MATCH($A118,'[3]Câmbio - Mensal (em R$)'!$A$1:$A$65536,0),5)</f>
        <v>1.759563636363636</v>
      </c>
      <c r="G118" s="9">
        <f t="shared" si="10"/>
        <v>1.7785761904761905</v>
      </c>
      <c r="H118" s="9">
        <f t="shared" si="12"/>
        <v>-0.37111375657744361</v>
      </c>
      <c r="I118" s="8">
        <f>INDEX('[2]Focus-FinalMês'!$1:$1048576,MATCH($A118,'[2]Focus-FinalMês'!$G:$G,0),9)</f>
        <v>4.5</v>
      </c>
      <c r="J118" s="8">
        <v>2</v>
      </c>
      <c r="K118" s="9">
        <f t="shared" si="8"/>
        <v>-0.99611375657744361</v>
      </c>
      <c r="L118" s="8">
        <f>INDEX('[4]IC-Br'!$1:$1048576,MATCH($A118,'[4]IC-Br'!$A:$A,0),2)</f>
        <v>93.76</v>
      </c>
      <c r="M118" s="9">
        <f t="shared" si="9"/>
        <v>5.0885451692445685</v>
      </c>
      <c r="N118" s="9" cm="1">
        <f t="array" ref="N118">(PRODUCT(1+M116:M118%)-1)*100</f>
        <v>4.9121629182052207</v>
      </c>
      <c r="O118" s="9">
        <f t="shared" si="11"/>
        <v>3.7871629182052207</v>
      </c>
    </row>
    <row r="119" spans="1:15" x14ac:dyDescent="0.25">
      <c r="A119" s="1">
        <f t="shared" si="13"/>
        <v>40422</v>
      </c>
      <c r="B119" s="8">
        <f>INDEX([5]Núcleos!$1:$1048576,6,MATCH($A119,[5]Núcleos!$3:$3,0))</f>
        <v>0.69065874812788763</v>
      </c>
      <c r="C119" s="9" cm="1">
        <f t="array" ref="C119">(PRODUCT(1+B117:B119%)-1)*100</f>
        <v>1.2130815060691802</v>
      </c>
      <c r="D119" s="8">
        <f>INDEX([5]Núcleos!$1:$1048576,5,MATCH($A119,[5]Núcleos!$3:$3,0))</f>
        <v>0.53518474961184381</v>
      </c>
      <c r="E119" s="9" cm="1">
        <f t="array" ref="E119">(PRODUCT(1+D117:D119%)-1)*100</f>
        <v>1.0794127799213848</v>
      </c>
      <c r="F119" s="8">
        <f>INDEX('[3]Câmbio - Mensal (em R$)'!$A$1:$IV$65536,MATCH($A119,'[3]Câmbio - Mensal (em R$)'!$A$1:$A$65536,0),5)</f>
        <v>1.7187095238095238</v>
      </c>
      <c r="G119" s="9">
        <f t="shared" si="10"/>
        <v>1.7493031746031746</v>
      </c>
      <c r="H119" s="9">
        <f t="shared" si="12"/>
        <v>-2.3878835879625626</v>
      </c>
      <c r="I119" s="8">
        <f>INDEX('[2]Focus-FinalMês'!$1:$1048576,MATCH($A119,'[2]Focus-FinalMês'!$G:$G,0),9)</f>
        <v>4.5</v>
      </c>
      <c r="J119" s="8">
        <v>2</v>
      </c>
      <c r="K119" s="9">
        <f t="shared" si="8"/>
        <v>-3.0128835879625626</v>
      </c>
      <c r="L119" s="8">
        <f>INDEX('[4]IC-Br'!$1:$1048576,MATCH($A119,'[4]IC-Br'!$A:$A,0),2)</f>
        <v>97.74</v>
      </c>
      <c r="M119" s="9">
        <f t="shared" si="9"/>
        <v>4.2448805460750805</v>
      </c>
      <c r="N119" s="9" cm="1">
        <f t="array" ref="N119">(PRODUCT(1+M117:M119%)-1)*100</f>
        <v>11.118690313778989</v>
      </c>
      <c r="O119" s="9">
        <f t="shared" si="11"/>
        <v>9.9936903137789894</v>
      </c>
    </row>
    <row r="120" spans="1:15" x14ac:dyDescent="0.25">
      <c r="A120" s="1">
        <f t="shared" si="13"/>
        <v>40452</v>
      </c>
      <c r="B120" s="8">
        <f>INDEX([5]Núcleos!$1:$1048576,6,MATCH($A120,[5]Núcleos!$3:$3,0))</f>
        <v>0.92710953225530091</v>
      </c>
      <c r="C120" s="9" cm="1">
        <f t="array" ref="C120">(PRODUCT(1+B118:B120%)-1)*100</f>
        <v>1.8653431728776981</v>
      </c>
      <c r="D120" s="8">
        <f>INDEX([5]Núcleos!$1:$1048576,5,MATCH($A120,[5]Núcleos!$3:$3,0))</f>
        <v>0.75248940686172716</v>
      </c>
      <c r="E120" s="9" cm="1">
        <f t="array" ref="E120">(PRODUCT(1+D118:D120%)-1)*100</f>
        <v>1.5667843707315221</v>
      </c>
      <c r="F120" s="8">
        <f>INDEX('[3]Câmbio - Mensal (em R$)'!$A$1:$IV$65536,MATCH($A120,'[3]Câmbio - Mensal (em R$)'!$A$1:$A$65536,0),5)</f>
        <v>1.6835</v>
      </c>
      <c r="G120" s="9">
        <f t="shared" si="10"/>
        <v>1.7205910533910533</v>
      </c>
      <c r="H120" s="9">
        <f t="shared" si="12"/>
        <v>-4.222810219696342</v>
      </c>
      <c r="I120" s="8">
        <f>INDEX('[2]Focus-FinalMês'!$1:$1048576,MATCH($A120,'[2]Focus-FinalMês'!$G:$G,0),9)</f>
        <v>4.5</v>
      </c>
      <c r="J120" s="8">
        <v>2</v>
      </c>
      <c r="K120" s="9">
        <f t="shared" si="8"/>
        <v>-4.847810219696342</v>
      </c>
      <c r="L120" s="8">
        <f>INDEX('[4]IC-Br'!$1:$1048576,MATCH($A120,'[4]IC-Br'!$A:$A,0),2)</f>
        <v>102.18</v>
      </c>
      <c r="M120" s="9">
        <f t="shared" si="9"/>
        <v>4.5426642111725073</v>
      </c>
      <c r="N120" s="9" cm="1">
        <f t="array" ref="N120">(PRODUCT(1+M118:M120%)-1)*100</f>
        <v>14.525891055817098</v>
      </c>
      <c r="O120" s="9">
        <f t="shared" si="11"/>
        <v>13.400891055817098</v>
      </c>
    </row>
    <row r="121" spans="1:15" x14ac:dyDescent="0.25">
      <c r="A121" s="1">
        <f t="shared" si="13"/>
        <v>40483</v>
      </c>
      <c r="B121" s="8">
        <f>INDEX([5]Núcleos!$1:$1048576,6,MATCH($A121,[5]Núcleos!$3:$3,0))</f>
        <v>0.95206632706413075</v>
      </c>
      <c r="C121" s="9" cm="1">
        <f t="array" ref="C121">(PRODUCT(1+B119:B121%)-1)*100</f>
        <v>2.5917009599436325</v>
      </c>
      <c r="D121" s="8">
        <f>INDEX([5]Núcleos!$1:$1048576,5,MATCH($A121,[5]Núcleos!$3:$3,0))</f>
        <v>0.77259735333745994</v>
      </c>
      <c r="E121" s="9" cm="1">
        <f t="array" ref="E121">(PRODUCT(1+D119:D121%)-1)*100</f>
        <v>2.074278368918181</v>
      </c>
      <c r="F121" s="8">
        <f>INDEX('[3]Câmbio - Mensal (em R$)'!$A$1:$IV$65536,MATCH($A121,'[3]Câmbio - Mensal (em R$)'!$A$1:$A$65536,0),5)</f>
        <v>1.7133300000000002</v>
      </c>
      <c r="G121" s="9">
        <f t="shared" si="10"/>
        <v>1.7051798412698413</v>
      </c>
      <c r="H121" s="9">
        <f t="shared" si="12"/>
        <v>-4.1266913163106125</v>
      </c>
      <c r="I121" s="8">
        <f>INDEX('[2]Focus-FinalMês'!$1:$1048576,MATCH($A121,'[2]Focus-FinalMês'!$G:$G,0),9)</f>
        <v>4.5</v>
      </c>
      <c r="J121" s="8">
        <v>2</v>
      </c>
      <c r="K121" s="9">
        <f t="shared" si="8"/>
        <v>-4.7516913163106125</v>
      </c>
      <c r="L121" s="8">
        <f>INDEX('[4]IC-Br'!$1:$1048576,MATCH($A121,'[4]IC-Br'!$A:$A,0),2)</f>
        <v>109.37</v>
      </c>
      <c r="M121" s="9">
        <f t="shared" si="9"/>
        <v>7.0366020747700162</v>
      </c>
      <c r="N121" s="9" cm="1">
        <f t="array" ref="N121">(PRODUCT(1+M119:M121%)-1)*100</f>
        <v>16.648890784982928</v>
      </c>
      <c r="O121" s="9">
        <f t="shared" si="11"/>
        <v>15.523890784982928</v>
      </c>
    </row>
    <row r="122" spans="1:15" x14ac:dyDescent="0.25">
      <c r="A122" s="1">
        <f t="shared" si="13"/>
        <v>40513</v>
      </c>
      <c r="B122" s="8">
        <f>INDEX([5]Núcleos!$1:$1048576,6,MATCH($A122,[5]Núcleos!$3:$3,0))</f>
        <v>0.67680636476251266</v>
      </c>
      <c r="C122" s="9" cm="1">
        <f t="array" ref="C122">(PRODUCT(1+B120:B122%)-1)*100</f>
        <v>2.5775870432261261</v>
      </c>
      <c r="D122" s="8">
        <f>INDEX([5]Núcleos!$1:$1048576,5,MATCH($A122,[5]Núcleos!$3:$3,0))</f>
        <v>0.55705729887320388</v>
      </c>
      <c r="E122" s="9" cm="1">
        <f t="array" ref="E122">(PRODUCT(1+D120:D122%)-1)*100</f>
        <v>2.0964857651397217</v>
      </c>
      <c r="F122" s="8">
        <f>INDEX('[3]Câmbio - Mensal (em R$)'!$A$1:$IV$65536,MATCH($A122,'[3]Câmbio - Mensal (em R$)'!$A$1:$A$65536,0),5)</f>
        <v>1.6934130434782613</v>
      </c>
      <c r="G122" s="9">
        <f t="shared" si="10"/>
        <v>1.6967476811594207</v>
      </c>
      <c r="H122" s="9">
        <f t="shared" si="12"/>
        <v>-3.0043673507696127</v>
      </c>
      <c r="I122" s="8">
        <f>INDEX('[2]Focus-FinalMês'!$1:$1048576,MATCH($A122,'[2]Focus-FinalMês'!$G:$G,0),9)</f>
        <v>4.5</v>
      </c>
      <c r="J122" s="8">
        <v>2</v>
      </c>
      <c r="K122" s="9">
        <f t="shared" si="8"/>
        <v>-3.6293673507696127</v>
      </c>
      <c r="L122" s="8">
        <f>INDEX('[4]IC-Br'!$1:$1048576,MATCH($A122,'[4]IC-Br'!$A:$A,0),2)</f>
        <v>114.05</v>
      </c>
      <c r="M122" s="9">
        <f t="shared" si="9"/>
        <v>4.279052756697439</v>
      </c>
      <c r="N122" s="9" cm="1">
        <f t="array" ref="N122">(PRODUCT(1+M120:M122%)-1)*100</f>
        <v>16.687129118068356</v>
      </c>
      <c r="O122" s="9">
        <f t="shared" si="11"/>
        <v>15.562129118068356</v>
      </c>
    </row>
    <row r="123" spans="1:15" x14ac:dyDescent="0.25">
      <c r="A123" s="1">
        <f t="shared" si="13"/>
        <v>40544</v>
      </c>
      <c r="B123" s="8">
        <f>INDEX([5]Núcleos!$1:$1048576,6,MATCH($A123,[5]Núcleos!$3:$3,0))</f>
        <v>0.58699777880279669</v>
      </c>
      <c r="C123" s="9" cm="1">
        <f t="array" ref="C123">(PRODUCT(1+B121:B123%)-1)*100</f>
        <v>2.231913386704254</v>
      </c>
      <c r="D123" s="8">
        <f>INDEX([5]Núcleos!$1:$1048576,5,MATCH($A123,[5]Núcleos!$3:$3,0))</f>
        <v>0.59582702032872703</v>
      </c>
      <c r="E123" s="9" cm="1">
        <f t="array" ref="E123">(PRODUCT(1+D121:D123%)-1)*100</f>
        <v>1.937733567444555</v>
      </c>
      <c r="F123" s="8">
        <f>INDEX('[3]Câmbio - Mensal (em R$)'!$A$1:$IV$65536,MATCH($A123,'[3]Câmbio - Mensal (em R$)'!$A$1:$A$65536,0),5)</f>
        <v>1.6749142857142858</v>
      </c>
      <c r="G123" s="9">
        <f t="shared" si="10"/>
        <v>1.6938857763975157</v>
      </c>
      <c r="H123" s="9">
        <f t="shared" si="12"/>
        <v>-1.552099026721379</v>
      </c>
      <c r="I123" s="8">
        <f>INDEX('[2]Focus-FinalMês'!$1:$1048576,MATCH($A123,'[2]Focus-FinalMês'!$G:$G,0),9)</f>
        <v>4.5</v>
      </c>
      <c r="J123" s="8">
        <v>2</v>
      </c>
      <c r="K123" s="9">
        <f t="shared" si="8"/>
        <v>-2.177099026721379</v>
      </c>
      <c r="L123" s="8">
        <f>INDEX('[4]IC-Br'!$1:$1048576,MATCH($A123,'[4]IC-Br'!$A:$A,0),2)</f>
        <v>119.03</v>
      </c>
      <c r="M123" s="9">
        <f t="shared" si="9"/>
        <v>4.3665059184568236</v>
      </c>
      <c r="N123" s="9" cm="1">
        <f t="array" ref="N123">(PRODUCT(1+M121:M123%)-1)*100</f>
        <v>16.49050694852221</v>
      </c>
      <c r="O123" s="9">
        <f t="shared" si="11"/>
        <v>15.36550694852221</v>
      </c>
    </row>
    <row r="124" spans="1:15" x14ac:dyDescent="0.25">
      <c r="A124" s="1">
        <f t="shared" si="13"/>
        <v>40575</v>
      </c>
      <c r="B124" s="8">
        <f>INDEX([5]Núcleos!$1:$1048576,6,MATCH($A124,[5]Núcleos!$3:$3,0))</f>
        <v>0.60204240774817208</v>
      </c>
      <c r="C124" s="9" cm="1">
        <f t="array" ref="C124">(PRODUCT(1+B122:B124%)-1)*100</f>
        <v>1.8774519447080973</v>
      </c>
      <c r="D124" s="8">
        <f>INDEX([5]Núcleos!$1:$1048576,5,MATCH($A124,[5]Núcleos!$3:$3,0))</f>
        <v>0.61114320328638883</v>
      </c>
      <c r="E124" s="9" cm="1">
        <f t="array" ref="E124">(PRODUCT(1+D122:D124%)-1)*100</f>
        <v>1.7744126789935422</v>
      </c>
      <c r="F124" s="8">
        <f>INDEX('[3]Câmbio - Mensal (em R$)'!$A$1:$IV$65536,MATCH($A124,'[3]Câmbio - Mensal (em R$)'!$A$1:$A$65536,0),5)</f>
        <v>1.6679900000000001</v>
      </c>
      <c r="G124" s="9">
        <f t="shared" si="10"/>
        <v>1.6787724430641824</v>
      </c>
      <c r="H124" s="9">
        <f t="shared" si="12"/>
        <v>-1.5486576586545482</v>
      </c>
      <c r="I124" s="8">
        <f>INDEX('[2]Focus-FinalMês'!$1:$1048576,MATCH($A124,'[2]Focus-FinalMês'!$G:$G,0),9)</f>
        <v>4.5</v>
      </c>
      <c r="J124" s="8">
        <v>2</v>
      </c>
      <c r="K124" s="9">
        <f t="shared" si="8"/>
        <v>-2.1736576586545482</v>
      </c>
      <c r="L124" s="8">
        <f>INDEX('[4]IC-Br'!$1:$1048576,MATCH($A124,'[4]IC-Br'!$A:$A,0),2)</f>
        <v>125.67</v>
      </c>
      <c r="M124" s="9">
        <f t="shared" si="9"/>
        <v>5.578425606989839</v>
      </c>
      <c r="N124" s="9" cm="1">
        <f t="array" ref="N124">(PRODUCT(1+M122:M124%)-1)*100</f>
        <v>14.903538447471876</v>
      </c>
      <c r="O124" s="9">
        <f t="shared" si="11"/>
        <v>13.778538447471876</v>
      </c>
    </row>
    <row r="125" spans="1:15" x14ac:dyDescent="0.25">
      <c r="A125" s="1">
        <f t="shared" si="13"/>
        <v>40603</v>
      </c>
      <c r="B125" s="8">
        <f>INDEX([5]Núcleos!$1:$1048576,6,MATCH($A125,[5]Núcleos!$3:$3,0))</f>
        <v>0.84051764349861458</v>
      </c>
      <c r="C125" s="9" cm="1">
        <f t="array" ref="C125">(PRODUCT(1+B123:B125%)-1)*100</f>
        <v>2.0431156018548835</v>
      </c>
      <c r="D125" s="8">
        <f>INDEX([5]Núcleos!$1:$1048576,5,MATCH($A125,[5]Núcleos!$3:$3,0))</f>
        <v>0.76212468980459391</v>
      </c>
      <c r="E125" s="9" cm="1">
        <f t="array" ref="E125">(PRODUCT(1+D123:D125%)-1)*100</f>
        <v>1.9819626395062295</v>
      </c>
      <c r="F125" s="8">
        <f>INDEX('[3]Câmbio - Mensal (em R$)'!$A$1:$IV$65536,MATCH($A125,'[3]Câmbio - Mensal (em R$)'!$A$1:$A$65536,0),5)</f>
        <v>1.6591000000000002</v>
      </c>
      <c r="G125" s="9">
        <f t="shared" si="10"/>
        <v>1.667334761904762</v>
      </c>
      <c r="H125" s="9">
        <f t="shared" si="12"/>
        <v>-1.7334881067620103</v>
      </c>
      <c r="I125" s="8">
        <f>INDEX('[2]Focus-FinalMês'!$1:$1048576,MATCH($A125,'[2]Focus-FinalMês'!$G:$G,0),9)</f>
        <v>4.5</v>
      </c>
      <c r="J125" s="8">
        <v>2</v>
      </c>
      <c r="K125" s="9">
        <f t="shared" si="8"/>
        <v>-2.3584881067620103</v>
      </c>
      <c r="L125" s="8">
        <f>INDEX('[4]IC-Br'!$1:$1048576,MATCH($A125,'[4]IC-Br'!$A:$A,0),2)</f>
        <v>124.77</v>
      </c>
      <c r="M125" s="9">
        <f t="shared" si="9"/>
        <v>-0.71616137502984145</v>
      </c>
      <c r="N125" s="9" cm="1">
        <f t="array" ref="N125">(PRODUCT(1+M123:M125%)-1)*100</f>
        <v>9.3993862341078547</v>
      </c>
      <c r="O125" s="9">
        <f t="shared" si="11"/>
        <v>8.2743862341078547</v>
      </c>
    </row>
    <row r="126" spans="1:15" x14ac:dyDescent="0.25">
      <c r="A126" s="1">
        <f t="shared" si="13"/>
        <v>40634</v>
      </c>
      <c r="B126" s="8">
        <f>INDEX([5]Núcleos!$1:$1048576,6,MATCH($A126,[5]Núcleos!$3:$3,0))</f>
        <v>0.26659175945911784</v>
      </c>
      <c r="C126" s="9" cm="1">
        <f t="array" ref="C126">(PRODUCT(1+B124:B126%)-1)*100</f>
        <v>1.7180713198561515</v>
      </c>
      <c r="D126" s="8">
        <f>INDEX([5]Núcleos!$1:$1048576,5,MATCH($A126,[5]Núcleos!$3:$3,0))</f>
        <v>0.59262504362527579</v>
      </c>
      <c r="E126" s="9" cm="1">
        <f t="array" ref="E126">(PRODUCT(1+D124:D126%)-1)*100</f>
        <v>1.9787165419471675</v>
      </c>
      <c r="F126" s="8">
        <f>INDEX('[3]Câmbio - Mensal (em R$)'!$A$1:$IV$65536,MATCH($A126,'[3]Câmbio - Mensal (em R$)'!$A$1:$A$65536,0),5)</f>
        <v>1.5864473684210525</v>
      </c>
      <c r="G126" s="9">
        <f t="shared" si="10"/>
        <v>1.6378457894736842</v>
      </c>
      <c r="H126" s="9">
        <f t="shared" si="12"/>
        <v>-3.3083687049439163</v>
      </c>
      <c r="I126" s="8">
        <f>INDEX('[2]Focus-FinalMês'!$1:$1048576,MATCH($A126,'[2]Focus-FinalMês'!$G:$G,0),9)</f>
        <v>4.5</v>
      </c>
      <c r="J126" s="8">
        <v>2</v>
      </c>
      <c r="K126" s="9">
        <f t="shared" si="8"/>
        <v>-3.9333687049439163</v>
      </c>
      <c r="L126" s="8">
        <f>INDEX('[4]IC-Br'!$1:$1048576,MATCH($A126,'[4]IC-Br'!$A:$A,0),2)</f>
        <v>120.59</v>
      </c>
      <c r="M126" s="9">
        <f t="shared" si="9"/>
        <v>-3.3501643023162586</v>
      </c>
      <c r="N126" s="9" cm="1">
        <f t="array" ref="N126">(PRODUCT(1+M124:M126%)-1)*100</f>
        <v>1.3105939679072476</v>
      </c>
      <c r="O126" s="9">
        <f t="shared" si="11"/>
        <v>0.18559396790724758</v>
      </c>
    </row>
    <row r="127" spans="1:15" x14ac:dyDescent="0.25">
      <c r="A127" s="1">
        <f t="shared" si="13"/>
        <v>40664</v>
      </c>
      <c r="B127" s="8">
        <f>INDEX([5]Núcleos!$1:$1048576,6,MATCH($A127,[5]Núcleos!$3:$3,0))</f>
        <v>0.44344159389864046</v>
      </c>
      <c r="C127" s="9" cm="1">
        <f t="array" ref="C127">(PRODUCT(1+B125:B127%)-1)*100</f>
        <v>1.5577110676343597</v>
      </c>
      <c r="D127" s="8">
        <f>INDEX([5]Núcleos!$1:$1048576,5,MATCH($A127,[5]Núcleos!$3:$3,0))</f>
        <v>0.49645634075612577</v>
      </c>
      <c r="E127" s="9" cm="1">
        <f t="array" ref="E127">(PRODUCT(1+D125:D127%)-1)*100</f>
        <v>1.8624707795724227</v>
      </c>
      <c r="F127" s="8">
        <f>INDEX('[3]Câmbio - Mensal (em R$)'!$A$1:$IV$65536,MATCH($A127,'[3]Câmbio - Mensal (em R$)'!$A$1:$A$65536,0),5)</f>
        <v>1.6134909090909089</v>
      </c>
      <c r="G127" s="9">
        <f t="shared" si="10"/>
        <v>1.6196794258373206</v>
      </c>
      <c r="H127" s="9">
        <f t="shared" si="12"/>
        <v>-3.5200135355451891</v>
      </c>
      <c r="I127" s="8">
        <f>INDEX('[2]Focus-FinalMês'!$1:$1048576,MATCH($A127,'[2]Focus-FinalMês'!$G:$G,0),9)</f>
        <v>4.5</v>
      </c>
      <c r="J127" s="8">
        <v>2</v>
      </c>
      <c r="K127" s="9">
        <f t="shared" si="8"/>
        <v>-4.1450135355451891</v>
      </c>
      <c r="L127" s="8">
        <f>INDEX('[4]IC-Br'!$1:$1048576,MATCH($A127,'[4]IC-Br'!$A:$A,0),2)</f>
        <v>113.74</v>
      </c>
      <c r="M127" s="9">
        <f t="shared" si="9"/>
        <v>-5.6804046770047307</v>
      </c>
      <c r="N127" s="9" cm="1">
        <f t="array" ref="N127">(PRODUCT(1+M125:M127%)-1)*100</f>
        <v>-9.4931168934511145</v>
      </c>
      <c r="O127" s="9">
        <f t="shared" si="11"/>
        <v>-10.618116893451115</v>
      </c>
    </row>
    <row r="128" spans="1:15" x14ac:dyDescent="0.25">
      <c r="A128" s="1">
        <f t="shared" si="13"/>
        <v>40695</v>
      </c>
      <c r="B128" s="8">
        <f>INDEX([5]Núcleos!$1:$1048576,6,MATCH($A128,[5]Núcleos!$3:$3,0))</f>
        <v>0.49864433779514172</v>
      </c>
      <c r="C128" s="9" cm="1">
        <f t="array" ref="C128">(PRODUCT(1+B126:B128%)-1)*100</f>
        <v>1.2134063058805822</v>
      </c>
      <c r="D128" s="8">
        <f>INDEX([5]Núcleos!$1:$1048576,5,MATCH($A128,[5]Núcleos!$3:$3,0))</f>
        <v>0.35160328741925184</v>
      </c>
      <c r="E128" s="9" cm="1">
        <f t="array" ref="E128">(PRODUCT(1+D126:D128%)-1)*100</f>
        <v>1.4474663869636251</v>
      </c>
      <c r="F128" s="8">
        <f>INDEX('[3]Câmbio - Mensal (em R$)'!$A$1:$IV$65536,MATCH($A128,'[3]Câmbio - Mensal (em R$)'!$A$1:$A$65536,0),5)</f>
        <v>1.5870428571428574</v>
      </c>
      <c r="G128" s="9">
        <f t="shared" si="10"/>
        <v>1.595660378218273</v>
      </c>
      <c r="H128" s="9">
        <f t="shared" si="12"/>
        <v>-4.2987398406189499</v>
      </c>
      <c r="I128" s="8">
        <f>INDEX('[2]Focus-FinalMês'!$1:$1048576,MATCH($A128,'[2]Focus-FinalMês'!$G:$G,0),9)</f>
        <v>4.5</v>
      </c>
      <c r="J128" s="8">
        <v>2</v>
      </c>
      <c r="K128" s="9">
        <f t="shared" si="8"/>
        <v>-4.9237398406189499</v>
      </c>
      <c r="L128" s="8">
        <f>INDEX('[4]IC-Br'!$1:$1048576,MATCH($A128,'[4]IC-Br'!$A:$A,0),2)</f>
        <v>111.36</v>
      </c>
      <c r="M128" s="9">
        <f t="shared" si="9"/>
        <v>-2.0924916476173649</v>
      </c>
      <c r="N128" s="9" cm="1">
        <f t="array" ref="N128">(PRODUCT(1+M126:M128%)-1)*100</f>
        <v>-10.74777590767011</v>
      </c>
      <c r="O128" s="9">
        <f t="shared" si="11"/>
        <v>-11.87277590767011</v>
      </c>
    </row>
    <row r="129" spans="1:15" x14ac:dyDescent="0.25">
      <c r="A129" s="1">
        <f t="shared" si="13"/>
        <v>40725</v>
      </c>
      <c r="B129" s="8">
        <f>INDEX([5]Núcleos!$1:$1048576,6,MATCH($A129,[5]Núcleos!$3:$3,0))</f>
        <v>0.54629430529824674</v>
      </c>
      <c r="C129" s="9" cm="1">
        <f t="array" ref="C129">(PRODUCT(1+B127:B129%)-1)*100</f>
        <v>1.4957500748272956</v>
      </c>
      <c r="D129" s="8">
        <f>INDEX([5]Núcleos!$1:$1048576,5,MATCH($A129,[5]Núcleos!$3:$3,0))</f>
        <v>0.46690537381897457</v>
      </c>
      <c r="E129" s="9" cm="1">
        <f t="array" ref="E129">(PRODUCT(1+D127:D129%)-1)*100</f>
        <v>1.3206783448847625</v>
      </c>
      <c r="F129" s="8">
        <f>INDEX('[3]Câmbio - Mensal (em R$)'!$A$1:$IV$65536,MATCH($A129,'[3]Câmbio - Mensal (em R$)'!$A$1:$A$65536,0),5)</f>
        <v>1.5639380952380952</v>
      </c>
      <c r="G129" s="9">
        <f t="shared" si="10"/>
        <v>1.5881572871572871</v>
      </c>
      <c r="H129" s="9">
        <f t="shared" si="12"/>
        <v>-3.0337717162227023</v>
      </c>
      <c r="I129" s="8">
        <f>INDEX('[2]Focus-FinalMês'!$1:$1048576,MATCH($A129,'[2]Focus-FinalMês'!$G:$G,0),9)</f>
        <v>4.5</v>
      </c>
      <c r="J129" s="8">
        <v>2</v>
      </c>
      <c r="K129" s="9">
        <f t="shared" si="8"/>
        <v>-3.6587717162227023</v>
      </c>
      <c r="L129" s="8">
        <f>INDEX('[4]IC-Br'!$1:$1048576,MATCH($A129,'[4]IC-Br'!$A:$A,0),2)</f>
        <v>110.25</v>
      </c>
      <c r="M129" s="9">
        <f t="shared" si="9"/>
        <v>-0.99676724137931672</v>
      </c>
      <c r="N129" s="9" cm="1">
        <f t="array" ref="N129">(PRODUCT(1+M127:M129%)-1)*100</f>
        <v>-8.5745086657268548</v>
      </c>
      <c r="O129" s="9">
        <f t="shared" si="11"/>
        <v>-9.6995086657268548</v>
      </c>
    </row>
    <row r="130" spans="1:15" x14ac:dyDescent="0.25">
      <c r="A130" s="1">
        <f t="shared" si="13"/>
        <v>40756</v>
      </c>
      <c r="B130" s="8">
        <f>INDEX([5]Núcleos!$1:$1048576,6,MATCH($A130,[5]Núcleos!$3:$3,0))</f>
        <v>0.72790311967946764</v>
      </c>
      <c r="C130" s="9" cm="1">
        <f t="array" ref="C130">(PRODUCT(1+B128:B130%)-1)*100</f>
        <v>1.7831917979343803</v>
      </c>
      <c r="D130" s="8">
        <f>INDEX([5]Núcleos!$1:$1048576,5,MATCH($A130,[5]Núcleos!$3:$3,0))</f>
        <v>0.61380763180245879</v>
      </c>
      <c r="E130" s="9" cm="1">
        <f t="array" ref="E130">(PRODUCT(1+D128:D130%)-1)*100</f>
        <v>1.4389920929153144</v>
      </c>
      <c r="F130" s="8">
        <f>INDEX('[3]Câmbio - Mensal (em R$)'!$A$1:$IV$65536,MATCH($A130,'[3]Câmbio - Mensal (em R$)'!$A$1:$A$65536,0),5)</f>
        <v>1.5970086956521741</v>
      </c>
      <c r="G130" s="9">
        <f t="shared" si="10"/>
        <v>1.5826632160110421</v>
      </c>
      <c r="H130" s="9">
        <f t="shared" si="12"/>
        <v>-2.2854034715630434</v>
      </c>
      <c r="I130" s="8">
        <f>INDEX('[2]Focus-FinalMês'!$1:$1048576,MATCH($A130,'[2]Focus-FinalMês'!$G:$G,0),9)</f>
        <v>4.5</v>
      </c>
      <c r="J130" s="8">
        <v>2</v>
      </c>
      <c r="K130" s="9">
        <f t="shared" si="8"/>
        <v>-2.9104034715630434</v>
      </c>
      <c r="L130" s="8">
        <f>INDEX('[4]IC-Br'!$1:$1048576,MATCH($A130,'[4]IC-Br'!$A:$A,0),2)</f>
        <v>111.02</v>
      </c>
      <c r="M130" s="9">
        <f t="shared" si="9"/>
        <v>0.69841269841268172</v>
      </c>
      <c r="N130" s="9" cm="1">
        <f t="array" ref="N130">(PRODUCT(1+M128:M130%)-1)*100</f>
        <v>-2.3914190258484402</v>
      </c>
      <c r="O130" s="9">
        <f t="shared" si="11"/>
        <v>-3.5164190258484402</v>
      </c>
    </row>
    <row r="131" spans="1:15" x14ac:dyDescent="0.25">
      <c r="A131" s="1">
        <f t="shared" si="13"/>
        <v>40787</v>
      </c>
      <c r="B131" s="8">
        <f>INDEX([5]Núcleos!$1:$1048576,6,MATCH($A131,[5]Núcleos!$3:$3,0))</f>
        <v>0.69512037492273748</v>
      </c>
      <c r="C131" s="9" cm="1">
        <f t="array" ref="C131">(PRODUCT(1+B129:B131%)-1)*100</f>
        <v>1.9821791405241873</v>
      </c>
      <c r="D131" s="8">
        <f>INDEX([5]Núcleos!$1:$1048576,5,MATCH($A131,[5]Núcleos!$3:$3,0))</f>
        <v>0.60024840802735469</v>
      </c>
      <c r="E131" s="9" cm="1">
        <f t="array" ref="E131">(PRODUCT(1+D129:D131%)-1)*100</f>
        <v>1.6903314796021807</v>
      </c>
      <c r="F131" s="8">
        <f>INDEX('[3]Câmbio - Mensal (em R$)'!$A$1:$IV$65536,MATCH($A131,'[3]Câmbio - Mensal (em R$)'!$A$1:$A$65536,0),5)</f>
        <v>1.7497761904761902</v>
      </c>
      <c r="G131" s="9">
        <f t="shared" si="10"/>
        <v>1.6369076604554866</v>
      </c>
      <c r="H131" s="9">
        <f t="shared" si="12"/>
        <v>2.58496624972733</v>
      </c>
      <c r="I131" s="8">
        <f>INDEX('[2]Focus-FinalMês'!$1:$1048576,MATCH($A131,'[2]Focus-FinalMês'!$G:$G,0),9)</f>
        <v>4.5</v>
      </c>
      <c r="J131" s="8">
        <v>2</v>
      </c>
      <c r="K131" s="9">
        <f t="shared" ref="K131:K194" si="14">H131-(I131-J131)/4</f>
        <v>1.95996624972733</v>
      </c>
      <c r="L131" s="8">
        <f>INDEX('[4]IC-Br'!$1:$1048576,MATCH($A131,'[4]IC-Br'!$A:$A,0),2)</f>
        <v>119.35</v>
      </c>
      <c r="M131" s="9">
        <f t="shared" si="9"/>
        <v>7.5031525851197927</v>
      </c>
      <c r="N131" s="9" cm="1">
        <f t="array" ref="N131">(PRODUCT(1+M129:M131%)-1)*100</f>
        <v>7.1749281609195137</v>
      </c>
      <c r="O131" s="9">
        <f t="shared" si="11"/>
        <v>6.0499281609195137</v>
      </c>
    </row>
    <row r="132" spans="1:15" x14ac:dyDescent="0.25">
      <c r="A132" s="1">
        <f t="shared" si="13"/>
        <v>40817</v>
      </c>
      <c r="B132" s="8">
        <f>INDEX([5]Núcleos!$1:$1048576,6,MATCH($A132,[5]Núcleos!$3:$3,0))</f>
        <v>0.46093334617242476</v>
      </c>
      <c r="C132" s="9" cm="1">
        <f t="array" ref="C132">(PRODUCT(1+B130:B132%)-1)*100</f>
        <v>1.8955991557985108</v>
      </c>
      <c r="D132" s="8">
        <f>INDEX([5]Núcleos!$1:$1048576,5,MATCH($A132,[5]Núcleos!$3:$3,0))</f>
        <v>0.4172585530580335</v>
      </c>
      <c r="E132" s="9" cm="1">
        <f t="array" ref="E132">(PRODUCT(1+D130:D132%)-1)*100</f>
        <v>1.6400800894423861</v>
      </c>
      <c r="F132" s="8">
        <f>INDEX('[3]Câmbio - Mensal (em R$)'!$A$1:$IV$65536,MATCH($A132,'[3]Câmbio - Mensal (em R$)'!$A$1:$A$65536,0),5)</f>
        <v>1.77257</v>
      </c>
      <c r="G132" s="9">
        <f t="shared" si="10"/>
        <v>1.7064516287094547</v>
      </c>
      <c r="H132" s="9">
        <f t="shared" si="12"/>
        <v>7.4485280840103485</v>
      </c>
      <c r="I132" s="8">
        <f>INDEX('[2]Focus-FinalMês'!$1:$1048576,MATCH($A132,'[2]Focus-FinalMês'!$G:$G,0),9)</f>
        <v>4.5</v>
      </c>
      <c r="J132" s="8">
        <v>2</v>
      </c>
      <c r="K132" s="9">
        <f t="shared" si="14"/>
        <v>6.8235280840103485</v>
      </c>
      <c r="L132" s="8">
        <f>INDEX('[4]IC-Br'!$1:$1048576,MATCH($A132,'[4]IC-Br'!$A:$A,0),2)</f>
        <v>115.74</v>
      </c>
      <c r="M132" s="9">
        <f t="shared" si="9"/>
        <v>-3.0247172182656072</v>
      </c>
      <c r="N132" s="9" cm="1">
        <f t="array" ref="N132">(PRODUCT(1+M130:M132%)-1)*100</f>
        <v>4.979591836734687</v>
      </c>
      <c r="O132" s="9">
        <f t="shared" si="11"/>
        <v>3.854591836734687</v>
      </c>
    </row>
    <row r="133" spans="1:15" x14ac:dyDescent="0.25">
      <c r="A133" s="1">
        <f t="shared" si="13"/>
        <v>40848</v>
      </c>
      <c r="B133" s="8">
        <f>INDEX([5]Núcleos!$1:$1048576,6,MATCH($A133,[5]Núcleos!$3:$3,0))</f>
        <v>0.56336045932201273</v>
      </c>
      <c r="C133" s="9" cm="1">
        <f t="array" ref="C133">(PRODUCT(1+B131:B133%)-1)*100</f>
        <v>1.7291490218779071</v>
      </c>
      <c r="D133" s="8">
        <f>INDEX([5]Núcleos!$1:$1048576,5,MATCH($A133,[5]Núcleos!$3:$3,0))</f>
        <v>0.4510597008569448</v>
      </c>
      <c r="E133" s="9" cm="1">
        <f t="array" ref="E133">(PRODUCT(1+D131:D133%)-1)*100</f>
        <v>1.475672110805637</v>
      </c>
      <c r="F133" s="8">
        <f>INDEX('[3]Câmbio - Mensal (em R$)'!$A$1:$IV$65536,MATCH($A133,'[3]Câmbio - Mensal (em R$)'!$A$1:$A$65536,0),5)</f>
        <v>1.7904899999999997</v>
      </c>
      <c r="G133" s="9">
        <f t="shared" si="10"/>
        <v>1.7709453968253968</v>
      </c>
      <c r="H133" s="9">
        <f t="shared" si="12"/>
        <v>11.896541153518612</v>
      </c>
      <c r="I133" s="8">
        <f>INDEX('[2]Focus-FinalMês'!$1:$1048576,MATCH($A133,'[2]Focus-FinalMês'!$G:$G,0),9)</f>
        <v>4.5</v>
      </c>
      <c r="J133" s="8">
        <v>2</v>
      </c>
      <c r="K133" s="9">
        <f t="shared" si="14"/>
        <v>11.271541153518612</v>
      </c>
      <c r="L133" s="8">
        <f>INDEX('[4]IC-Br'!$1:$1048576,MATCH($A133,'[4]IC-Br'!$A:$A,0),2)</f>
        <v>114.98</v>
      </c>
      <c r="M133" s="9">
        <f t="shared" ref="M133:M196" si="15">L133/L132*100-100</f>
        <v>-0.65664420252289801</v>
      </c>
      <c r="N133" s="9" cm="1">
        <f t="array" ref="N133">(PRODUCT(1+M131:M133%)-1)*100</f>
        <v>3.5669248784002905</v>
      </c>
      <c r="O133" s="9">
        <f t="shared" si="11"/>
        <v>2.4419248784002905</v>
      </c>
    </row>
    <row r="134" spans="1:15" x14ac:dyDescent="0.25">
      <c r="A134" s="1">
        <f t="shared" si="13"/>
        <v>40878</v>
      </c>
      <c r="B134" s="8">
        <f>INDEX([5]Núcleos!$1:$1048576,6,MATCH($A134,[5]Núcleos!$3:$3,0))</f>
        <v>0.40188159151874459</v>
      </c>
      <c r="C134" s="9" cm="1">
        <f t="array" ref="C134">(PRODUCT(1+B132:B134%)-1)*100</f>
        <v>1.4328989972011597</v>
      </c>
      <c r="D134" s="8">
        <f>INDEX([5]Núcleos!$1:$1048576,5,MATCH($A134,[5]Núcleos!$3:$3,0))</f>
        <v>0.38233532072365506</v>
      </c>
      <c r="E134" s="9" cm="1">
        <f t="array" ref="E134">(PRODUCT(1+D132:D134%)-1)*100</f>
        <v>1.255862743077274</v>
      </c>
      <c r="F134" s="8">
        <f>INDEX('[3]Câmbio - Mensal (em R$)'!$A$1:$IV$65536,MATCH($A134,'[3]Câmbio - Mensal (em R$)'!$A$1:$A$65536,0),5)</f>
        <v>1.8350333333333333</v>
      </c>
      <c r="G134" s="9">
        <f t="shared" ref="G134:G197" si="16">AVERAGE(F132:F134)</f>
        <v>1.7993644444444443</v>
      </c>
      <c r="H134" s="9">
        <f t="shared" si="12"/>
        <v>9.9246150478489596</v>
      </c>
      <c r="I134" s="8">
        <f>INDEX('[2]Focus-FinalMês'!$1:$1048576,MATCH($A134,'[2]Focus-FinalMês'!$G:$G,0),9)</f>
        <v>4.5</v>
      </c>
      <c r="J134" s="8">
        <v>2</v>
      </c>
      <c r="K134" s="9">
        <f t="shared" si="14"/>
        <v>9.2996150478489596</v>
      </c>
      <c r="L134" s="8">
        <f>INDEX('[4]IC-Br'!$1:$1048576,MATCH($A134,'[4]IC-Br'!$A:$A,0),2)</f>
        <v>113.62</v>
      </c>
      <c r="M134" s="9">
        <f t="shared" si="15"/>
        <v>-1.1828144025047891</v>
      </c>
      <c r="N134" s="9" cm="1">
        <f t="array" ref="N134">(PRODUCT(1+M132:M134%)-1)*100</f>
        <v>-4.8010054461667284</v>
      </c>
      <c r="O134" s="9">
        <f t="shared" si="11"/>
        <v>-5.9260054461667284</v>
      </c>
    </row>
    <row r="135" spans="1:15" x14ac:dyDescent="0.25">
      <c r="A135" s="1">
        <f t="shared" si="13"/>
        <v>40909</v>
      </c>
      <c r="B135" s="8">
        <f>INDEX([5]Núcleos!$1:$1048576,6,MATCH($A135,[5]Núcleos!$3:$3,0))</f>
        <v>0.38529838755796675</v>
      </c>
      <c r="C135" s="9" cm="1">
        <f t="array" ref="C135">(PRODUCT(1+B133:B135%)-1)*100</f>
        <v>1.356532265753807</v>
      </c>
      <c r="D135" s="8">
        <f>INDEX([5]Núcleos!$1:$1048576,5,MATCH($A135,[5]Núcleos!$3:$3,0))</f>
        <v>0.32352127388736562</v>
      </c>
      <c r="E135" s="9" cm="1">
        <f t="array" ref="E135">(PRODUCT(1+D133:D135%)-1)*100</f>
        <v>1.1613426455324927</v>
      </c>
      <c r="F135" s="8">
        <f>INDEX('[3]Câmbio - Mensal (em R$)'!$A$1:$IV$65536,MATCH($A135,'[3]Câmbio - Mensal (em R$)'!$A$1:$A$65536,0),5)</f>
        <v>1.7896818181818184</v>
      </c>
      <c r="G135" s="9">
        <f t="shared" si="16"/>
        <v>1.8050683838383836</v>
      </c>
      <c r="H135" s="9">
        <f t="shared" si="12"/>
        <v>5.7790536496783176</v>
      </c>
      <c r="I135" s="8">
        <f>INDEX('[2]Focus-FinalMês'!$1:$1048576,MATCH($A135,'[2]Focus-FinalMês'!$G:$G,0),9)</f>
        <v>4.5</v>
      </c>
      <c r="J135" s="8">
        <v>2</v>
      </c>
      <c r="K135" s="9">
        <f t="shared" si="14"/>
        <v>5.1540536496783176</v>
      </c>
      <c r="L135" s="8">
        <f>INDEX('[4]IC-Br'!$1:$1048576,MATCH($A135,'[4]IC-Br'!$A:$A,0),2)</f>
        <v>114.48</v>
      </c>
      <c r="M135" s="9">
        <f t="shared" si="15"/>
        <v>0.75690899489526942</v>
      </c>
      <c r="N135" s="9" cm="1">
        <f t="array" ref="N135">(PRODUCT(1+M133:M135%)-1)*100</f>
        <v>-1.0886469673405896</v>
      </c>
      <c r="O135" s="9">
        <f t="shared" ref="O135:O198" si="17">N135-I135/4</f>
        <v>-2.2136469673405896</v>
      </c>
    </row>
    <row r="136" spans="1:15" x14ac:dyDescent="0.25">
      <c r="A136" s="1">
        <f t="shared" si="13"/>
        <v>40940</v>
      </c>
      <c r="B136" s="8">
        <f>INDEX([5]Núcleos!$1:$1048576,6,MATCH($A136,[5]Núcleos!$3:$3,0))</f>
        <v>0.21079665260702996</v>
      </c>
      <c r="C136" s="9" cm="1">
        <f t="array" ref="C136">(PRODUCT(1+B134:B136%)-1)*100</f>
        <v>1.0011876880882786</v>
      </c>
      <c r="D136" s="8">
        <f>INDEX([5]Núcleos!$1:$1048576,5,MATCH($A136,[5]Núcleos!$3:$3,0))</f>
        <v>0.26384184957495904</v>
      </c>
      <c r="E136" s="9" cm="1">
        <f t="array" ref="E136">(PRODUCT(1+D134:D136%)-1)*100</f>
        <v>0.9728009889357514</v>
      </c>
      <c r="F136" s="8">
        <f>INDEX('[3]Câmbio - Mensal (em R$)'!$A$1:$IV$65536,MATCH($A136,'[3]Câmbio - Mensal (em R$)'!$A$1:$A$65536,0),5)</f>
        <v>1.7183947368421058</v>
      </c>
      <c r="G136" s="9">
        <f t="shared" si="16"/>
        <v>1.7810366294524191</v>
      </c>
      <c r="H136" s="9">
        <f t="shared" si="12"/>
        <v>0.569821782484766</v>
      </c>
      <c r="I136" s="8">
        <f>INDEX('[2]Focus-FinalMês'!$1:$1048576,MATCH($A136,'[2]Focus-FinalMês'!$G:$G,0),9)</f>
        <v>4.5</v>
      </c>
      <c r="J136" s="8">
        <v>2</v>
      </c>
      <c r="K136" s="9">
        <f t="shared" si="14"/>
        <v>-5.5178217515233996E-2</v>
      </c>
      <c r="L136" s="8">
        <f>INDEX('[4]IC-Br'!$1:$1048576,MATCH($A136,'[4]IC-Br'!$A:$A,0),2)</f>
        <v>111.7</v>
      </c>
      <c r="M136" s="9">
        <f t="shared" si="15"/>
        <v>-2.4283717679944061</v>
      </c>
      <c r="N136" s="9" cm="1">
        <f t="array" ref="N136">(PRODUCT(1+M134:M136%)-1)*100</f>
        <v>-2.8526700295703589</v>
      </c>
      <c r="O136" s="9">
        <f t="shared" si="17"/>
        <v>-3.9776700295703589</v>
      </c>
    </row>
    <row r="137" spans="1:15" x14ac:dyDescent="0.25">
      <c r="A137" s="1">
        <f t="shared" si="13"/>
        <v>40969</v>
      </c>
      <c r="B137" s="8">
        <f>INDEX([5]Núcleos!$1:$1048576,6,MATCH($A137,[5]Núcleos!$3:$3,0))</f>
        <v>0.20129395004578043</v>
      </c>
      <c r="C137" s="9" cm="1">
        <f t="array" ref="C137">(PRODUCT(1+B135:B137%)-1)*100</f>
        <v>0.79940272446830107</v>
      </c>
      <c r="D137" s="8">
        <f>INDEX([5]Núcleos!$1:$1048576,5,MATCH($A137,[5]Núcleos!$3:$3,0))</f>
        <v>0.14411997804108978</v>
      </c>
      <c r="E137" s="9" cm="1">
        <f t="array" ref="E137">(PRODUCT(1+D135:D137%)-1)*100</f>
        <v>0.73318442380656546</v>
      </c>
      <c r="F137" s="8">
        <f>INDEX('[3]Câmbio - Mensal (em R$)'!$A$1:$IV$65536,MATCH($A137,'[3]Câmbio - Mensal (em R$)'!$A$1:$A$65536,0),5)</f>
        <v>1.7953090909090905</v>
      </c>
      <c r="G137" s="9">
        <f t="shared" si="16"/>
        <v>1.7677952153110048</v>
      </c>
      <c r="H137" s="9">
        <f t="shared" ref="H137:H200" si="18">G137/G134*100-100</f>
        <v>-1.7544655409252812</v>
      </c>
      <c r="I137" s="8">
        <f>INDEX('[2]Focus-FinalMês'!$1:$1048576,MATCH($A137,'[2]Focus-FinalMês'!$G:$G,0),9)</f>
        <v>4.5</v>
      </c>
      <c r="J137" s="8">
        <v>2</v>
      </c>
      <c r="K137" s="9">
        <f t="shared" si="14"/>
        <v>-2.3794655409252812</v>
      </c>
      <c r="L137" s="8">
        <f>INDEX('[4]IC-Br'!$1:$1048576,MATCH($A137,'[4]IC-Br'!$A:$A,0),2)</f>
        <v>114.1</v>
      </c>
      <c r="M137" s="9">
        <f t="shared" si="15"/>
        <v>2.1486123545210347</v>
      </c>
      <c r="N137" s="9" cm="1">
        <f t="array" ref="N137">(PRODUCT(1+M135:M137%)-1)*100</f>
        <v>0.42246083436014992</v>
      </c>
      <c r="O137" s="9">
        <f t="shared" si="17"/>
        <v>-0.70253916563985008</v>
      </c>
    </row>
    <row r="138" spans="1:15" x14ac:dyDescent="0.25">
      <c r="A138" s="1">
        <f t="shared" si="13"/>
        <v>41000</v>
      </c>
      <c r="B138" s="8">
        <f>INDEX([5]Núcleos!$1:$1048576,6,MATCH($A138,[5]Núcleos!$3:$3,0))</f>
        <v>0.51553501779160626</v>
      </c>
      <c r="C138" s="9" cm="1">
        <f t="array" ref="C138">(PRODUCT(1+B136:B138%)-1)*100</f>
        <v>0.93017660023757553</v>
      </c>
      <c r="D138" s="8">
        <f>INDEX([5]Núcleos!$1:$1048576,5,MATCH($A138,[5]Núcleos!$3:$3,0))</f>
        <v>0.4594441898428272</v>
      </c>
      <c r="E138" s="9" cm="1">
        <f t="array" ref="E138">(PRODUCT(1+D136:D138%)-1)*100</f>
        <v>0.86966237021939286</v>
      </c>
      <c r="F138" s="8">
        <f>INDEX('[3]Câmbio - Mensal (em R$)'!$A$1:$IV$65536,MATCH($A138,'[3]Câmbio - Mensal (em R$)'!$A$1:$A$65536,0),5)</f>
        <v>1.854835</v>
      </c>
      <c r="G138" s="9">
        <f t="shared" si="16"/>
        <v>1.7895129425837322</v>
      </c>
      <c r="H138" s="9">
        <f t="shared" si="18"/>
        <v>-0.8617646507980794</v>
      </c>
      <c r="I138" s="8">
        <f>INDEX('[2]Focus-FinalMês'!$1:$1048576,MATCH($A138,'[2]Focus-FinalMês'!$G:$G,0),9)</f>
        <v>4.5</v>
      </c>
      <c r="J138" s="8">
        <v>2</v>
      </c>
      <c r="K138" s="9">
        <f t="shared" si="14"/>
        <v>-1.4867646507980794</v>
      </c>
      <c r="L138" s="8">
        <f>INDEX('[4]IC-Br'!$1:$1048576,MATCH($A138,'[4]IC-Br'!$A:$A,0),2)</f>
        <v>113.8</v>
      </c>
      <c r="M138" s="9">
        <f t="shared" si="15"/>
        <v>-0.26292725679229534</v>
      </c>
      <c r="N138" s="9" cm="1">
        <f t="array" ref="N138">(PRODUCT(1+M136:M138%)-1)*100</f>
        <v>-0.59399021663173457</v>
      </c>
      <c r="O138" s="9">
        <f t="shared" si="17"/>
        <v>-1.7189902166317346</v>
      </c>
    </row>
    <row r="139" spans="1:15" x14ac:dyDescent="0.25">
      <c r="A139" s="1">
        <f t="shared" si="13"/>
        <v>41030</v>
      </c>
      <c r="B139" s="8">
        <f>INDEX([5]Núcleos!$1:$1048576,6,MATCH($A139,[5]Núcleos!$3:$3,0))</f>
        <v>0.47895315871650723</v>
      </c>
      <c r="C139" s="9" cm="1">
        <f t="array" ref="C139">(PRODUCT(1+B137:B139%)-1)*100</f>
        <v>1.2002581126314693</v>
      </c>
      <c r="D139" s="8">
        <f>INDEX([5]Núcleos!$1:$1048576,5,MATCH($A139,[5]Núcleos!$3:$3,0))</f>
        <v>0.40333109192802397</v>
      </c>
      <c r="E139" s="9" cm="1">
        <f t="array" ref="E139">(PRODUCT(1+D137:D139%)-1)*100</f>
        <v>1.0099944432865993</v>
      </c>
      <c r="F139" s="8">
        <f>INDEX('[3]Câmbio - Mensal (em R$)'!$A$1:$IV$65536,MATCH($A139,'[3]Câmbio - Mensal (em R$)'!$A$1:$A$65536,0),5)</f>
        <v>1.9859909090909091</v>
      </c>
      <c r="G139" s="9">
        <f t="shared" si="16"/>
        <v>1.8787116666666666</v>
      </c>
      <c r="H139" s="9">
        <f t="shared" si="18"/>
        <v>5.4841677930160131</v>
      </c>
      <c r="I139" s="8">
        <f>INDEX('[2]Focus-FinalMês'!$1:$1048576,MATCH($A139,'[2]Focus-FinalMês'!$G:$G,0),9)</f>
        <v>4.5</v>
      </c>
      <c r="J139" s="8">
        <v>2</v>
      </c>
      <c r="K139" s="9">
        <f t="shared" si="14"/>
        <v>4.8591677930160131</v>
      </c>
      <c r="L139" s="8">
        <f>INDEX('[4]IC-Br'!$1:$1048576,MATCH($A139,'[4]IC-Br'!$A:$A,0),2)</f>
        <v>115.6</v>
      </c>
      <c r="M139" s="9">
        <f t="shared" si="15"/>
        <v>1.5817223198594093</v>
      </c>
      <c r="N139" s="9" cm="1">
        <f t="array" ref="N139">(PRODUCT(1+M137:M139%)-1)*100</f>
        <v>3.4914950760966734</v>
      </c>
      <c r="O139" s="9">
        <f t="shared" si="17"/>
        <v>2.3664950760966734</v>
      </c>
    </row>
    <row r="140" spans="1:15" x14ac:dyDescent="0.25">
      <c r="A140" s="1">
        <f t="shared" si="13"/>
        <v>41061</v>
      </c>
      <c r="B140" s="8">
        <f>INDEX([5]Núcleos!$1:$1048576,6,MATCH($A140,[5]Núcleos!$3:$3,0))</f>
        <v>0.26496211708210637</v>
      </c>
      <c r="C140" s="9" cm="1">
        <f t="array" ref="C140">(PRODUCT(1+B138:B140%)-1)*100</f>
        <v>1.2645610241372562</v>
      </c>
      <c r="D140" s="8">
        <f>INDEX([5]Núcleos!$1:$1048576,5,MATCH($A140,[5]Núcleos!$3:$3,0))</f>
        <v>0.28354369908689137</v>
      </c>
      <c r="E140" s="9" cm="1">
        <f t="array" ref="E140">(PRODUCT(1+D138:D140%)-1)*100</f>
        <v>1.1506236613693765</v>
      </c>
      <c r="F140" s="8">
        <f>INDEX('[3]Câmbio - Mensal (em R$)'!$A$1:$IV$65536,MATCH($A140,'[3]Câmbio - Mensal (em R$)'!$A$1:$A$65536,0),5)</f>
        <v>2.0491950000000001</v>
      </c>
      <c r="G140" s="9">
        <f t="shared" si="16"/>
        <v>1.9633403030303029</v>
      </c>
      <c r="H140" s="9">
        <f t="shared" si="18"/>
        <v>11.061523757144926</v>
      </c>
      <c r="I140" s="8">
        <f>INDEX('[2]Focus-FinalMês'!$1:$1048576,MATCH($A140,'[2]Focus-FinalMês'!$G:$G,0),9)</f>
        <v>4.5</v>
      </c>
      <c r="J140" s="8">
        <v>2</v>
      </c>
      <c r="K140" s="9">
        <f t="shared" si="14"/>
        <v>10.436523757144926</v>
      </c>
      <c r="L140" s="8">
        <f>INDEX('[4]IC-Br'!$1:$1048576,MATCH($A140,'[4]IC-Br'!$A:$A,0),2)</f>
        <v>115.24</v>
      </c>
      <c r="M140" s="9">
        <f t="shared" si="15"/>
        <v>-0.31141868512111159</v>
      </c>
      <c r="N140" s="9" cm="1">
        <f t="array" ref="N140">(PRODUCT(1+M138:M140%)-1)*100</f>
        <v>0.99912357581066757</v>
      </c>
      <c r="O140" s="9">
        <f t="shared" si="17"/>
        <v>-0.12587642418933243</v>
      </c>
    </row>
    <row r="141" spans="1:15" x14ac:dyDescent="0.25">
      <c r="A141" s="1">
        <f t="shared" si="13"/>
        <v>41091</v>
      </c>
      <c r="B141" s="8">
        <f>INDEX([5]Núcleos!$1:$1048576,6,MATCH($A141,[5]Núcleos!$3:$3,0))</f>
        <v>0.93362979636432897</v>
      </c>
      <c r="C141" s="9" cm="1">
        <f t="array" ref="C141">(PRODUCT(1+B139:B141%)-1)*100</f>
        <v>1.6857713794436124</v>
      </c>
      <c r="D141" s="8">
        <f>INDEX([5]Núcleos!$1:$1048576,5,MATCH($A141,[5]Núcleos!$3:$3,0))</f>
        <v>0.76588298380877973</v>
      </c>
      <c r="E141" s="9" cm="1">
        <f t="array" ref="E141">(PRODUCT(1+D139:D141%)-1)*100</f>
        <v>1.4591708106559853</v>
      </c>
      <c r="F141" s="8">
        <f>INDEX('[3]Câmbio - Mensal (em R$)'!$A$1:$IV$65536,MATCH($A141,'[3]Câmbio - Mensal (em R$)'!$A$1:$A$65536,0),5)</f>
        <v>2.028736363636364</v>
      </c>
      <c r="G141" s="9">
        <f t="shared" si="16"/>
        <v>2.0213074242424245</v>
      </c>
      <c r="H141" s="9">
        <f t="shared" si="18"/>
        <v>12.952936865828036</v>
      </c>
      <c r="I141" s="8">
        <f>INDEX('[2]Focus-FinalMês'!$1:$1048576,MATCH($A141,'[2]Focus-FinalMês'!$G:$G,0),9)</f>
        <v>4.5</v>
      </c>
      <c r="J141" s="8">
        <v>2</v>
      </c>
      <c r="K141" s="9">
        <f t="shared" si="14"/>
        <v>12.327936865828036</v>
      </c>
      <c r="L141" s="8">
        <f>INDEX('[4]IC-Br'!$1:$1048576,MATCH($A141,'[4]IC-Br'!$A:$A,0),2)</f>
        <v>123.8</v>
      </c>
      <c r="M141" s="9">
        <f t="shared" si="15"/>
        <v>7.4279763970843504</v>
      </c>
      <c r="N141" s="9" cm="1">
        <f t="array" ref="N141">(PRODUCT(1+M139:M141%)-1)*100</f>
        <v>8.787346221441128</v>
      </c>
      <c r="O141" s="9">
        <f t="shared" si="17"/>
        <v>7.662346221441128</v>
      </c>
    </row>
    <row r="142" spans="1:15" x14ac:dyDescent="0.25">
      <c r="A142" s="1">
        <f t="shared" si="13"/>
        <v>41122</v>
      </c>
      <c r="B142" s="8">
        <f>INDEX([5]Núcleos!$1:$1048576,6,MATCH($A142,[5]Núcleos!$3:$3,0))</f>
        <v>0.78987872896354361</v>
      </c>
      <c r="C142" s="9" cm="1">
        <f t="array" ref="C142">(PRODUCT(1+B140:B142%)-1)*100</f>
        <v>2.0004313700012322</v>
      </c>
      <c r="D142" s="8">
        <f>INDEX([5]Núcleos!$1:$1048576,5,MATCH($A142,[5]Núcleos!$3:$3,0))</f>
        <v>0.67970140323028261</v>
      </c>
      <c r="E142" s="9" cm="1">
        <f t="array" ref="E142">(PRODUCT(1+D140:D142%)-1)*100</f>
        <v>1.7384474274420691</v>
      </c>
      <c r="F142" s="8">
        <f>INDEX('[3]Câmbio - Mensal (em R$)'!$A$1:$IV$65536,MATCH($A142,'[3]Câmbio - Mensal (em R$)'!$A$1:$A$65536,0),5)</f>
        <v>2.0294434782608692</v>
      </c>
      <c r="G142" s="9">
        <f t="shared" si="16"/>
        <v>2.0357916139657442</v>
      </c>
      <c r="H142" s="9">
        <f t="shared" si="18"/>
        <v>8.3610460341569706</v>
      </c>
      <c r="I142" s="8">
        <f>INDEX('[2]Focus-FinalMês'!$1:$1048576,MATCH($A142,'[2]Focus-FinalMês'!$G:$G,0),9)</f>
        <v>4.5</v>
      </c>
      <c r="J142" s="8">
        <v>2</v>
      </c>
      <c r="K142" s="9">
        <f t="shared" si="14"/>
        <v>7.7360460341569706</v>
      </c>
      <c r="L142" s="8">
        <f>INDEX('[4]IC-Br'!$1:$1048576,MATCH($A142,'[4]IC-Br'!$A:$A,0),2)</f>
        <v>124.72</v>
      </c>
      <c r="M142" s="9">
        <f t="shared" si="15"/>
        <v>0.74313408723747898</v>
      </c>
      <c r="N142" s="9" cm="1">
        <f t="array" ref="N142">(PRODUCT(1+M140:M142%)-1)*100</f>
        <v>7.8892733564013717</v>
      </c>
      <c r="O142" s="9">
        <f t="shared" si="17"/>
        <v>6.7642733564013717</v>
      </c>
    </row>
    <row r="143" spans="1:15" x14ac:dyDescent="0.25">
      <c r="A143" s="1">
        <f t="shared" si="13"/>
        <v>41153</v>
      </c>
      <c r="B143" s="8">
        <f>INDEX([5]Núcleos!$1:$1048576,6,MATCH($A143,[5]Núcleos!$3:$3,0))</f>
        <v>0.73110727946452414</v>
      </c>
      <c r="C143" s="9" cm="1">
        <f t="array" ref="C143">(PRODUCT(1+B141:B143%)-1)*100</f>
        <v>2.4746449600739462</v>
      </c>
      <c r="D143" s="8">
        <f>INDEX([5]Núcleos!$1:$1048576,5,MATCH($A143,[5]Núcleos!$3:$3,0))</f>
        <v>0.61291728909553456</v>
      </c>
      <c r="E143" s="9" cm="1">
        <f t="array" ref="E143">(PRODUCT(1+D141:D143%)-1)*100</f>
        <v>2.0725995369011541</v>
      </c>
      <c r="F143" s="8">
        <f>INDEX('[3]Câmbio - Mensal (em R$)'!$A$1:$IV$65536,MATCH($A143,'[3]Câmbio - Mensal (em R$)'!$A$1:$A$65536,0),5)</f>
        <v>2.0280789473684213</v>
      </c>
      <c r="G143" s="9">
        <f t="shared" si="16"/>
        <v>2.028752929755218</v>
      </c>
      <c r="H143" s="9">
        <f t="shared" si="18"/>
        <v>3.3317009091065017</v>
      </c>
      <c r="I143" s="8">
        <f>INDEX('[2]Focus-FinalMês'!$1:$1048576,MATCH($A143,'[2]Focus-FinalMês'!$G:$G,0),9)</f>
        <v>4.5</v>
      </c>
      <c r="J143" s="8">
        <v>2</v>
      </c>
      <c r="K143" s="9">
        <f t="shared" si="14"/>
        <v>2.7067009091065017</v>
      </c>
      <c r="L143" s="8">
        <f>INDEX('[4]IC-Br'!$1:$1048576,MATCH($A143,'[4]IC-Br'!$A:$A,0),2)</f>
        <v>126.94</v>
      </c>
      <c r="M143" s="9">
        <f t="shared" si="15"/>
        <v>1.7799871712636133</v>
      </c>
      <c r="N143" s="9" cm="1">
        <f t="array" ref="N143">(PRODUCT(1+M141:M143%)-1)*100</f>
        <v>10.15272474835125</v>
      </c>
      <c r="O143" s="9">
        <f t="shared" si="17"/>
        <v>9.0277247483512504</v>
      </c>
    </row>
    <row r="144" spans="1:15" x14ac:dyDescent="0.25">
      <c r="A144" s="1">
        <f t="shared" si="13"/>
        <v>41183</v>
      </c>
      <c r="B144" s="8">
        <f>INDEX([5]Núcleos!$1:$1048576,6,MATCH($A144,[5]Núcleos!$3:$3,0))</f>
        <v>0.65620678257782572</v>
      </c>
      <c r="C144" s="9" cm="1">
        <f t="array" ref="C144">(PRODUCT(1+B142:B144%)-1)*100</f>
        <v>2.1929863602704769</v>
      </c>
      <c r="D144" s="8">
        <f>INDEX([5]Núcleos!$1:$1048576,5,MATCH($A144,[5]Núcleos!$3:$3,0))</f>
        <v>0.59237551836123714</v>
      </c>
      <c r="E144" s="9" cm="1">
        <f t="array" ref="E144">(PRODUCT(1+D142:D144%)-1)*100</f>
        <v>1.8968420531888075</v>
      </c>
      <c r="F144" s="8">
        <f>INDEX('[3]Câmbio - Mensal (em R$)'!$A$1:$IV$65536,MATCH($A144,'[3]Câmbio - Mensal (em R$)'!$A$1:$A$65536,0),5)</f>
        <v>2.0298454545454545</v>
      </c>
      <c r="G144" s="9">
        <f t="shared" si="16"/>
        <v>2.0291226267249152</v>
      </c>
      <c r="H144" s="9">
        <f t="shared" si="18"/>
        <v>0.38664096261456393</v>
      </c>
      <c r="I144" s="8">
        <f>INDEX('[2]Focus-FinalMês'!$1:$1048576,MATCH($A144,'[2]Focus-FinalMês'!$G:$G,0),9)</f>
        <v>4.5</v>
      </c>
      <c r="J144" s="8">
        <v>2</v>
      </c>
      <c r="K144" s="9">
        <f t="shared" si="14"/>
        <v>-0.23835903738543607</v>
      </c>
      <c r="L144" s="8">
        <f>INDEX('[4]IC-Br'!$1:$1048576,MATCH($A144,'[4]IC-Br'!$A:$A,0),2)</f>
        <v>125.61</v>
      </c>
      <c r="M144" s="9">
        <f t="shared" si="15"/>
        <v>-1.0477390893335468</v>
      </c>
      <c r="N144" s="9" cm="1">
        <f t="array" ref="N144">(PRODUCT(1+M142:M144%)-1)*100</f>
        <v>1.4620355411954611</v>
      </c>
      <c r="O144" s="9">
        <f t="shared" si="17"/>
        <v>0.33703554119546109</v>
      </c>
    </row>
    <row r="145" spans="1:15" x14ac:dyDescent="0.25">
      <c r="A145" s="1">
        <f t="shared" si="13"/>
        <v>41214</v>
      </c>
      <c r="B145" s="8">
        <f>INDEX([5]Núcleos!$1:$1048576,6,MATCH($A145,[5]Núcleos!$3:$3,0))</f>
        <v>0.56799078631100031</v>
      </c>
      <c r="C145" s="9" cm="1">
        <f t="array" ref="C145">(PRODUCT(1+B143:B145%)-1)*100</f>
        <v>1.9680094897458256</v>
      </c>
      <c r="D145" s="8">
        <f>INDEX([5]Núcleos!$1:$1048576,5,MATCH($A145,[5]Núcleos!$3:$3,0))</f>
        <v>0.53801621193225913</v>
      </c>
      <c r="E145" s="9" cm="1">
        <f t="array" ref="E145">(PRODUCT(1+D143:D145%)-1)*100</f>
        <v>1.7534439962046289</v>
      </c>
      <c r="F145" s="8">
        <f>INDEX('[3]Câmbio - Mensal (em R$)'!$A$1:$IV$65536,MATCH($A145,'[3]Câmbio - Mensal (em R$)'!$A$1:$A$65536,0),5)</f>
        <v>2.0677500000000002</v>
      </c>
      <c r="G145" s="9">
        <f t="shared" si="16"/>
        <v>2.0418914673046253</v>
      </c>
      <c r="H145" s="9">
        <f t="shared" si="18"/>
        <v>0.29963053669321482</v>
      </c>
      <c r="I145" s="8">
        <f>INDEX('[2]Focus-FinalMês'!$1:$1048576,MATCH($A145,'[2]Focus-FinalMês'!$G:$G,0),9)</f>
        <v>4.5</v>
      </c>
      <c r="J145" s="8">
        <v>2</v>
      </c>
      <c r="K145" s="9">
        <f t="shared" si="14"/>
        <v>-0.32536946330678518</v>
      </c>
      <c r="L145" s="8">
        <f>INDEX('[4]IC-Br'!$1:$1048576,MATCH($A145,'[4]IC-Br'!$A:$A,0),2)</f>
        <v>126.94</v>
      </c>
      <c r="M145" s="9">
        <f t="shared" si="15"/>
        <v>1.0588328954701041</v>
      </c>
      <c r="N145" s="9" cm="1">
        <f t="array" ref="N145">(PRODUCT(1+M143:M145%)-1)*100</f>
        <v>1.7799871712636417</v>
      </c>
      <c r="O145" s="9">
        <f t="shared" si="17"/>
        <v>0.6549871712636417</v>
      </c>
    </row>
    <row r="146" spans="1:15" x14ac:dyDescent="0.25">
      <c r="A146" s="1">
        <f t="shared" si="13"/>
        <v>41244</v>
      </c>
      <c r="B146" s="8">
        <f>INDEX([5]Núcleos!$1:$1048576,6,MATCH($A146,[5]Núcleos!$3:$3,0))</f>
        <v>0.72922825892072751</v>
      </c>
      <c r="C146" s="9" cm="1">
        <f t="array" ref="C146">(PRODUCT(1+B144:B146%)-1)*100</f>
        <v>1.9661073962434772</v>
      </c>
      <c r="D146" s="8">
        <f>INDEX([5]Núcleos!$1:$1048576,5,MATCH($A146,[5]Núcleos!$3:$3,0))</f>
        <v>0.61194662655520915</v>
      </c>
      <c r="E146" s="9" cm="1">
        <f t="array" ref="E146">(PRODUCT(1+D144:D146%)-1)*100</f>
        <v>1.7524623304394638</v>
      </c>
      <c r="F146" s="8">
        <f>INDEX('[3]Câmbio - Mensal (em R$)'!$A$1:$IV$65536,MATCH($A146,'[3]Câmbio - Mensal (em R$)'!$A$1:$A$65536,0),5)</f>
        <v>2.0778349999999994</v>
      </c>
      <c r="G146" s="9">
        <f t="shared" si="16"/>
        <v>2.058476818181818</v>
      </c>
      <c r="H146" s="9">
        <f t="shared" si="18"/>
        <v>1.4651310167269429</v>
      </c>
      <c r="I146" s="8">
        <f>INDEX('[2]Focus-FinalMês'!$1:$1048576,MATCH($A146,'[2]Focus-FinalMês'!$G:$G,0),9)</f>
        <v>4.5</v>
      </c>
      <c r="J146" s="8">
        <v>2</v>
      </c>
      <c r="K146" s="9">
        <f t="shared" si="14"/>
        <v>0.8401310167269429</v>
      </c>
      <c r="L146" s="8">
        <f>INDEX('[4]IC-Br'!$1:$1048576,MATCH($A146,'[4]IC-Br'!$A:$A,0),2)</f>
        <v>128.75</v>
      </c>
      <c r="M146" s="9">
        <f t="shared" si="15"/>
        <v>1.4258704899952761</v>
      </c>
      <c r="N146" s="9" cm="1">
        <f t="array" ref="N146">(PRODUCT(1+M144:M146%)-1)*100</f>
        <v>1.4258704899952734</v>
      </c>
      <c r="O146" s="9">
        <f t="shared" si="17"/>
        <v>0.30087048999527344</v>
      </c>
    </row>
    <row r="147" spans="1:15" x14ac:dyDescent="0.25">
      <c r="A147" s="1">
        <f t="shared" si="13"/>
        <v>41275</v>
      </c>
      <c r="B147" s="8">
        <f>INDEX([5]Núcleos!$1:$1048576,6,MATCH($A147,[5]Núcleos!$3:$3,0))</f>
        <v>0.9766597663426495</v>
      </c>
      <c r="C147" s="9" cm="1">
        <f t="array" ref="C147">(PRODUCT(1+B145:B147%)-1)*100</f>
        <v>2.2907306301449104</v>
      </c>
      <c r="D147" s="8">
        <f>INDEX([5]Núcleos!$1:$1048576,5,MATCH($A147,[5]Núcleos!$3:$3,0))</f>
        <v>0.61063605537010801</v>
      </c>
      <c r="E147" s="9" cm="1">
        <f t="array" ref="E147">(PRODUCT(1+D145:D147%)-1)*100</f>
        <v>1.7709334580428671</v>
      </c>
      <c r="F147" s="8">
        <f>INDEX('[3]Câmbio - Mensal (em R$)'!$A$1:$IV$65536,MATCH($A147,'[3]Câmbio - Mensal (em R$)'!$A$1:$A$65536,0),5)</f>
        <v>2.031077272727273</v>
      </c>
      <c r="G147" s="9">
        <f t="shared" si="16"/>
        <v>2.0588874242424242</v>
      </c>
      <c r="H147" s="9">
        <f t="shared" si="18"/>
        <v>1.4668801739967137</v>
      </c>
      <c r="I147" s="8">
        <f>INDEX('[2]Focus-FinalMês'!$1:$1048576,MATCH($A147,'[2]Focus-FinalMês'!$G:$G,0),9)</f>
        <v>4.5</v>
      </c>
      <c r="J147" s="8">
        <v>2</v>
      </c>
      <c r="K147" s="9">
        <f t="shared" si="14"/>
        <v>0.84188017399671367</v>
      </c>
      <c r="L147" s="8">
        <f>INDEX('[4]IC-Br'!$1:$1048576,MATCH($A147,'[4]IC-Br'!$A:$A,0),2)</f>
        <v>126.11</v>
      </c>
      <c r="M147" s="9">
        <f t="shared" si="15"/>
        <v>-2.0504854368931973</v>
      </c>
      <c r="N147" s="9" cm="1">
        <f t="array" ref="N147">(PRODUCT(1+M145:M147%)-1)*100</f>
        <v>0.39805747950005799</v>
      </c>
      <c r="O147" s="9">
        <f t="shared" si="17"/>
        <v>-0.72694252049994201</v>
      </c>
    </row>
    <row r="148" spans="1:15" x14ac:dyDescent="0.25">
      <c r="A148" s="1">
        <f t="shared" si="13"/>
        <v>41306</v>
      </c>
      <c r="B148" s="8">
        <f>INDEX([5]Núcleos!$1:$1048576,6,MATCH($A148,[5]Núcleos!$3:$3,0))</f>
        <v>0.88314331658835954</v>
      </c>
      <c r="C148" s="9" cm="1">
        <f t="array" ref="C148">(PRODUCT(1+B146:B148%)-1)*100</f>
        <v>2.6112817551097844</v>
      </c>
      <c r="D148" s="8">
        <f>INDEX([5]Núcleos!$1:$1048576,5,MATCH($A148,[5]Núcleos!$3:$3,0))</f>
        <v>0.42053299453674242</v>
      </c>
      <c r="E148" s="9" cm="1">
        <f t="array" ref="E148">(PRODUCT(1+D146:D148%)-1)*100</f>
        <v>1.6520095211035146</v>
      </c>
      <c r="F148" s="8">
        <f>INDEX('[3]Câmbio - Mensal (em R$)'!$A$1:$IV$65536,MATCH($A148,'[3]Câmbio - Mensal (em R$)'!$A$1:$A$65536,0),5)</f>
        <v>1.9732500000000006</v>
      </c>
      <c r="G148" s="9">
        <f t="shared" si="16"/>
        <v>2.0273874242424239</v>
      </c>
      <c r="H148" s="9">
        <f t="shared" si="18"/>
        <v>-0.71032389793701611</v>
      </c>
      <c r="I148" s="8">
        <f>INDEX('[2]Focus-FinalMês'!$1:$1048576,MATCH($A148,'[2]Focus-FinalMês'!$G:$G,0),9)</f>
        <v>4.5</v>
      </c>
      <c r="J148" s="8">
        <v>2</v>
      </c>
      <c r="K148" s="9">
        <f t="shared" si="14"/>
        <v>-1.3353238979370161</v>
      </c>
      <c r="L148" s="8">
        <f>INDEX('[4]IC-Br'!$1:$1048576,MATCH($A148,'[4]IC-Br'!$A:$A,0),2)</f>
        <v>122</v>
      </c>
      <c r="M148" s="9">
        <f t="shared" si="15"/>
        <v>-3.259059551185473</v>
      </c>
      <c r="N148" s="9" cm="1">
        <f t="array" ref="N148">(PRODUCT(1+M146:M148%)-1)*100</f>
        <v>-3.8916023318102955</v>
      </c>
      <c r="O148" s="9">
        <f t="shared" si="17"/>
        <v>-5.0166023318102955</v>
      </c>
    </row>
    <row r="149" spans="1:15" x14ac:dyDescent="0.25">
      <c r="A149" s="1">
        <f t="shared" si="13"/>
        <v>41334</v>
      </c>
      <c r="B149" s="8">
        <f>INDEX([5]Núcleos!$1:$1048576,6,MATCH($A149,[5]Núcleos!$3:$3,0))</f>
        <v>0.51108543552686569</v>
      </c>
      <c r="C149" s="9" cm="1">
        <f t="array" ref="C149">(PRODUCT(1+B147:B149%)-1)*100</f>
        <v>2.389063089276422</v>
      </c>
      <c r="D149" s="8">
        <f>INDEX([5]Núcleos!$1:$1048576,5,MATCH($A149,[5]Núcleos!$3:$3,0))</f>
        <v>0.40905563095974173</v>
      </c>
      <c r="E149" s="9" cm="1">
        <f t="array" ref="E149">(PRODUCT(1+D147:D149%)-1)*100</f>
        <v>1.447021166265583</v>
      </c>
      <c r="F149" s="8">
        <f>INDEX('[3]Câmbio - Mensal (em R$)'!$A$1:$IV$65536,MATCH($A149,'[3]Câmbio - Mensal (em R$)'!$A$1:$A$65536,0),5)</f>
        <v>1.9828400000000002</v>
      </c>
      <c r="G149" s="9">
        <f t="shared" si="16"/>
        <v>1.9957224242424247</v>
      </c>
      <c r="H149" s="9">
        <f t="shared" si="18"/>
        <v>-3.0485839522264939</v>
      </c>
      <c r="I149" s="8">
        <f>INDEX('[2]Focus-FinalMês'!$1:$1048576,MATCH($A149,'[2]Focus-FinalMês'!$G:$G,0),9)</f>
        <v>4.5</v>
      </c>
      <c r="J149" s="8">
        <v>2</v>
      </c>
      <c r="K149" s="9">
        <f t="shared" si="14"/>
        <v>-3.6735839522264939</v>
      </c>
      <c r="L149" s="8">
        <f>INDEX('[4]IC-Br'!$1:$1048576,MATCH($A149,'[4]IC-Br'!$A:$A,0),2)</f>
        <v>120.11</v>
      </c>
      <c r="M149" s="9">
        <f t="shared" si="15"/>
        <v>-1.5491803278688536</v>
      </c>
      <c r="N149" s="9" cm="1">
        <f t="array" ref="N149">(PRODUCT(1+M147:M149%)-1)*100</f>
        <v>-6.7106796116504714</v>
      </c>
      <c r="O149" s="9">
        <f t="shared" si="17"/>
        <v>-7.8356796116504714</v>
      </c>
    </row>
    <row r="150" spans="1:15" x14ac:dyDescent="0.25">
      <c r="A150" s="1">
        <f t="shared" si="13"/>
        <v>41365</v>
      </c>
      <c r="B150" s="8">
        <f>INDEX([5]Núcleos!$1:$1048576,6,MATCH($A150,[5]Núcleos!$3:$3,0))</f>
        <v>0.44284524064002539</v>
      </c>
      <c r="C150" s="9" cm="1">
        <f t="array" ref="C150">(PRODUCT(1+B148:B150%)-1)*100</f>
        <v>1.8477818736310159</v>
      </c>
      <c r="D150" s="8">
        <f>INDEX([5]Núcleos!$1:$1048576,5,MATCH($A150,[5]Núcleos!$3:$3,0))</f>
        <v>0.3818904223546582</v>
      </c>
      <c r="E150" s="9" cm="1">
        <f t="array" ref="E150">(PRODUCT(1+D148:D150%)-1)*100</f>
        <v>1.2163739505831606</v>
      </c>
      <c r="F150" s="8">
        <f>INDEX('[3]Câmbio - Mensal (em R$)'!$A$1:$IV$65536,MATCH($A150,'[3]Câmbio - Mensal (em R$)'!$A$1:$A$65536,0),5)</f>
        <v>2.0022136363636363</v>
      </c>
      <c r="G150" s="9">
        <f t="shared" si="16"/>
        <v>1.986101212121212</v>
      </c>
      <c r="H150" s="9">
        <f t="shared" si="18"/>
        <v>-3.5352205887601684</v>
      </c>
      <c r="I150" s="8">
        <f>INDEX('[2]Focus-FinalMês'!$1:$1048576,MATCH($A150,'[2]Focus-FinalMês'!$G:$G,0),9)</f>
        <v>4.5</v>
      </c>
      <c r="J150" s="8">
        <v>2</v>
      </c>
      <c r="K150" s="9">
        <f t="shared" si="14"/>
        <v>-4.1602205887601684</v>
      </c>
      <c r="L150" s="8">
        <f>INDEX('[4]IC-Br'!$1:$1048576,MATCH($A150,'[4]IC-Br'!$A:$A,0),2)</f>
        <v>118.01</v>
      </c>
      <c r="M150" s="9">
        <f t="shared" si="15"/>
        <v>-1.7483973024727248</v>
      </c>
      <c r="N150" s="9" cm="1">
        <f t="array" ref="N150">(PRODUCT(1+M148:M150%)-1)*100</f>
        <v>-6.4229640789786551</v>
      </c>
      <c r="O150" s="9">
        <f t="shared" si="17"/>
        <v>-7.5479640789786551</v>
      </c>
    </row>
    <row r="151" spans="1:15" x14ac:dyDescent="0.25">
      <c r="A151" s="1">
        <f t="shared" si="13"/>
        <v>41395</v>
      </c>
      <c r="B151" s="8">
        <f>INDEX([5]Núcleos!$1:$1048576,6,MATCH($A151,[5]Núcleos!$3:$3,0))</f>
        <v>0.51376026970970656</v>
      </c>
      <c r="C151" s="9" cm="1">
        <f t="array" ref="C151">(PRODUCT(1+B149:B151%)-1)*100</f>
        <v>1.4748668082443794</v>
      </c>
      <c r="D151" s="8">
        <f>INDEX([5]Núcleos!$1:$1048576,5,MATCH($A151,[5]Núcleos!$3:$3,0))</f>
        <v>0.42177905807558602</v>
      </c>
      <c r="E151" s="9" cm="1">
        <f t="array" ref="E151">(PRODUCT(1+D149:D151%)-1)*100</f>
        <v>1.2176298892776938</v>
      </c>
      <c r="F151" s="8">
        <f>INDEX('[3]Câmbio - Mensal (em R$)'!$A$1:$IV$65536,MATCH($A151,'[3]Câmbio - Mensal (em R$)'!$A$1:$A$65536,0),5)</f>
        <v>2.034842857142857</v>
      </c>
      <c r="G151" s="9">
        <f t="shared" si="16"/>
        <v>2.0066321645021645</v>
      </c>
      <c r="H151" s="9">
        <f t="shared" si="18"/>
        <v>-1.0237441296162189</v>
      </c>
      <c r="I151" s="8">
        <f>INDEX('[2]Focus-FinalMês'!$1:$1048576,MATCH($A151,'[2]Focus-FinalMês'!$G:$G,0),9)</f>
        <v>4.5</v>
      </c>
      <c r="J151" s="8">
        <v>2</v>
      </c>
      <c r="K151" s="9">
        <f t="shared" si="14"/>
        <v>-1.6487441296162189</v>
      </c>
      <c r="L151" s="8">
        <f>INDEX('[4]IC-Br'!$1:$1048576,MATCH($A151,'[4]IC-Br'!$A:$A,0),2)</f>
        <v>118.19</v>
      </c>
      <c r="M151" s="9">
        <f t="shared" si="15"/>
        <v>0.15252944665704149</v>
      </c>
      <c r="N151" s="9" cm="1">
        <f t="array" ref="N151">(PRODUCT(1+M149:M151%)-1)*100</f>
        <v>-3.1229508196721323</v>
      </c>
      <c r="O151" s="9">
        <f t="shared" si="17"/>
        <v>-4.2479508196721323</v>
      </c>
    </row>
    <row r="152" spans="1:15" x14ac:dyDescent="0.25">
      <c r="A152" s="1">
        <f t="shared" si="13"/>
        <v>41426</v>
      </c>
      <c r="B152" s="8">
        <f>INDEX([5]Núcleos!$1:$1048576,6,MATCH($A152,[5]Núcleos!$3:$3,0))</f>
        <v>0.39844989242692463</v>
      </c>
      <c r="C152" s="9" cm="1">
        <f t="array" ref="C152">(PRODUCT(1+B150:B152%)-1)*100</f>
        <v>1.3611512246904267</v>
      </c>
      <c r="D152" s="8">
        <f>INDEX([5]Núcleos!$1:$1048576,5,MATCH($A152,[5]Núcleos!$3:$3,0))</f>
        <v>0.44139363847092739</v>
      </c>
      <c r="E152" s="9" cm="1">
        <f t="array" ref="E152">(PRODUCT(1+D150:D152%)-1)*100</f>
        <v>1.2502283083650756</v>
      </c>
      <c r="F152" s="8">
        <f>INDEX('[3]Câmbio - Mensal (em R$)'!$A$1:$IV$65536,MATCH($A152,'[3]Câmbio - Mensal (em R$)'!$A$1:$A$65536,0),5)</f>
        <v>2.1729550000000004</v>
      </c>
      <c r="G152" s="9">
        <f t="shared" si="16"/>
        <v>2.0700038311688314</v>
      </c>
      <c r="H152" s="9">
        <f t="shared" si="18"/>
        <v>3.722030981067121</v>
      </c>
      <c r="I152" s="8">
        <f>INDEX('[2]Focus-FinalMês'!$1:$1048576,MATCH($A152,'[2]Focus-FinalMês'!$G:$G,0),9)</f>
        <v>4.5</v>
      </c>
      <c r="J152" s="8">
        <v>2</v>
      </c>
      <c r="K152" s="9">
        <f t="shared" si="14"/>
        <v>3.097030981067121</v>
      </c>
      <c r="L152" s="8">
        <f>INDEX('[4]IC-Br'!$1:$1048576,MATCH($A152,'[4]IC-Br'!$A:$A,0),2)</f>
        <v>124.03</v>
      </c>
      <c r="M152" s="9">
        <f t="shared" si="15"/>
        <v>4.9411963787122488</v>
      </c>
      <c r="N152" s="9" cm="1">
        <f t="array" ref="N152">(PRODUCT(1+M150:M152%)-1)*100</f>
        <v>3.2636749646157703</v>
      </c>
      <c r="O152" s="9">
        <f t="shared" si="17"/>
        <v>2.1386749646157703</v>
      </c>
    </row>
    <row r="153" spans="1:15" x14ac:dyDescent="0.25">
      <c r="A153" s="1">
        <f t="shared" si="13"/>
        <v>41456</v>
      </c>
      <c r="B153" s="8">
        <f>INDEX([5]Núcleos!$1:$1048576,6,MATCH($A153,[5]Núcleos!$3:$3,0))</f>
        <v>0.47198569042970462</v>
      </c>
      <c r="C153" s="9" cm="1">
        <f t="array" ref="C153">(PRODUCT(1+B151:B153%)-1)*100</f>
        <v>1.3905580931518946</v>
      </c>
      <c r="D153" s="8">
        <f>INDEX([5]Núcleos!$1:$1048576,5,MATCH($A153,[5]Núcleos!$3:$3,0))</f>
        <v>0.36421547309799962</v>
      </c>
      <c r="E153" s="9" cm="1">
        <f t="array" ref="E153">(PRODUCT(1+D151:D153%)-1)*100</f>
        <v>1.2324004647167097</v>
      </c>
      <c r="F153" s="8">
        <f>INDEX('[3]Câmbio - Mensal (em R$)'!$A$1:$IV$65536,MATCH($A153,'[3]Câmbio - Mensal (em R$)'!$A$1:$A$65536,0),5)</f>
        <v>2.2521695652173914</v>
      </c>
      <c r="G153" s="9">
        <f t="shared" si="16"/>
        <v>2.1533224741200829</v>
      </c>
      <c r="H153" s="9">
        <f t="shared" si="18"/>
        <v>8.4195740367266438</v>
      </c>
      <c r="I153" s="8">
        <f>INDEX('[2]Focus-FinalMês'!$1:$1048576,MATCH($A153,'[2]Focus-FinalMês'!$G:$G,0),9)</f>
        <v>4.5</v>
      </c>
      <c r="J153" s="8">
        <v>2</v>
      </c>
      <c r="K153" s="9">
        <f t="shared" si="14"/>
        <v>7.7945740367266438</v>
      </c>
      <c r="L153" s="8">
        <f>INDEX('[4]IC-Br'!$1:$1048576,MATCH($A153,'[4]IC-Br'!$A:$A,0),2)</f>
        <v>126.62</v>
      </c>
      <c r="M153" s="9">
        <f t="shared" si="15"/>
        <v>2.0882044666612956</v>
      </c>
      <c r="N153" s="9" cm="1">
        <f t="array" ref="N153">(PRODUCT(1+M151:M153%)-1)*100</f>
        <v>7.2959918650961519</v>
      </c>
      <c r="O153" s="9">
        <f t="shared" si="17"/>
        <v>6.1709918650961519</v>
      </c>
    </row>
    <row r="154" spans="1:15" x14ac:dyDescent="0.25">
      <c r="A154" s="1">
        <f t="shared" si="13"/>
        <v>41487</v>
      </c>
      <c r="B154" s="8">
        <f>INDEX([5]Núcleos!$1:$1048576,6,MATCH($A154,[5]Núcleos!$3:$3,0))</f>
        <v>0.60789769313502973</v>
      </c>
      <c r="C154" s="9" cm="1">
        <f t="array" ref="C154">(PRODUCT(1+B152:B154%)-1)*100</f>
        <v>1.4855166925808128</v>
      </c>
      <c r="D154" s="8">
        <f>INDEX([5]Núcleos!$1:$1048576,5,MATCH($A154,[5]Núcleos!$3:$3,0))</f>
        <v>0.50576059351223535</v>
      </c>
      <c r="E154" s="9" cm="1">
        <f t="array" ref="E154">(PRODUCT(1+D152:D154%)-1)*100</f>
        <v>1.317059913162133</v>
      </c>
      <c r="F154" s="8">
        <f>INDEX('[3]Câmbio - Mensal (em R$)'!$A$1:$IV$65536,MATCH($A154,'[3]Câmbio - Mensal (em R$)'!$A$1:$A$65536,0),5)</f>
        <v>2.3421909090909092</v>
      </c>
      <c r="G154" s="9">
        <f t="shared" si="16"/>
        <v>2.2557718247694338</v>
      </c>
      <c r="H154" s="9">
        <f t="shared" si="18"/>
        <v>12.41581116233526</v>
      </c>
      <c r="I154" s="8">
        <f>INDEX('[2]Focus-FinalMês'!$1:$1048576,MATCH($A154,'[2]Focus-FinalMês'!$G:$G,0),9)</f>
        <v>4.5</v>
      </c>
      <c r="J154" s="8">
        <v>2</v>
      </c>
      <c r="K154" s="9">
        <f t="shared" si="14"/>
        <v>11.79081116233526</v>
      </c>
      <c r="L154" s="8">
        <f>INDEX('[4]IC-Br'!$1:$1048576,MATCH($A154,'[4]IC-Br'!$A:$A,0),2)</f>
        <v>131.71</v>
      </c>
      <c r="M154" s="9">
        <f t="shared" si="15"/>
        <v>4.019902069183388</v>
      </c>
      <c r="N154" s="9" cm="1">
        <f t="array" ref="N154">(PRODUCT(1+M152:M154%)-1)*100</f>
        <v>11.439208054826988</v>
      </c>
      <c r="O154" s="9">
        <f t="shared" si="17"/>
        <v>10.314208054826988</v>
      </c>
    </row>
    <row r="155" spans="1:15" x14ac:dyDescent="0.25">
      <c r="A155" s="1">
        <f t="shared" si="13"/>
        <v>41518</v>
      </c>
      <c r="B155" s="8">
        <f>INDEX([5]Núcleos!$1:$1048576,6,MATCH($A155,[5]Núcleos!$3:$3,0))</f>
        <v>0.46106247509567311</v>
      </c>
      <c r="C155" s="9" cm="1">
        <f t="array" ref="C155">(PRODUCT(1+B153:B155%)-1)*100</f>
        <v>1.5488072145998677</v>
      </c>
      <c r="D155" s="8">
        <f>INDEX([5]Núcleos!$1:$1048576,5,MATCH($A155,[5]Núcleos!$3:$3,0))</f>
        <v>0.40240916965943541</v>
      </c>
      <c r="E155" s="9" cm="1">
        <f t="array" ref="E155">(PRODUCT(1+D153:D155%)-1)*100</f>
        <v>1.277735570685623</v>
      </c>
      <c r="F155" s="8">
        <f>INDEX('[3]Câmbio - Mensal (em R$)'!$A$1:$IV$65536,MATCH($A155,'[3]Câmbio - Mensal (em R$)'!$A$1:$A$65536,0),5)</f>
        <v>2.2705095238095234</v>
      </c>
      <c r="G155" s="9">
        <f t="shared" si="16"/>
        <v>2.288289999372608</v>
      </c>
      <c r="H155" s="9">
        <f t="shared" si="18"/>
        <v>10.545205999958029</v>
      </c>
      <c r="I155" s="8">
        <f>INDEX('[2]Focus-FinalMês'!$1:$1048576,MATCH($A155,'[2]Focus-FinalMês'!$G:$G,0),9)</f>
        <v>4.5</v>
      </c>
      <c r="J155" s="8">
        <v>2</v>
      </c>
      <c r="K155" s="9">
        <f t="shared" si="14"/>
        <v>9.9202059999580285</v>
      </c>
      <c r="L155" s="8">
        <f>INDEX('[4]IC-Br'!$1:$1048576,MATCH($A155,'[4]IC-Br'!$A:$A,0),2)</f>
        <v>128.88999999999999</v>
      </c>
      <c r="M155" s="9">
        <f t="shared" si="15"/>
        <v>-2.1410674967732319</v>
      </c>
      <c r="N155" s="9" cm="1">
        <f t="array" ref="N155">(PRODUCT(1+M153:M155%)-1)*100</f>
        <v>3.9184068370555325</v>
      </c>
      <c r="O155" s="9">
        <f t="shared" si="17"/>
        <v>2.7934068370555325</v>
      </c>
    </row>
    <row r="156" spans="1:15" x14ac:dyDescent="0.25">
      <c r="A156" s="1">
        <f t="shared" si="13"/>
        <v>41548</v>
      </c>
      <c r="B156" s="8">
        <f>INDEX([5]Núcleos!$1:$1048576,6,MATCH($A156,[5]Núcleos!$3:$3,0))</f>
        <v>0.68598893146776163</v>
      </c>
      <c r="C156" s="9" cm="1">
        <f t="array" ref="C156">(PRODUCT(1+B154:B156%)-1)*100</f>
        <v>1.7651040631008197</v>
      </c>
      <c r="D156" s="8">
        <f>INDEX([5]Núcleos!$1:$1048576,5,MATCH($A156,[5]Núcleos!$3:$3,0))</f>
        <v>0.58990787293220137</v>
      </c>
      <c r="E156" s="9" cm="1">
        <f t="array" ref="E156">(PRODUCT(1+D154:D156%)-1)*100</f>
        <v>1.5054822340055729</v>
      </c>
      <c r="F156" s="8">
        <f>INDEX('[3]Câmbio - Mensal (em R$)'!$A$1:$IV$65536,MATCH($A156,'[3]Câmbio - Mensal (em R$)'!$A$1:$A$65536,0),5)</f>
        <v>2.1886478260869566</v>
      </c>
      <c r="G156" s="9">
        <f t="shared" si="16"/>
        <v>2.2671160863291298</v>
      </c>
      <c r="H156" s="9">
        <f t="shared" si="18"/>
        <v>5.2845597246435005</v>
      </c>
      <c r="I156" s="8">
        <f>INDEX('[2]Focus-FinalMês'!$1:$1048576,MATCH($A156,'[2]Focus-FinalMês'!$G:$G,0),9)</f>
        <v>4.5</v>
      </c>
      <c r="J156" s="8">
        <v>2</v>
      </c>
      <c r="K156" s="9">
        <f t="shared" si="14"/>
        <v>4.6595597246435005</v>
      </c>
      <c r="L156" s="8">
        <f>INDEX('[4]IC-Br'!$1:$1048576,MATCH($A156,'[4]IC-Br'!$A:$A,0),2)</f>
        <v>125.28</v>
      </c>
      <c r="M156" s="9">
        <f t="shared" si="15"/>
        <v>-2.8008379238109882</v>
      </c>
      <c r="N156" s="9" cm="1">
        <f t="array" ref="N156">(PRODUCT(1+M154:M156%)-1)*100</f>
        <v>-1.0582846311798955</v>
      </c>
      <c r="O156" s="9">
        <f t="shared" si="17"/>
        <v>-2.1832846311798955</v>
      </c>
    </row>
    <row r="157" spans="1:15" x14ac:dyDescent="0.25">
      <c r="A157" s="1">
        <f t="shared" si="13"/>
        <v>41579</v>
      </c>
      <c r="B157" s="8">
        <f>INDEX([5]Núcleos!$1:$1048576,6,MATCH($A157,[5]Núcleos!$3:$3,0))</f>
        <v>0.52904629215242949</v>
      </c>
      <c r="C157" s="9" cm="1">
        <f t="array" ref="C157">(PRODUCT(1+B155:B157%)-1)*100</f>
        <v>1.6853457020724383</v>
      </c>
      <c r="D157" s="8">
        <f>INDEX([5]Núcleos!$1:$1048576,5,MATCH($A157,[5]Núcleos!$3:$3,0))</f>
        <v>0.49797391198131891</v>
      </c>
      <c r="E157" s="9" cm="1">
        <f t="array" ref="E157">(PRODUCT(1+D155:D157%)-1)*100</f>
        <v>1.4976180990631471</v>
      </c>
      <c r="F157" s="8">
        <f>INDEX('[3]Câmbio - Mensal (em R$)'!$A$1:$IV$65536,MATCH($A157,'[3]Câmbio - Mensal (em R$)'!$A$1:$A$65536,0),5)</f>
        <v>2.29535</v>
      </c>
      <c r="G157" s="9">
        <f t="shared" si="16"/>
        <v>2.2515024499654932</v>
      </c>
      <c r="H157" s="9">
        <f t="shared" si="18"/>
        <v>-0.18926447954801517</v>
      </c>
      <c r="I157" s="8">
        <f>INDEX('[2]Focus-FinalMês'!$1:$1048576,MATCH($A157,'[2]Focus-FinalMês'!$G:$G,0),9)</f>
        <v>4.5</v>
      </c>
      <c r="J157" s="8">
        <v>2</v>
      </c>
      <c r="K157" s="9">
        <f t="shared" si="14"/>
        <v>-0.81426447954801517</v>
      </c>
      <c r="L157" s="8">
        <f>INDEX('[4]IC-Br'!$1:$1048576,MATCH($A157,'[4]IC-Br'!$A:$A,0),2)</f>
        <v>129.22999999999999</v>
      </c>
      <c r="M157" s="9">
        <f t="shared" si="15"/>
        <v>3.1529374201787874</v>
      </c>
      <c r="N157" s="9" cm="1">
        <f t="array" ref="N157">(PRODUCT(1+M155:M157%)-1)*100</f>
        <v>-1.8829246070913408</v>
      </c>
      <c r="O157" s="9">
        <f t="shared" si="17"/>
        <v>-3.0079246070913408</v>
      </c>
    </row>
    <row r="158" spans="1:15" x14ac:dyDescent="0.25">
      <c r="A158" s="1">
        <f t="shared" si="13"/>
        <v>41609</v>
      </c>
      <c r="B158" s="8">
        <f>INDEX([5]Núcleos!$1:$1048576,6,MATCH($A158,[5]Núcleos!$3:$3,0))</f>
        <v>0.62956876821267826</v>
      </c>
      <c r="C158" s="9" cm="1">
        <f t="array" ref="C158">(PRODUCT(1+B156:B158%)-1)*100</f>
        <v>1.855905521433554</v>
      </c>
      <c r="D158" s="8">
        <f>INDEX([5]Núcleos!$1:$1048576,5,MATCH($A158,[5]Núcleos!$3:$3,0))</f>
        <v>0.71917992117460017</v>
      </c>
      <c r="E158" s="9" cm="1">
        <f t="array" ref="E158">(PRODUCT(1+D156:D158%)-1)*100</f>
        <v>1.8178442473014034</v>
      </c>
      <c r="F158" s="8">
        <f>INDEX('[3]Câmbio - Mensal (em R$)'!$A$1:$IV$65536,MATCH($A158,'[3]Câmbio - Mensal (em R$)'!$A$1:$A$65536,0),5)</f>
        <v>2.3454857142857142</v>
      </c>
      <c r="G158" s="9">
        <f t="shared" si="16"/>
        <v>2.2764945134575569</v>
      </c>
      <c r="H158" s="9">
        <f t="shared" si="18"/>
        <v>-0.51547163682423047</v>
      </c>
      <c r="I158" s="8">
        <f>INDEX('[2]Focus-FinalMês'!$1:$1048576,MATCH($A158,'[2]Focus-FinalMês'!$G:$G,0),9)</f>
        <v>4.5</v>
      </c>
      <c r="J158" s="8">
        <v>2</v>
      </c>
      <c r="K158" s="9">
        <f t="shared" si="14"/>
        <v>-1.1404716368242305</v>
      </c>
      <c r="L158" s="8">
        <f>INDEX('[4]IC-Br'!$1:$1048576,MATCH($A158,'[4]IC-Br'!$A:$A,0),2)</f>
        <v>132.85</v>
      </c>
      <c r="M158" s="9">
        <f t="shared" si="15"/>
        <v>2.8012071500425719</v>
      </c>
      <c r="N158" s="9" cm="1">
        <f t="array" ref="N158">(PRODUCT(1+M156:M158%)-1)*100</f>
        <v>3.0723873070059859</v>
      </c>
      <c r="O158" s="9">
        <f t="shared" si="17"/>
        <v>1.9473873070059859</v>
      </c>
    </row>
    <row r="159" spans="1:15" x14ac:dyDescent="0.25">
      <c r="A159" s="1">
        <f t="shared" ref="A159:A222" si="19">EDATE(A158,1)</f>
        <v>41640</v>
      </c>
      <c r="B159" s="8">
        <f>INDEX([5]Núcleos!$1:$1048576,6,MATCH($A159,[5]Núcleos!$3:$3,0))</f>
        <v>0.34986903425698301</v>
      </c>
      <c r="C159" s="9" cm="1">
        <f t="array" ref="C159">(PRODUCT(1+B157:B159%)-1)*100</f>
        <v>1.5158800932929983</v>
      </c>
      <c r="D159" s="8">
        <f>INDEX([5]Núcleos!$1:$1048576,5,MATCH($A159,[5]Núcleos!$3:$3,0))</f>
        <v>0.28753539414221052</v>
      </c>
      <c r="E159" s="9" cm="1">
        <f t="array" ref="E159">(PRODUCT(1+D157:D159%)-1)*100</f>
        <v>1.5117806013439594</v>
      </c>
      <c r="F159" s="8">
        <f>INDEX('[3]Câmbio - Mensal (em R$)'!$A$1:$IV$65536,MATCH($A159,'[3]Câmbio - Mensal (em R$)'!$A$1:$A$65536,0),5)</f>
        <v>2.3822090909090914</v>
      </c>
      <c r="G159" s="9">
        <f t="shared" si="16"/>
        <v>2.3410149350649352</v>
      </c>
      <c r="H159" s="9">
        <f t="shared" si="18"/>
        <v>3.2595970352564052</v>
      </c>
      <c r="I159" s="8">
        <f>INDEX('[2]Focus-FinalMês'!$1:$1048576,MATCH($A159,'[2]Focus-FinalMês'!$G:$G,0),9)</f>
        <v>4.5</v>
      </c>
      <c r="J159" s="8">
        <v>2</v>
      </c>
      <c r="K159" s="9">
        <f t="shared" si="14"/>
        <v>2.6345970352564052</v>
      </c>
      <c r="L159" s="8">
        <f>INDEX('[4]IC-Br'!$1:$1048576,MATCH($A159,'[4]IC-Br'!$A:$A,0),2)</f>
        <v>135.37</v>
      </c>
      <c r="M159" s="9">
        <f t="shared" si="15"/>
        <v>1.8968761761385196</v>
      </c>
      <c r="N159" s="9" cm="1">
        <f t="array" ref="N159">(PRODUCT(1+M157:M159%)-1)*100</f>
        <v>8.0539591315453407</v>
      </c>
      <c r="O159" s="9">
        <f t="shared" si="17"/>
        <v>6.9289591315453407</v>
      </c>
    </row>
    <row r="160" spans="1:15" x14ac:dyDescent="0.25">
      <c r="A160" s="1">
        <f t="shared" si="19"/>
        <v>41671</v>
      </c>
      <c r="B160" s="8">
        <f>INDEX([5]Núcleos!$1:$1048576,6,MATCH($A160,[5]Núcleos!$3:$3,0))</f>
        <v>0.51404269928545432</v>
      </c>
      <c r="C160" s="9" cm="1">
        <f t="array" ref="C160">(PRODUCT(1+B158:B160%)-1)*100</f>
        <v>1.500729219086705</v>
      </c>
      <c r="D160" s="8">
        <f>INDEX([5]Núcleos!$1:$1048576,5,MATCH($A160,[5]Núcleos!$3:$3,0))</f>
        <v>0.50915470989298228</v>
      </c>
      <c r="E160" s="9" cm="1">
        <f t="array" ref="E160">(PRODUCT(1+D158:D160%)-1)*100</f>
        <v>1.5230741892679589</v>
      </c>
      <c r="F160" s="8">
        <f>INDEX('[3]Câmbio - Mensal (em R$)'!$A$1:$IV$65536,MATCH($A160,'[3]Câmbio - Mensal (em R$)'!$A$1:$A$65536,0),5)</f>
        <v>2.3836799999999996</v>
      </c>
      <c r="G160" s="9">
        <f t="shared" si="16"/>
        <v>2.3704582683982682</v>
      </c>
      <c r="H160" s="9">
        <f t="shared" si="18"/>
        <v>5.2833972458967651</v>
      </c>
      <c r="I160" s="8">
        <f>INDEX('[2]Focus-FinalMês'!$1:$1048576,MATCH($A160,'[2]Focus-FinalMês'!$G:$G,0),9)</f>
        <v>4.5</v>
      </c>
      <c r="J160" s="8">
        <v>2</v>
      </c>
      <c r="K160" s="9">
        <f t="shared" si="14"/>
        <v>4.6583972458967651</v>
      </c>
      <c r="L160" s="8">
        <f>INDEX('[4]IC-Br'!$1:$1048576,MATCH($A160,'[4]IC-Br'!$A:$A,0),2)</f>
        <v>140.49</v>
      </c>
      <c r="M160" s="9">
        <f t="shared" si="15"/>
        <v>3.7822264903597471</v>
      </c>
      <c r="N160" s="9" cm="1">
        <f t="array" ref="N160">(PRODUCT(1+M158:M160%)-1)*100</f>
        <v>8.7131471020660989</v>
      </c>
      <c r="O160" s="9">
        <f t="shared" si="17"/>
        <v>7.5881471020660989</v>
      </c>
    </row>
    <row r="161" spans="1:15" x14ac:dyDescent="0.25">
      <c r="A161" s="1">
        <f t="shared" si="19"/>
        <v>41699</v>
      </c>
      <c r="B161" s="8">
        <f>INDEX([5]Núcleos!$1:$1048576,6,MATCH($A161,[5]Núcleos!$3:$3,0))</f>
        <v>1.2331113170951369</v>
      </c>
      <c r="C161" s="9" cm="1">
        <f t="array" ref="C161">(PRODUCT(1+B159:B161%)-1)*100</f>
        <v>2.1094966974351426</v>
      </c>
      <c r="D161" s="8">
        <f>INDEX([5]Núcleos!$1:$1048576,5,MATCH($A161,[5]Núcleos!$3:$3,0))</f>
        <v>0.87844145064492807</v>
      </c>
      <c r="E161" s="9" cm="1">
        <f t="array" ref="E161">(PRODUCT(1+D159:D161%)-1)*100</f>
        <v>1.6836068711719054</v>
      </c>
      <c r="F161" s="8">
        <f>INDEX('[3]Câmbio - Mensal (em R$)'!$A$1:$IV$65536,MATCH($A161,'[3]Câmbio - Mensal (em R$)'!$A$1:$A$65536,0),5)</f>
        <v>2.3260894736842106</v>
      </c>
      <c r="G161" s="9">
        <f t="shared" si="16"/>
        <v>2.363992854864434</v>
      </c>
      <c r="H161" s="9">
        <f t="shared" si="18"/>
        <v>3.8435559975931568</v>
      </c>
      <c r="I161" s="8">
        <f>INDEX('[2]Focus-FinalMês'!$1:$1048576,MATCH($A161,'[2]Focus-FinalMês'!$G:$G,0),9)</f>
        <v>4.5</v>
      </c>
      <c r="J161" s="8">
        <v>2</v>
      </c>
      <c r="K161" s="9">
        <f t="shared" si="14"/>
        <v>3.2185559975931568</v>
      </c>
      <c r="L161" s="8">
        <f>INDEX('[4]IC-Br'!$1:$1048576,MATCH($A161,'[4]IC-Br'!$A:$A,0),2)</f>
        <v>140.66</v>
      </c>
      <c r="M161" s="9">
        <f t="shared" si="15"/>
        <v>0.12100505374046122</v>
      </c>
      <c r="N161" s="9" cm="1">
        <f t="array" ref="N161">(PRODUCT(1+M159:M161%)-1)*100</f>
        <v>5.8788106887467162</v>
      </c>
      <c r="O161" s="9">
        <f t="shared" si="17"/>
        <v>4.7538106887467162</v>
      </c>
    </row>
    <row r="162" spans="1:15" x14ac:dyDescent="0.25">
      <c r="A162" s="1">
        <f t="shared" si="19"/>
        <v>41730</v>
      </c>
      <c r="B162" s="8">
        <f>INDEX([5]Núcleos!$1:$1048576,6,MATCH($A162,[5]Núcleos!$3:$3,0))</f>
        <v>0.52447496126153226</v>
      </c>
      <c r="C162" s="9" cm="1">
        <f t="array" ref="C162">(PRODUCT(1+B160:B162%)-1)*100</f>
        <v>2.2871643266847652</v>
      </c>
      <c r="D162" s="8">
        <f>INDEX([5]Núcleos!$1:$1048576,5,MATCH($A162,[5]Núcleos!$3:$3,0))</f>
        <v>0.5276631291038143</v>
      </c>
      <c r="E162" s="9" cm="1">
        <f t="array" ref="E162">(PRODUCT(1+D160:D162%)-1)*100</f>
        <v>1.9270773493797799</v>
      </c>
      <c r="F162" s="8">
        <f>INDEX('[3]Câmbio - Mensal (em R$)'!$A$1:$IV$65536,MATCH($A162,'[3]Câmbio - Mensal (em R$)'!$A$1:$A$65536,0),5)</f>
        <v>2.2327700000000008</v>
      </c>
      <c r="G162" s="9">
        <f t="shared" si="16"/>
        <v>2.3141798245614034</v>
      </c>
      <c r="H162" s="9">
        <f t="shared" si="18"/>
        <v>-1.14630240506294</v>
      </c>
      <c r="I162" s="8">
        <f>INDEX('[2]Focus-FinalMês'!$1:$1048576,MATCH($A162,'[2]Focus-FinalMês'!$G:$G,0),9)</f>
        <v>4.5</v>
      </c>
      <c r="J162" s="8">
        <v>2</v>
      </c>
      <c r="K162" s="9">
        <f t="shared" si="14"/>
        <v>-1.77130240506294</v>
      </c>
      <c r="L162" s="8">
        <f>INDEX('[4]IC-Br'!$1:$1048576,MATCH($A162,'[4]IC-Br'!$A:$A,0),2)</f>
        <v>136.79</v>
      </c>
      <c r="M162" s="9">
        <f t="shared" si="15"/>
        <v>-2.7513152282098758</v>
      </c>
      <c r="N162" s="9" cm="1">
        <f t="array" ref="N162">(PRODUCT(1+M160:M162%)-1)*100</f>
        <v>1.0489768781856812</v>
      </c>
      <c r="O162" s="9">
        <f t="shared" si="17"/>
        <v>-7.6023121814318806E-2</v>
      </c>
    </row>
    <row r="163" spans="1:15" x14ac:dyDescent="0.25">
      <c r="A163" s="1">
        <f t="shared" si="19"/>
        <v>41760</v>
      </c>
      <c r="B163" s="8">
        <f>INDEX([5]Núcleos!$1:$1048576,6,MATCH($A163,[5]Núcleos!$3:$3,0))</f>
        <v>0.52560235724121185</v>
      </c>
      <c r="C163" s="9" cm="1">
        <f t="array" ref="C163">(PRODUCT(1+B161:B163%)-1)*100</f>
        <v>2.2989279032072707</v>
      </c>
      <c r="D163" s="8">
        <f>INDEX([5]Núcleos!$1:$1048576,5,MATCH($A163,[5]Núcleos!$3:$3,0))</f>
        <v>0.49194560433110723</v>
      </c>
      <c r="E163" s="9" cm="1">
        <f t="array" ref="E163">(PRODUCT(1+D161:D163%)-1)*100</f>
        <v>1.9096254681179925</v>
      </c>
      <c r="F163" s="8">
        <f>INDEX('[3]Câmbio - Mensal (em R$)'!$A$1:$IV$65536,MATCH($A163,'[3]Câmbio - Mensal (em R$)'!$A$1:$A$65536,0),5)</f>
        <v>2.2208809523809521</v>
      </c>
      <c r="G163" s="9">
        <f t="shared" si="16"/>
        <v>2.2599134753550545</v>
      </c>
      <c r="H163" s="9">
        <f t="shared" si="18"/>
        <v>-4.6634355270852126</v>
      </c>
      <c r="I163" s="8">
        <f>INDEX('[2]Focus-FinalMês'!$1:$1048576,MATCH($A163,'[2]Focus-FinalMês'!$G:$G,0),9)</f>
        <v>4.5</v>
      </c>
      <c r="J163" s="8">
        <v>2</v>
      </c>
      <c r="K163" s="9">
        <f t="shared" si="14"/>
        <v>-5.2884355270852126</v>
      </c>
      <c r="L163" s="8">
        <f>INDEX('[4]IC-Br'!$1:$1048576,MATCH($A163,'[4]IC-Br'!$A:$A,0),2)</f>
        <v>134.28</v>
      </c>
      <c r="M163" s="9">
        <f t="shared" si="15"/>
        <v>-1.834929453907435</v>
      </c>
      <c r="N163" s="9" cm="1">
        <f t="array" ref="N163">(PRODUCT(1+M161:M163%)-1)*100</f>
        <v>-4.4202434336963474</v>
      </c>
      <c r="O163" s="9">
        <f t="shared" si="17"/>
        <v>-5.5452434336963474</v>
      </c>
    </row>
    <row r="164" spans="1:15" x14ac:dyDescent="0.25">
      <c r="A164" s="1">
        <f t="shared" si="19"/>
        <v>41791</v>
      </c>
      <c r="B164" s="8">
        <f>INDEX([5]Núcleos!$1:$1048576,6,MATCH($A164,[5]Núcleos!$3:$3,0))</f>
        <v>0.62528316656363359</v>
      </c>
      <c r="C164" s="9" cm="1">
        <f t="array" ref="C164">(PRODUCT(1+B162:B164%)-1)*100</f>
        <v>1.6847003314200748</v>
      </c>
      <c r="D164" s="8">
        <f>INDEX([5]Núcleos!$1:$1048576,5,MATCH($A164,[5]Núcleos!$3:$3,0))</f>
        <v>0.57033209913743121</v>
      </c>
      <c r="E164" s="9" cm="1">
        <f t="array" ref="E164">(PRODUCT(1+D162:D164%)-1)*100</f>
        <v>1.5983666088034587</v>
      </c>
      <c r="F164" s="8">
        <f>INDEX('[3]Câmbio - Mensal (em R$)'!$A$1:$IV$65536,MATCH($A164,'[3]Câmbio - Mensal (em R$)'!$A$1:$A$65536,0),5)</f>
        <v>2.2354699999999998</v>
      </c>
      <c r="G164" s="9">
        <f t="shared" si="16"/>
        <v>2.2297069841269841</v>
      </c>
      <c r="H164" s="9">
        <f t="shared" si="18"/>
        <v>-5.6804685539183168</v>
      </c>
      <c r="I164" s="8">
        <f>INDEX('[2]Focus-FinalMês'!$1:$1048576,MATCH($A164,'[2]Focus-FinalMês'!$G:$G,0),9)</f>
        <v>4.5</v>
      </c>
      <c r="J164" s="8">
        <v>2</v>
      </c>
      <c r="K164" s="9">
        <f t="shared" si="14"/>
        <v>-6.3054685539183168</v>
      </c>
      <c r="L164" s="8">
        <f>INDEX('[4]IC-Br'!$1:$1048576,MATCH($A164,'[4]IC-Br'!$A:$A,0),2)</f>
        <v>133.55000000000001</v>
      </c>
      <c r="M164" s="9">
        <f t="shared" si="15"/>
        <v>-0.54364015490020279</v>
      </c>
      <c r="N164" s="9" cm="1">
        <f t="array" ref="N164">(PRODUCT(1+M162:M164%)-1)*100</f>
        <v>-5.0547419308971886</v>
      </c>
      <c r="O164" s="9">
        <f t="shared" si="17"/>
        <v>-6.1797419308971886</v>
      </c>
    </row>
    <row r="165" spans="1:15" x14ac:dyDescent="0.25">
      <c r="A165" s="1">
        <f t="shared" si="19"/>
        <v>41821</v>
      </c>
      <c r="B165" s="8">
        <f>INDEX([5]Núcleos!$1:$1048576,6,MATCH($A165,[5]Núcleos!$3:$3,0))</f>
        <v>0.200080972265269</v>
      </c>
      <c r="C165" s="9" cm="1">
        <f t="array" ref="C165">(PRODUCT(1+B163:B165%)-1)*100</f>
        <v>1.3565622777459874</v>
      </c>
      <c r="D165" s="8">
        <f>INDEX([5]Núcleos!$1:$1048576,5,MATCH($A165,[5]Núcleos!$3:$3,0))</f>
        <v>0.29677075828726629</v>
      </c>
      <c r="E165" s="9" cm="1">
        <f t="array" ref="E165">(PRODUCT(1+D163:D165%)-1)*100</f>
        <v>1.3650150416107953</v>
      </c>
      <c r="F165" s="8">
        <f>INDEX('[3]Câmbio - Mensal (em R$)'!$A$1:$IV$65536,MATCH($A165,'[3]Câmbio - Mensal (em R$)'!$A$1:$A$65536,0),5)</f>
        <v>2.2246478260869567</v>
      </c>
      <c r="G165" s="9">
        <f t="shared" si="16"/>
        <v>2.226999592822636</v>
      </c>
      <c r="H165" s="9">
        <f t="shared" si="18"/>
        <v>-3.7672194188837551</v>
      </c>
      <c r="I165" s="8">
        <f>INDEX('[2]Focus-FinalMês'!$1:$1048576,MATCH($A165,'[2]Focus-FinalMês'!$G:$G,0),9)</f>
        <v>4.5</v>
      </c>
      <c r="J165" s="8">
        <v>2</v>
      </c>
      <c r="K165" s="9">
        <f t="shared" si="14"/>
        <v>-4.3922194188837551</v>
      </c>
      <c r="L165" s="8">
        <f>INDEX('[4]IC-Br'!$1:$1048576,MATCH($A165,'[4]IC-Br'!$A:$A,0),2)</f>
        <v>131.30000000000001</v>
      </c>
      <c r="M165" s="9">
        <f t="shared" si="15"/>
        <v>-1.6847622613253463</v>
      </c>
      <c r="N165" s="9" cm="1">
        <f t="array" ref="N165">(PRODUCT(1+M163:M165%)-1)*100</f>
        <v>-4.0134512756780154</v>
      </c>
      <c r="O165" s="9">
        <f t="shared" si="17"/>
        <v>-5.1384512756780154</v>
      </c>
    </row>
    <row r="166" spans="1:15" x14ac:dyDescent="0.25">
      <c r="A166" s="1">
        <f t="shared" si="19"/>
        <v>41852</v>
      </c>
      <c r="B166" s="8">
        <f>INDEX([5]Núcleos!$1:$1048576,6,MATCH($A166,[5]Núcleos!$3:$3,0))</f>
        <v>0.52854575720220964</v>
      </c>
      <c r="C166" s="9" cm="1">
        <f t="array" ref="C166">(PRODUCT(1+B164:B166%)-1)*100</f>
        <v>1.3595300082987594</v>
      </c>
      <c r="D166" s="8">
        <f>INDEX([5]Núcleos!$1:$1048576,5,MATCH($A166,[5]Núcleos!$3:$3,0))</f>
        <v>0.5044928502458248</v>
      </c>
      <c r="E166" s="9" cm="1">
        <f t="array" ref="E166">(PRODUCT(1+D164:D166%)-1)*100</f>
        <v>1.3776712974254091</v>
      </c>
      <c r="F166" s="8">
        <f>INDEX('[3]Câmbio - Mensal (em R$)'!$A$1:$IV$65536,MATCH($A166,'[3]Câmbio - Mensal (em R$)'!$A$1:$A$65536,0),5)</f>
        <v>2.2680285714285713</v>
      </c>
      <c r="G166" s="9">
        <f t="shared" si="16"/>
        <v>2.2427154658385091</v>
      </c>
      <c r="H166" s="9">
        <f t="shared" si="18"/>
        <v>-0.76100300759716788</v>
      </c>
      <c r="I166" s="8">
        <f>INDEX('[2]Focus-FinalMês'!$1:$1048576,MATCH($A166,'[2]Focus-FinalMês'!$G:$G,0),9)</f>
        <v>4.5</v>
      </c>
      <c r="J166" s="8">
        <v>2</v>
      </c>
      <c r="K166" s="9">
        <f t="shared" si="14"/>
        <v>-1.3860030075971679</v>
      </c>
      <c r="L166" s="8">
        <f>INDEX('[4]IC-Br'!$1:$1048576,MATCH($A166,'[4]IC-Br'!$A:$A,0),2)</f>
        <v>129.87</v>
      </c>
      <c r="M166" s="9">
        <f t="shared" si="15"/>
        <v>-1.0891089108910847</v>
      </c>
      <c r="N166" s="9" cm="1">
        <f t="array" ref="N166">(PRODUCT(1+M164:M166%)-1)*100</f>
        <v>-3.2841823056300234</v>
      </c>
      <c r="O166" s="9">
        <f t="shared" si="17"/>
        <v>-4.4091823056300239</v>
      </c>
    </row>
    <row r="167" spans="1:15" x14ac:dyDescent="0.25">
      <c r="A167" s="1">
        <f t="shared" si="19"/>
        <v>41883</v>
      </c>
      <c r="B167" s="8">
        <f>INDEX([5]Núcleos!$1:$1048576,6,MATCH($A167,[5]Núcleos!$3:$3,0))</f>
        <v>0.65076140836532659</v>
      </c>
      <c r="C167" s="9" cm="1">
        <f t="array" ref="C167">(PRODUCT(1+B165:B167%)-1)*100</f>
        <v>1.3851941608178153</v>
      </c>
      <c r="D167" s="8">
        <f>INDEX([5]Núcleos!$1:$1048576,5,MATCH($A167,[5]Núcleos!$3:$3,0))</f>
        <v>0.65254748032398879</v>
      </c>
      <c r="E167" s="9" cm="1">
        <f t="array" ref="E167">(PRODUCT(1+D165:D167%)-1)*100</f>
        <v>1.4605466714602278</v>
      </c>
      <c r="F167" s="8">
        <f>INDEX('[3]Câmbio - Mensal (em R$)'!$A$1:$IV$65536,MATCH($A167,'[3]Câmbio - Mensal (em R$)'!$A$1:$A$65536,0),5)</f>
        <v>2.3328681818181818</v>
      </c>
      <c r="G167" s="9">
        <f t="shared" si="16"/>
        <v>2.2751815264445696</v>
      </c>
      <c r="H167" s="9">
        <f t="shared" si="18"/>
        <v>2.0394851270284988</v>
      </c>
      <c r="I167" s="8">
        <f>INDEX('[2]Focus-FinalMês'!$1:$1048576,MATCH($A167,'[2]Focus-FinalMês'!$G:$G,0),9)</f>
        <v>4.5</v>
      </c>
      <c r="J167" s="8">
        <v>2</v>
      </c>
      <c r="K167" s="9">
        <f t="shared" si="14"/>
        <v>1.4144851270284988</v>
      </c>
      <c r="L167" s="8">
        <f>INDEX('[4]IC-Br'!$1:$1048576,MATCH($A167,'[4]IC-Br'!$A:$A,0),2)</f>
        <v>132.38999999999999</v>
      </c>
      <c r="M167" s="9">
        <f t="shared" si="15"/>
        <v>1.9404019404019266</v>
      </c>
      <c r="N167" s="9" cm="1">
        <f t="array" ref="N167">(PRODUCT(1+M165:M167%)-1)*100</f>
        <v>-0.86858854361664406</v>
      </c>
      <c r="O167" s="9">
        <f t="shared" si="17"/>
        <v>-1.9935885436166441</v>
      </c>
    </row>
    <row r="168" spans="1:15" x14ac:dyDescent="0.25">
      <c r="A168" s="1">
        <f t="shared" si="19"/>
        <v>41913</v>
      </c>
      <c r="B168" s="8">
        <f>INDEX([5]Núcleos!$1:$1048576,6,MATCH($A168,[5]Núcleos!$3:$3,0))</f>
        <v>0.43929483671143998</v>
      </c>
      <c r="C168" s="9" cm="1">
        <f t="array" ref="C168">(PRODUCT(1+B166:B168%)-1)*100</f>
        <v>1.6272373194410994</v>
      </c>
      <c r="D168" s="8">
        <f>INDEX([5]Núcleos!$1:$1048576,5,MATCH($A168,[5]Núcleos!$3:$3,0))</f>
        <v>0.44937098072411175</v>
      </c>
      <c r="E168" s="9" cm="1">
        <f t="array" ref="E168">(PRODUCT(1+D166:D168%)-1)*100</f>
        <v>1.6149175636990476</v>
      </c>
      <c r="F168" s="8">
        <f>INDEX('[3]Câmbio - Mensal (em R$)'!$A$1:$IV$65536,MATCH($A168,'[3]Câmbio - Mensal (em R$)'!$A$1:$A$65536,0),5)</f>
        <v>2.4482608695652175</v>
      </c>
      <c r="G168" s="9">
        <f t="shared" si="16"/>
        <v>2.3497192076039899</v>
      </c>
      <c r="H168" s="9">
        <f t="shared" si="18"/>
        <v>5.5105360224072371</v>
      </c>
      <c r="I168" s="8">
        <f>INDEX('[2]Focus-FinalMês'!$1:$1048576,MATCH($A168,'[2]Focus-FinalMês'!$G:$G,0),9)</f>
        <v>4.5</v>
      </c>
      <c r="J168" s="8">
        <v>2</v>
      </c>
      <c r="K168" s="9">
        <f t="shared" si="14"/>
        <v>4.8855360224072371</v>
      </c>
      <c r="L168" s="8">
        <f>INDEX('[4]IC-Br'!$1:$1048576,MATCH($A168,'[4]IC-Br'!$A:$A,0),2)</f>
        <v>139.28</v>
      </c>
      <c r="M168" s="9">
        <f t="shared" si="15"/>
        <v>5.2043205680187441</v>
      </c>
      <c r="N168" s="9" cm="1">
        <f t="array" ref="N168">(PRODUCT(1+M166:M168%)-1)*100</f>
        <v>6.0776846915460592</v>
      </c>
      <c r="O168" s="9">
        <f t="shared" si="17"/>
        <v>4.9526846915460592</v>
      </c>
    </row>
    <row r="169" spans="1:15" x14ac:dyDescent="0.25">
      <c r="A169" s="1">
        <f t="shared" si="19"/>
        <v>41944</v>
      </c>
      <c r="B169" s="8">
        <f>INDEX([5]Núcleos!$1:$1048576,6,MATCH($A169,[5]Núcleos!$3:$3,0))</f>
        <v>0.4364167345949852</v>
      </c>
      <c r="C169" s="9" cm="1">
        <f t="array" ref="C169">(PRODUCT(1+B167:B169%)-1)*100</f>
        <v>1.5341014049205848</v>
      </c>
      <c r="D169" s="8">
        <f>INDEX([5]Núcleos!$1:$1048576,5,MATCH($A169,[5]Núcleos!$3:$3,0))</f>
        <v>0.48513822135969065</v>
      </c>
      <c r="E169" s="9" cm="1">
        <f t="array" ref="E169">(PRODUCT(1+D167:D169%)-1)*100</f>
        <v>1.5953490950369353</v>
      </c>
      <c r="F169" s="8">
        <f>INDEX('[3]Câmbio - Mensal (em R$)'!$A$1:$IV$65536,MATCH($A169,'[3]Câmbio - Mensal (em R$)'!$A$1:$A$65536,0),5)</f>
        <v>2.5483649999999995</v>
      </c>
      <c r="G169" s="9">
        <f t="shared" si="16"/>
        <v>2.4431646837944663</v>
      </c>
      <c r="H169" s="9">
        <f t="shared" si="18"/>
        <v>8.9377908615354755</v>
      </c>
      <c r="I169" s="8">
        <f>INDEX('[2]Focus-FinalMês'!$1:$1048576,MATCH($A169,'[2]Focus-FinalMês'!$G:$G,0),9)</f>
        <v>4.5</v>
      </c>
      <c r="J169" s="8">
        <v>2</v>
      </c>
      <c r="K169" s="9">
        <f t="shared" si="14"/>
        <v>8.3127908615354755</v>
      </c>
      <c r="L169" s="8">
        <f>INDEX('[4]IC-Br'!$1:$1048576,MATCH($A169,'[4]IC-Br'!$A:$A,0),2)</f>
        <v>144.97</v>
      </c>
      <c r="M169" s="9">
        <f t="shared" si="15"/>
        <v>4.0852958070074692</v>
      </c>
      <c r="N169" s="9" cm="1">
        <f t="array" ref="N169">(PRODUCT(1+M167:M169%)-1)*100</f>
        <v>11.62701162701163</v>
      </c>
      <c r="O169" s="9">
        <f t="shared" si="17"/>
        <v>10.50201162701163</v>
      </c>
    </row>
    <row r="170" spans="1:15" x14ac:dyDescent="0.25">
      <c r="A170" s="1">
        <f t="shared" si="19"/>
        <v>41974</v>
      </c>
      <c r="B170" s="8">
        <f>INDEX([5]Núcleos!$1:$1048576,6,MATCH($A170,[5]Núcleos!$3:$3,0))</f>
        <v>0.60418743444647305</v>
      </c>
      <c r="C170" s="9" cm="1">
        <f t="array" ref="C170">(PRODUCT(1+B168:B170%)-1)*100</f>
        <v>1.4871186844271023</v>
      </c>
      <c r="D170" s="8">
        <f>INDEX([5]Núcleos!$1:$1048576,5,MATCH($A170,[5]Núcleos!$3:$3,0))</f>
        <v>0.57929789512681396</v>
      </c>
      <c r="E170" s="9" cm="1">
        <f t="array" ref="E170">(PRODUCT(1+D168:D170%)-1)*100</f>
        <v>1.5214133888330927</v>
      </c>
      <c r="F170" s="8">
        <f>INDEX('[3]Câmbio - Mensal (em R$)'!$A$1:$IV$65536,MATCH($A170,'[3]Câmbio - Mensal (em R$)'!$A$1:$A$65536,0),5)</f>
        <v>2.6393636363636364</v>
      </c>
      <c r="G170" s="9">
        <f t="shared" si="16"/>
        <v>2.5453298353096176</v>
      </c>
      <c r="H170" s="9">
        <f t="shared" si="18"/>
        <v>11.87370351442722</v>
      </c>
      <c r="I170" s="8">
        <f>INDEX('[2]Focus-FinalMês'!$1:$1048576,MATCH($A170,'[2]Focus-FinalMês'!$G:$G,0),9)</f>
        <v>4.5</v>
      </c>
      <c r="J170" s="8">
        <v>2</v>
      </c>
      <c r="K170" s="9">
        <f t="shared" si="14"/>
        <v>11.24870351442722</v>
      </c>
      <c r="L170" s="8">
        <f>INDEX('[4]IC-Br'!$1:$1048576,MATCH($A170,'[4]IC-Br'!$A:$A,0),2)</f>
        <v>144.54</v>
      </c>
      <c r="M170" s="9">
        <f t="shared" si="15"/>
        <v>-0.29661309236394118</v>
      </c>
      <c r="N170" s="9" cm="1">
        <f t="array" ref="N170">(PRODUCT(1+M168:M170%)-1)*100</f>
        <v>9.1774303195105489</v>
      </c>
      <c r="O170" s="9">
        <f t="shared" si="17"/>
        <v>8.0524303195105489</v>
      </c>
    </row>
    <row r="171" spans="1:15" x14ac:dyDescent="0.25">
      <c r="A171" s="1">
        <f t="shared" si="19"/>
        <v>42005</v>
      </c>
      <c r="B171" s="8">
        <f>INDEX([5]Núcleos!$1:$1048576,6,MATCH($A171,[5]Núcleos!$3:$3,0))</f>
        <v>0.6458742155613777</v>
      </c>
      <c r="C171" s="9" cm="1">
        <f t="array" ref="C171">(PRODUCT(1+B169:B171%)-1)*100</f>
        <v>1.6958531839392776</v>
      </c>
      <c r="D171" s="8">
        <f>INDEX([5]Núcleos!$1:$1048576,5,MATCH($A171,[5]Núcleos!$3:$3,0))</f>
        <v>0.97782954736493366</v>
      </c>
      <c r="E171" s="9" cm="1">
        <f t="array" ref="E171">(PRODUCT(1+D169:D171%)-1)*100</f>
        <v>2.0555119110936992</v>
      </c>
      <c r="F171" s="8">
        <f>INDEX('[3]Câmbio - Mensal (em R$)'!$A$1:$IV$65536,MATCH($A171,'[3]Câmbio - Mensal (em R$)'!$A$1:$A$65536,0),5)</f>
        <v>2.6342285714285718</v>
      </c>
      <c r="G171" s="9">
        <f t="shared" si="16"/>
        <v>2.6073190692640691</v>
      </c>
      <c r="H171" s="9">
        <f t="shared" si="18"/>
        <v>10.963006167990358</v>
      </c>
      <c r="I171" s="8">
        <f>INDEX('[2]Focus-FinalMês'!$1:$1048576,MATCH($A171,'[2]Focus-FinalMês'!$G:$G,0),9)</f>
        <v>4.5</v>
      </c>
      <c r="J171" s="8">
        <v>2</v>
      </c>
      <c r="K171" s="9">
        <f t="shared" si="14"/>
        <v>10.338006167990358</v>
      </c>
      <c r="L171" s="8">
        <f>INDEX('[4]IC-Br'!$1:$1048576,MATCH($A171,'[4]IC-Br'!$A:$A,0),2)</f>
        <v>137.63999999999999</v>
      </c>
      <c r="M171" s="9">
        <f t="shared" si="15"/>
        <v>-4.7737650477376548</v>
      </c>
      <c r="N171" s="9" cm="1">
        <f t="array" ref="N171">(PRODUCT(1+M169:M171%)-1)*100</f>
        <v>-1.1774842044801836</v>
      </c>
      <c r="O171" s="9">
        <f t="shared" si="17"/>
        <v>-2.3024842044801836</v>
      </c>
    </row>
    <row r="172" spans="1:15" x14ac:dyDescent="0.25">
      <c r="A172" s="1">
        <f t="shared" si="19"/>
        <v>42036</v>
      </c>
      <c r="B172" s="8">
        <f>INDEX([5]Núcleos!$1:$1048576,6,MATCH($A172,[5]Núcleos!$3:$3,0))</f>
        <v>0.6179043359636438</v>
      </c>
      <c r="C172" s="9" cm="1">
        <f t="array" ref="C172">(PRODUCT(1+B170:B172%)-1)*100</f>
        <v>1.8796165743862447</v>
      </c>
      <c r="D172" s="8">
        <f>INDEX([5]Núcleos!$1:$1048576,5,MATCH($A172,[5]Núcleos!$3:$3,0))</f>
        <v>1.0380620270040453</v>
      </c>
      <c r="E172" s="9" cm="1">
        <f t="array" ref="E172">(PRODUCT(1+D170:D172%)-1)*100</f>
        <v>2.6170767656750415</v>
      </c>
      <c r="F172" s="8">
        <f>INDEX('[3]Câmbio - Mensal (em R$)'!$A$1:$IV$65536,MATCH($A172,'[3]Câmbio - Mensal (em R$)'!$A$1:$A$65536,0),5)</f>
        <v>2.8164500000000006</v>
      </c>
      <c r="G172" s="9">
        <f t="shared" si="16"/>
        <v>2.6966807359307361</v>
      </c>
      <c r="H172" s="9">
        <f t="shared" si="18"/>
        <v>10.376543743360571</v>
      </c>
      <c r="I172" s="8">
        <f>INDEX('[2]Focus-FinalMês'!$1:$1048576,MATCH($A172,'[2]Focus-FinalMês'!$G:$G,0),9)</f>
        <v>4.5</v>
      </c>
      <c r="J172" s="8">
        <v>2</v>
      </c>
      <c r="K172" s="9">
        <f t="shared" si="14"/>
        <v>9.7515437433605712</v>
      </c>
      <c r="L172" s="8">
        <f>INDEX('[4]IC-Br'!$1:$1048576,MATCH($A172,'[4]IC-Br'!$A:$A,0),2)</f>
        <v>143.96</v>
      </c>
      <c r="M172" s="9">
        <f t="shared" si="15"/>
        <v>4.5916884626562364</v>
      </c>
      <c r="N172" s="9" cm="1">
        <f t="array" ref="N172">(PRODUCT(1+M170:M172%)-1)*100</f>
        <v>-0.69669586811063056</v>
      </c>
      <c r="O172" s="9">
        <f t="shared" si="17"/>
        <v>-1.8216958681106306</v>
      </c>
    </row>
    <row r="173" spans="1:15" x14ac:dyDescent="0.25">
      <c r="A173" s="1">
        <f t="shared" si="19"/>
        <v>42064</v>
      </c>
      <c r="B173" s="8">
        <f>INDEX([5]Núcleos!$1:$1048576,6,MATCH($A173,[5]Núcleos!$3:$3,0))</f>
        <v>0.70878282942081228</v>
      </c>
      <c r="C173" s="9" cm="1">
        <f t="array" ref="C173">(PRODUCT(1+B171:B173%)-1)*100</f>
        <v>1.9855379978098497</v>
      </c>
      <c r="D173" s="8">
        <f>INDEX([5]Núcleos!$1:$1048576,5,MATCH($A173,[5]Núcleos!$3:$3,0))</f>
        <v>1.3068658555570352</v>
      </c>
      <c r="E173" s="9" cm="1">
        <f t="array" ref="E173">(PRODUCT(1+D171:D173%)-1)*100</f>
        <v>3.3593855589374888</v>
      </c>
      <c r="F173" s="8">
        <f>INDEX('[3]Câmbio - Mensal (em R$)'!$A$1:$IV$65536,MATCH($A173,'[3]Câmbio - Mensal (em R$)'!$A$1:$A$65536,0),5)</f>
        <v>3.1394772727272726</v>
      </c>
      <c r="G173" s="9">
        <f t="shared" si="16"/>
        <v>2.8633852813852818</v>
      </c>
      <c r="H173" s="9">
        <f t="shared" si="18"/>
        <v>12.495647584195126</v>
      </c>
      <c r="I173" s="8">
        <f>INDEX('[2]Focus-FinalMês'!$1:$1048576,MATCH($A173,'[2]Focus-FinalMês'!$G:$G,0),9)</f>
        <v>4.5</v>
      </c>
      <c r="J173" s="8">
        <v>2</v>
      </c>
      <c r="K173" s="9">
        <f t="shared" si="14"/>
        <v>11.870647584195126</v>
      </c>
      <c r="L173" s="8">
        <f>INDEX('[4]IC-Br'!$1:$1048576,MATCH($A173,'[4]IC-Br'!$A:$A,0),2)</f>
        <v>155.69</v>
      </c>
      <c r="M173" s="9">
        <f t="shared" si="15"/>
        <v>8.1480966935259573</v>
      </c>
      <c r="N173" s="9" cm="1">
        <f t="array" ref="N173">(PRODUCT(1+M171:M173%)-1)*100</f>
        <v>7.7141275771412721</v>
      </c>
      <c r="O173" s="9">
        <f t="shared" si="17"/>
        <v>6.5891275771412721</v>
      </c>
    </row>
    <row r="174" spans="1:15" x14ac:dyDescent="0.25">
      <c r="A174" s="1">
        <f t="shared" si="19"/>
        <v>42095</v>
      </c>
      <c r="B174" s="8">
        <f>INDEX([5]Núcleos!$1:$1048576,6,MATCH($A174,[5]Núcleos!$3:$3,0))</f>
        <v>0.58221869541850424</v>
      </c>
      <c r="C174" s="9" cm="1">
        <f t="array" ref="C174">(PRODUCT(1+B172:B174%)-1)*100</f>
        <v>1.9210351801941306</v>
      </c>
      <c r="D174" s="8">
        <f>INDEX([5]Núcleos!$1:$1048576,5,MATCH($A174,[5]Núcleos!$3:$3,0))</f>
        <v>0.59893398753322913</v>
      </c>
      <c r="E174" s="9" cm="1">
        <f t="array" ref="E174">(PRODUCT(1+D172:D174%)-1)*100</f>
        <v>2.9715537702096118</v>
      </c>
      <c r="F174" s="8">
        <f>INDEX('[3]Câmbio - Mensal (em R$)'!$A$1:$IV$65536,MATCH($A174,'[3]Câmbio - Mensal (em R$)'!$A$1:$A$65536,0),5)</f>
        <v>3.0432200000000007</v>
      </c>
      <c r="G174" s="9">
        <f t="shared" si="16"/>
        <v>2.9997157575757583</v>
      </c>
      <c r="H174" s="9">
        <f t="shared" si="18"/>
        <v>15.049814690399415</v>
      </c>
      <c r="I174" s="8">
        <f>INDEX('[2]Focus-FinalMês'!$1:$1048576,MATCH($A174,'[2]Focus-FinalMês'!$G:$G,0),9)</f>
        <v>4.5</v>
      </c>
      <c r="J174" s="8">
        <v>2</v>
      </c>
      <c r="K174" s="9">
        <f t="shared" si="14"/>
        <v>14.424814690399415</v>
      </c>
      <c r="L174" s="8">
        <f>INDEX('[4]IC-Br'!$1:$1048576,MATCH($A174,'[4]IC-Br'!$A:$A,0),2)</f>
        <v>151.96</v>
      </c>
      <c r="M174" s="9">
        <f t="shared" si="15"/>
        <v>-2.3957864988117308</v>
      </c>
      <c r="N174" s="9" cm="1">
        <f t="array" ref="N174">(PRODUCT(1+M172:M174%)-1)*100</f>
        <v>10.403952339436206</v>
      </c>
      <c r="O174" s="9">
        <f t="shared" si="17"/>
        <v>9.2789523394362057</v>
      </c>
    </row>
    <row r="175" spans="1:15" x14ac:dyDescent="0.25">
      <c r="A175" s="1">
        <f t="shared" si="19"/>
        <v>42125</v>
      </c>
      <c r="B175" s="8">
        <f>INDEX([5]Núcleos!$1:$1048576,6,MATCH($A175,[5]Núcleos!$3:$3,0))</f>
        <v>0.7269682396517112</v>
      </c>
      <c r="C175" s="9" cm="1">
        <f t="array" ref="C175">(PRODUCT(1+B173:B175%)-1)*100</f>
        <v>2.0315116012450396</v>
      </c>
      <c r="D175" s="8">
        <f>INDEX([5]Núcleos!$1:$1048576,5,MATCH($A175,[5]Núcleos!$3:$3,0))</f>
        <v>0.7298039736105153</v>
      </c>
      <c r="E175" s="9" cm="1">
        <f t="array" ref="E175">(PRODUCT(1+D173:D175%)-1)*100</f>
        <v>2.6573968071472054</v>
      </c>
      <c r="F175" s="8">
        <f>INDEX('[3]Câmbio - Mensal (em R$)'!$A$1:$IV$65536,MATCH($A175,'[3]Câmbio - Mensal (em R$)'!$A$1:$A$65536,0),5)</f>
        <v>3.061715</v>
      </c>
      <c r="G175" s="9">
        <f t="shared" si="16"/>
        <v>3.0814707575757576</v>
      </c>
      <c r="H175" s="9">
        <f t="shared" si="18"/>
        <v>14.2690240085916</v>
      </c>
      <c r="I175" s="8">
        <f>INDEX('[2]Focus-FinalMês'!$1:$1048576,MATCH($A175,'[2]Focus-FinalMês'!$G:$G,0),9)</f>
        <v>4.5</v>
      </c>
      <c r="J175" s="8">
        <v>2</v>
      </c>
      <c r="K175" s="9">
        <f t="shared" si="14"/>
        <v>13.6440240085916</v>
      </c>
      <c r="L175" s="8">
        <f>INDEX('[4]IC-Br'!$1:$1048576,MATCH($A175,'[4]IC-Br'!$A:$A,0),2)</f>
        <v>153.69999999999999</v>
      </c>
      <c r="M175" s="9">
        <f t="shared" si="15"/>
        <v>1.145038167938921</v>
      </c>
      <c r="N175" s="9" cm="1">
        <f t="array" ref="N175">(PRODUCT(1+M173:M175%)-1)*100</f>
        <v>6.765768268963579</v>
      </c>
      <c r="O175" s="9">
        <f t="shared" si="17"/>
        <v>5.640768268963579</v>
      </c>
    </row>
    <row r="176" spans="1:15" x14ac:dyDescent="0.25">
      <c r="A176" s="1">
        <f t="shared" si="19"/>
        <v>42156</v>
      </c>
      <c r="B176" s="8">
        <f>INDEX([5]Núcleos!$1:$1048576,6,MATCH($A176,[5]Núcleos!$3:$3,0))</f>
        <v>0.83482949011914798</v>
      </c>
      <c r="C176" s="9" cm="1">
        <f t="array" ref="C176">(PRODUCT(1+B174:B176%)-1)*100</f>
        <v>2.1592137833389646</v>
      </c>
      <c r="D176" s="8">
        <f>INDEX([5]Núcleos!$1:$1048576,5,MATCH($A176,[5]Núcleos!$3:$3,0))</f>
        <v>0.97048885632828785</v>
      </c>
      <c r="E176" s="9" cm="1">
        <f t="array" ref="E176">(PRODUCT(1+D174:D176%)-1)*100</f>
        <v>2.3165355358503614</v>
      </c>
      <c r="F176" s="8">
        <f>INDEX('[3]Câmbio - Mensal (em R$)'!$A$1:$IV$65536,MATCH($A176,'[3]Câmbio - Mensal (em R$)'!$A$1:$A$65536,0),5)</f>
        <v>3.1117380952380946</v>
      </c>
      <c r="G176" s="9">
        <f t="shared" si="16"/>
        <v>3.0722243650793657</v>
      </c>
      <c r="H176" s="9">
        <f t="shared" si="18"/>
        <v>7.2934328835080606</v>
      </c>
      <c r="I176" s="8">
        <f>INDEX('[2]Focus-FinalMês'!$1:$1048576,MATCH($A176,'[2]Focus-FinalMês'!$G:$G,0),9)</f>
        <v>4.5</v>
      </c>
      <c r="J176" s="8">
        <v>2</v>
      </c>
      <c r="K176" s="9">
        <f t="shared" si="14"/>
        <v>6.6684328835080606</v>
      </c>
      <c r="L176" s="8">
        <f>INDEX('[4]IC-Br'!$1:$1048576,MATCH($A176,'[4]IC-Br'!$A:$A,0),2)</f>
        <v>155.07</v>
      </c>
      <c r="M176" s="9">
        <f t="shared" si="15"/>
        <v>0.89134677944046814</v>
      </c>
      <c r="N176" s="9" cm="1">
        <f t="array" ref="N176">(PRODUCT(1+M174:M176%)-1)*100</f>
        <v>-0.39822724645128815</v>
      </c>
      <c r="O176" s="9">
        <f t="shared" si="17"/>
        <v>-1.5232272464512882</v>
      </c>
    </row>
    <row r="177" spans="1:15" x14ac:dyDescent="0.25">
      <c r="A177" s="1">
        <f t="shared" si="19"/>
        <v>42186</v>
      </c>
      <c r="B177" s="8">
        <f>INDEX([5]Núcleos!$1:$1048576,6,MATCH($A177,[5]Núcleos!$3:$3,0))</f>
        <v>0.6693603432690054</v>
      </c>
      <c r="C177" s="9" cm="1">
        <f t="array" ref="C177">(PRODUCT(1+B175:B177%)-1)*100</f>
        <v>2.2477216960461899</v>
      </c>
      <c r="D177" s="8">
        <f>INDEX([5]Núcleos!$1:$1048576,5,MATCH($A177,[5]Núcleos!$3:$3,0))</f>
        <v>0.82127707525181393</v>
      </c>
      <c r="E177" s="9" cm="1">
        <f t="array" ref="E177">(PRODUCT(1+D175:D177%)-1)*100</f>
        <v>2.5426748549660871</v>
      </c>
      <c r="F177" s="8">
        <f>INDEX('[3]Câmbio - Mensal (em R$)'!$A$1:$IV$65536,MATCH($A177,'[3]Câmbio - Mensal (em R$)'!$A$1:$A$65536,0),5)</f>
        <v>3.2231434782608703</v>
      </c>
      <c r="G177" s="9">
        <f t="shared" si="16"/>
        <v>3.132198857832988</v>
      </c>
      <c r="H177" s="9">
        <f t="shared" si="18"/>
        <v>4.4165217961949992</v>
      </c>
      <c r="I177" s="8">
        <f>INDEX('[2]Focus-FinalMês'!$1:$1048576,MATCH($A177,'[2]Focus-FinalMês'!$G:$G,0),9)</f>
        <v>4.5</v>
      </c>
      <c r="J177" s="8">
        <v>2</v>
      </c>
      <c r="K177" s="9">
        <f t="shared" si="14"/>
        <v>3.7915217961949992</v>
      </c>
      <c r="L177" s="8">
        <f>INDEX('[4]IC-Br'!$1:$1048576,MATCH($A177,'[4]IC-Br'!$A:$A,0),2)</f>
        <v>160.33000000000001</v>
      </c>
      <c r="M177" s="9">
        <f t="shared" si="15"/>
        <v>3.3920165086735068</v>
      </c>
      <c r="N177" s="9" cm="1">
        <f t="array" ref="N177">(PRODUCT(1+M175:M177%)-1)*100</f>
        <v>5.5080284285338177</v>
      </c>
      <c r="O177" s="9">
        <f t="shared" si="17"/>
        <v>4.3830284285338177</v>
      </c>
    </row>
    <row r="178" spans="1:15" x14ac:dyDescent="0.25">
      <c r="A178" s="1">
        <f t="shared" si="19"/>
        <v>42217</v>
      </c>
      <c r="B178" s="8">
        <f>INDEX([5]Núcleos!$1:$1048576,6,MATCH($A178,[5]Núcleos!$3:$3,0))</f>
        <v>0.56103730472467817</v>
      </c>
      <c r="C178" s="9" cm="1">
        <f t="array" ref="C178">(PRODUCT(1+B176:B178%)-1)*100</f>
        <v>2.0792855726158077</v>
      </c>
      <c r="D178" s="8">
        <f>INDEX([5]Núcleos!$1:$1048576,5,MATCH($A178,[5]Núcleos!$3:$3,0))</f>
        <v>0.47112353950953434</v>
      </c>
      <c r="E178" s="9" cm="1">
        <f t="array" ref="E178">(PRODUCT(1+D176:D178%)-1)*100</f>
        <v>2.2793388551034521</v>
      </c>
      <c r="F178" s="8">
        <f>INDEX('[3]Câmbio - Mensal (em R$)'!$A$1:$IV$65536,MATCH($A178,'[3]Câmbio - Mensal (em R$)'!$A$1:$A$65536,0),5)</f>
        <v>3.5143047619047616</v>
      </c>
      <c r="G178" s="9">
        <f t="shared" si="16"/>
        <v>3.2830621118012417</v>
      </c>
      <c r="H178" s="9">
        <f t="shared" si="18"/>
        <v>6.5420498873751853</v>
      </c>
      <c r="I178" s="8">
        <f>INDEX('[2]Focus-FinalMês'!$1:$1048576,MATCH($A178,'[2]Focus-FinalMês'!$G:$G,0),9)</f>
        <v>4.5</v>
      </c>
      <c r="J178" s="8">
        <v>2</v>
      </c>
      <c r="K178" s="9">
        <f t="shared" si="14"/>
        <v>5.9170498873751853</v>
      </c>
      <c r="L178" s="8">
        <f>INDEX('[4]IC-Br'!$1:$1048576,MATCH($A178,'[4]IC-Br'!$A:$A,0),2)</f>
        <v>168</v>
      </c>
      <c r="M178" s="9">
        <f t="shared" si="15"/>
        <v>4.783883240815797</v>
      </c>
      <c r="N178" s="9" cm="1">
        <f t="array" ref="N178">(PRODUCT(1+M176:M178%)-1)*100</f>
        <v>9.3038386467143575</v>
      </c>
      <c r="O178" s="9">
        <f t="shared" si="17"/>
        <v>8.1788386467143575</v>
      </c>
    </row>
    <row r="179" spans="1:15" x14ac:dyDescent="0.25">
      <c r="A179" s="1">
        <f t="shared" si="19"/>
        <v>42248</v>
      </c>
      <c r="B179" s="8">
        <f>INDEX([5]Núcleos!$1:$1048576,6,MATCH($A179,[5]Núcleos!$3:$3,0))</f>
        <v>0.4543807065980161</v>
      </c>
      <c r="C179" s="9" cm="1">
        <f t="array" ref="C179">(PRODUCT(1+B177:B179%)-1)*100</f>
        <v>1.6941414689842782</v>
      </c>
      <c r="D179" s="8">
        <f>INDEX([5]Núcleos!$1:$1048576,5,MATCH($A179,[5]Núcleos!$3:$3,0))</f>
        <v>0.63189796005093513</v>
      </c>
      <c r="E179" s="9" cm="1">
        <f t="array" ref="E179">(PRODUCT(1+D177:D179%)-1)*100</f>
        <v>1.936358907141833</v>
      </c>
      <c r="F179" s="8">
        <f>INDEX('[3]Câmbio - Mensal (em R$)'!$A$1:$IV$65536,MATCH($A179,'[3]Câmbio - Mensal (em R$)'!$A$1:$A$65536,0),5)</f>
        <v>3.9064571428571431</v>
      </c>
      <c r="G179" s="9">
        <f t="shared" si="16"/>
        <v>3.5479684610075917</v>
      </c>
      <c r="H179" s="9">
        <f t="shared" si="18"/>
        <v>15.485330477025087</v>
      </c>
      <c r="I179" s="8">
        <f>INDEX('[2]Focus-FinalMês'!$1:$1048576,MATCH($A179,'[2]Focus-FinalMês'!$G:$G,0),9)</f>
        <v>4.5</v>
      </c>
      <c r="J179" s="8">
        <v>2</v>
      </c>
      <c r="K179" s="9">
        <f t="shared" si="14"/>
        <v>14.860330477025087</v>
      </c>
      <c r="L179" s="8">
        <f>INDEX('[4]IC-Br'!$1:$1048576,MATCH($A179,'[4]IC-Br'!$A:$A,0),2)</f>
        <v>183.62</v>
      </c>
      <c r="M179" s="9">
        <f t="shared" si="15"/>
        <v>9.297619047619051</v>
      </c>
      <c r="N179" s="9" cm="1">
        <f t="array" ref="N179">(PRODUCT(1+M177:M179%)-1)*100</f>
        <v>18.411040175404647</v>
      </c>
      <c r="O179" s="9">
        <f t="shared" si="17"/>
        <v>17.286040175404647</v>
      </c>
    </row>
    <row r="180" spans="1:15" x14ac:dyDescent="0.25">
      <c r="A180" s="1">
        <f t="shared" si="19"/>
        <v>42278</v>
      </c>
      <c r="B180" s="8">
        <f>INDEX([5]Núcleos!$1:$1048576,6,MATCH($A180,[5]Núcleos!$3:$3,0))</f>
        <v>0.64293769487886721</v>
      </c>
      <c r="C180" s="9" cm="1">
        <f t="array" ref="C180">(PRODUCT(1+B178:B180%)-1)*100</f>
        <v>1.6674498466851873</v>
      </c>
      <c r="D180" s="8">
        <f>INDEX([5]Núcleos!$1:$1048576,5,MATCH($A180,[5]Núcleos!$3:$3,0))</f>
        <v>0.86482232372920009</v>
      </c>
      <c r="E180" s="9" cm="1">
        <f t="array" ref="E180">(PRODUCT(1+D178:D180%)-1)*100</f>
        <v>1.980385765422743</v>
      </c>
      <c r="F180" s="8">
        <f>INDEX('[3]Câmbio - Mensal (em R$)'!$A$1:$IV$65536,MATCH($A180,'[3]Câmbio - Mensal (em R$)'!$A$1:$A$65536,0),5)</f>
        <v>3.8801380952380962</v>
      </c>
      <c r="G180" s="9">
        <f t="shared" si="16"/>
        <v>3.7669666666666672</v>
      </c>
      <c r="H180" s="9">
        <f t="shared" si="18"/>
        <v>20.265884691396735</v>
      </c>
      <c r="I180" s="8">
        <f>INDEX('[2]Focus-FinalMês'!$1:$1048576,MATCH($A180,'[2]Focus-FinalMês'!$G:$G,0),9)</f>
        <v>4.5</v>
      </c>
      <c r="J180" s="8">
        <v>2</v>
      </c>
      <c r="K180" s="9">
        <f t="shared" si="14"/>
        <v>19.640884691396735</v>
      </c>
      <c r="L180" s="8">
        <f>INDEX('[4]IC-Br'!$1:$1048576,MATCH($A180,'[4]IC-Br'!$A:$A,0),2)</f>
        <v>185.03</v>
      </c>
      <c r="M180" s="9">
        <f t="shared" si="15"/>
        <v>0.76789020803833807</v>
      </c>
      <c r="N180" s="9" cm="1">
        <f t="array" ref="N180">(PRODUCT(1+M178:M180%)-1)*100</f>
        <v>15.405725690762795</v>
      </c>
      <c r="O180" s="9">
        <f t="shared" si="17"/>
        <v>14.280725690762795</v>
      </c>
    </row>
    <row r="181" spans="1:15" x14ac:dyDescent="0.25">
      <c r="A181" s="1">
        <f t="shared" si="19"/>
        <v>42309</v>
      </c>
      <c r="B181" s="8">
        <f>INDEX([5]Núcleos!$1:$1048576,6,MATCH($A181,[5]Núcleos!$3:$3,0))</f>
        <v>1.0578438973416553</v>
      </c>
      <c r="C181" s="9" cm="1">
        <f t="array" ref="C181">(PRODUCT(1+B179:B181%)-1)*100</f>
        <v>2.169722503095195</v>
      </c>
      <c r="D181" s="8">
        <f>INDEX([5]Núcleos!$1:$1048576,5,MATCH($A181,[5]Núcleos!$3:$3,0))</f>
        <v>0.99383632166470193</v>
      </c>
      <c r="E181" s="9" cm="1">
        <f t="array" ref="E181">(PRODUCT(1+D179:D181%)-1)*100</f>
        <v>2.5109506609943377</v>
      </c>
      <c r="F181" s="8">
        <f>INDEX('[3]Câmbio - Mensal (em R$)'!$A$1:$IV$65536,MATCH($A181,'[3]Câmbio - Mensal (em R$)'!$A$1:$A$65536,0),5)</f>
        <v>3.7764600000000002</v>
      </c>
      <c r="G181" s="9">
        <f t="shared" si="16"/>
        <v>3.8543517460317465</v>
      </c>
      <c r="H181" s="9">
        <f t="shared" si="18"/>
        <v>17.4011217203889</v>
      </c>
      <c r="I181" s="8">
        <f>INDEX('[2]Focus-FinalMês'!$1:$1048576,MATCH($A181,'[2]Focus-FinalMês'!$G:$G,0),9)</f>
        <v>4.5</v>
      </c>
      <c r="J181" s="8">
        <v>2</v>
      </c>
      <c r="K181" s="9">
        <f t="shared" si="14"/>
        <v>16.7761217203889</v>
      </c>
      <c r="L181" s="8">
        <f>INDEX('[4]IC-Br'!$1:$1048576,MATCH($A181,'[4]IC-Br'!$A:$A,0),2)</f>
        <v>176.15</v>
      </c>
      <c r="M181" s="9">
        <f t="shared" si="15"/>
        <v>-4.7992217478246744</v>
      </c>
      <c r="N181" s="9" cm="1">
        <f t="array" ref="N181">(PRODUCT(1+M179:M181%)-1)*100</f>
        <v>4.8511904761904701</v>
      </c>
      <c r="O181" s="9">
        <f t="shared" si="17"/>
        <v>3.7261904761904701</v>
      </c>
    </row>
    <row r="182" spans="1:15" x14ac:dyDescent="0.25">
      <c r="A182" s="1">
        <f t="shared" si="19"/>
        <v>42339</v>
      </c>
      <c r="B182" s="8">
        <f>INDEX([5]Núcleos!$1:$1048576,6,MATCH($A182,[5]Núcleos!$3:$3,0))</f>
        <v>0.78368839367367116</v>
      </c>
      <c r="C182" s="9" cm="1">
        <f t="array" ref="C182">(PRODUCT(1+B180:B182%)-1)*100</f>
        <v>2.5046533918229308</v>
      </c>
      <c r="D182" s="8">
        <f>INDEX([5]Núcleos!$1:$1048576,5,MATCH($A182,[5]Núcleos!$3:$3,0))</f>
        <v>0.78274790726635501</v>
      </c>
      <c r="E182" s="9" cm="1">
        <f t="array" ref="E182">(PRODUCT(1+D180:D182%)-1)*100</f>
        <v>2.6646173592250744</v>
      </c>
      <c r="F182" s="8">
        <f>INDEX('[3]Câmbio - Mensal (em R$)'!$A$1:$IV$65536,MATCH($A182,'[3]Câmbio - Mensal (em R$)'!$A$1:$A$65536,0),5)</f>
        <v>3.8711363636363618</v>
      </c>
      <c r="G182" s="9">
        <f t="shared" si="16"/>
        <v>3.8425781529581529</v>
      </c>
      <c r="H182" s="9">
        <f t="shared" si="18"/>
        <v>8.3036164269311143</v>
      </c>
      <c r="I182" s="8">
        <f>INDEX('[2]Focus-FinalMês'!$1:$1048576,MATCH($A182,'[2]Focus-FinalMês'!$G:$G,0),9)</f>
        <v>4.5</v>
      </c>
      <c r="J182" s="8">
        <v>2</v>
      </c>
      <c r="K182" s="9">
        <f t="shared" si="14"/>
        <v>7.6786164269311143</v>
      </c>
      <c r="L182" s="8">
        <f>INDEX('[4]IC-Br'!$1:$1048576,MATCH($A182,'[4]IC-Br'!$A:$A,0),2)</f>
        <v>178.15</v>
      </c>
      <c r="M182" s="9">
        <f t="shared" si="15"/>
        <v>1.1353959693443159</v>
      </c>
      <c r="N182" s="9" cm="1">
        <f t="array" ref="N182">(PRODUCT(1+M180:M182%)-1)*100</f>
        <v>-2.9789783248012291</v>
      </c>
      <c r="O182" s="9">
        <f t="shared" si="17"/>
        <v>-4.1039783248012291</v>
      </c>
    </row>
    <row r="183" spans="1:15" x14ac:dyDescent="0.25">
      <c r="A183" s="1">
        <f t="shared" si="19"/>
        <v>42370</v>
      </c>
      <c r="B183" s="8">
        <f>INDEX([5]Núcleos!$1:$1048576,6,MATCH($A183,[5]Núcleos!$3:$3,0))</f>
        <v>0.92477615865469431</v>
      </c>
      <c r="C183" s="9" cm="1">
        <f t="array" ref="C183">(PRODUCT(1+B181:B183%)-1)*100</f>
        <v>2.7917053668895742</v>
      </c>
      <c r="D183" s="8">
        <f>INDEX([5]Núcleos!$1:$1048576,5,MATCH($A183,[5]Núcleos!$3:$3,0))</f>
        <v>1.0251806532221508</v>
      </c>
      <c r="E183" s="9" cm="1">
        <f t="array" ref="E183">(PRODUCT(1+D181:D183%)-1)*100</f>
        <v>2.8278370641576567</v>
      </c>
      <c r="F183" s="8">
        <f>INDEX('[3]Câmbio - Mensal (em R$)'!$A$1:$IV$65536,MATCH($A183,'[3]Câmbio - Mensal (em R$)'!$A$1:$A$65536,0),5)</f>
        <v>4.0523499999999997</v>
      </c>
      <c r="G183" s="9">
        <f t="shared" si="16"/>
        <v>3.8999821212121204</v>
      </c>
      <c r="H183" s="9">
        <f t="shared" si="18"/>
        <v>3.5311025107412632</v>
      </c>
      <c r="I183" s="8">
        <f>INDEX('[2]Focus-FinalMês'!$1:$1048576,MATCH($A183,'[2]Focus-FinalMês'!$G:$G,0),9)</f>
        <v>4.5</v>
      </c>
      <c r="J183" s="8">
        <v>2</v>
      </c>
      <c r="K183" s="9">
        <f t="shared" si="14"/>
        <v>2.9061025107412632</v>
      </c>
      <c r="L183" s="8">
        <f>INDEX('[4]IC-Br'!$1:$1048576,MATCH($A183,'[4]IC-Br'!$A:$A,0),2)</f>
        <v>183.39</v>
      </c>
      <c r="M183" s="9">
        <f t="shared" si="15"/>
        <v>2.9413415660959856</v>
      </c>
      <c r="N183" s="9" cm="1">
        <f t="array" ref="N183">(PRODUCT(1+M181:M183%)-1)*100</f>
        <v>-0.88634275522888606</v>
      </c>
      <c r="O183" s="9">
        <f t="shared" si="17"/>
        <v>-2.0113427552288861</v>
      </c>
    </row>
    <row r="184" spans="1:15" x14ac:dyDescent="0.25">
      <c r="A184" s="1">
        <f t="shared" si="19"/>
        <v>42401</v>
      </c>
      <c r="B184" s="8">
        <f>INDEX([5]Núcleos!$1:$1048576,6,MATCH($A184,[5]Núcleos!$3:$3,0))</f>
        <v>0.8120647550850606</v>
      </c>
      <c r="C184" s="9" cm="1">
        <f t="array" ref="C184">(PRODUCT(1+B182:B184%)-1)*100</f>
        <v>2.5417093626028731</v>
      </c>
      <c r="D184" s="8">
        <f>INDEX([5]Núcleos!$1:$1048576,5,MATCH($A184,[5]Núcleos!$3:$3,0))</f>
        <v>0.72450131282313635</v>
      </c>
      <c r="E184" s="9" cm="1">
        <f t="array" ref="E184">(PRODUCT(1+D182:D184%)-1)*100</f>
        <v>2.5536110577643267</v>
      </c>
      <c r="F184" s="8">
        <f>INDEX('[3]Câmbio - Mensal (em R$)'!$A$1:$IV$65536,MATCH($A184,'[3]Câmbio - Mensal (em R$)'!$A$1:$A$65536,0),5)</f>
        <v>3.9737421052631583</v>
      </c>
      <c r="G184" s="9">
        <f t="shared" si="16"/>
        <v>3.9657428229665066</v>
      </c>
      <c r="H184" s="9">
        <f t="shared" si="18"/>
        <v>2.8900080811109916</v>
      </c>
      <c r="I184" s="8">
        <f>INDEX('[2]Focus-FinalMês'!$1:$1048576,MATCH($A184,'[2]Focus-FinalMês'!$G:$G,0),9)</f>
        <v>4.5</v>
      </c>
      <c r="J184" s="8">
        <v>2</v>
      </c>
      <c r="K184" s="9">
        <f t="shared" si="14"/>
        <v>2.2650080811109916</v>
      </c>
      <c r="L184" s="8">
        <f>INDEX('[4]IC-Br'!$1:$1048576,MATCH($A184,'[4]IC-Br'!$A:$A,0),2)</f>
        <v>180.54</v>
      </c>
      <c r="M184" s="9">
        <f t="shared" si="15"/>
        <v>-1.5540651071486877</v>
      </c>
      <c r="N184" s="9" cm="1">
        <f t="array" ref="N184">(PRODUCT(1+M182:M184%)-1)*100</f>
        <v>2.4921941527107805</v>
      </c>
      <c r="O184" s="9">
        <f t="shared" si="17"/>
        <v>1.3671941527107805</v>
      </c>
    </row>
    <row r="185" spans="1:15" x14ac:dyDescent="0.25">
      <c r="A185" s="1">
        <f t="shared" si="19"/>
        <v>42430</v>
      </c>
      <c r="B185" s="8">
        <f>INDEX([5]Núcleos!$1:$1048576,6,MATCH($A185,[5]Núcleos!$3:$3,0))</f>
        <v>0.63505172423501222</v>
      </c>
      <c r="C185" s="9" cm="1">
        <f t="array" ref="C185">(PRODUCT(1+B183:B185%)-1)*100</f>
        <v>2.390479948387858</v>
      </c>
      <c r="D185" s="8">
        <f>INDEX([5]Núcleos!$1:$1048576,5,MATCH($A185,[5]Núcleos!$3:$3,0))</f>
        <v>0.42362171677783067</v>
      </c>
      <c r="E185" s="9" cm="1">
        <f t="array" ref="E185">(PRODUCT(1+D183:D185%)-1)*100</f>
        <v>2.1881746271769531</v>
      </c>
      <c r="F185" s="8">
        <f>INDEX('[3]Câmbio - Mensal (em R$)'!$A$1:$IV$65536,MATCH($A185,'[3]Câmbio - Mensal (em R$)'!$A$1:$A$65536,0),5)</f>
        <v>3.7039181818181817</v>
      </c>
      <c r="G185" s="9">
        <f t="shared" si="16"/>
        <v>3.9100034290271135</v>
      </c>
      <c r="H185" s="9">
        <f t="shared" si="18"/>
        <v>1.7546884769813715</v>
      </c>
      <c r="I185" s="8">
        <f>INDEX('[2]Focus-FinalMês'!$1:$1048576,MATCH($A185,'[2]Focus-FinalMês'!$G:$G,0),9)</f>
        <v>4.5</v>
      </c>
      <c r="J185" s="8">
        <v>2</v>
      </c>
      <c r="K185" s="9">
        <f t="shared" si="14"/>
        <v>1.1296884769813715</v>
      </c>
      <c r="L185" s="8">
        <f>INDEX('[4]IC-Br'!$1:$1048576,MATCH($A185,'[4]IC-Br'!$A:$A,0),2)</f>
        <v>170.41</v>
      </c>
      <c r="M185" s="9">
        <f t="shared" si="15"/>
        <v>-5.6109449429489189</v>
      </c>
      <c r="N185" s="9" cm="1">
        <f t="array" ref="N185">(PRODUCT(1+M183:M185%)-1)*100</f>
        <v>-4.3446533819814448</v>
      </c>
      <c r="O185" s="9">
        <f t="shared" si="17"/>
        <v>-5.4696533819814448</v>
      </c>
    </row>
    <row r="186" spans="1:15" x14ac:dyDescent="0.25">
      <c r="A186" s="1">
        <f t="shared" si="19"/>
        <v>42461</v>
      </c>
      <c r="B186" s="8">
        <f>INDEX([5]Núcleos!$1:$1048576,6,MATCH($A186,[5]Núcleos!$3:$3,0))</f>
        <v>0.52272484343991721</v>
      </c>
      <c r="C186" s="9" cm="1">
        <f t="array" ref="C186">(PRODUCT(1+B184:B186%)-1)*100</f>
        <v>1.9825897484234023</v>
      </c>
      <c r="D186" s="8">
        <f>INDEX([5]Núcleos!$1:$1048576,5,MATCH($A186,[5]Núcleos!$3:$3,0))</f>
        <v>0.51944754235948665</v>
      </c>
      <c r="E186" s="9" cm="1">
        <f t="array" ref="E186">(PRODUCT(1+D184:D186%)-1)*100</f>
        <v>1.6766195563181929</v>
      </c>
      <c r="F186" s="8">
        <f>INDEX('[3]Câmbio - Mensal (em R$)'!$A$1:$IV$65536,MATCH($A186,'[3]Câmbio - Mensal (em R$)'!$A$1:$A$65536,0),5)</f>
        <v>3.5658450000000008</v>
      </c>
      <c r="G186" s="9">
        <f t="shared" si="16"/>
        <v>3.7478350956937803</v>
      </c>
      <c r="H186" s="9">
        <f t="shared" si="18"/>
        <v>-3.9012236669190798</v>
      </c>
      <c r="I186" s="8">
        <f>INDEX('[2]Focus-FinalMês'!$1:$1048576,MATCH($A186,'[2]Focus-FinalMês'!$G:$G,0),9)</f>
        <v>4.5</v>
      </c>
      <c r="J186" s="8">
        <v>2</v>
      </c>
      <c r="K186" s="9">
        <f t="shared" si="14"/>
        <v>-4.5262236669190798</v>
      </c>
      <c r="L186" s="8">
        <f>INDEX('[4]IC-Br'!$1:$1048576,MATCH($A186,'[4]IC-Br'!$A:$A,0),2)</f>
        <v>164.72</v>
      </c>
      <c r="M186" s="9">
        <f t="shared" si="15"/>
        <v>-3.3390059268822228</v>
      </c>
      <c r="N186" s="9" cm="1">
        <f t="array" ref="N186">(PRODUCT(1+M184:M186%)-1)*100</f>
        <v>-10.180489666830217</v>
      </c>
      <c r="O186" s="9">
        <f t="shared" si="17"/>
        <v>-11.305489666830217</v>
      </c>
    </row>
    <row r="187" spans="1:15" x14ac:dyDescent="0.25">
      <c r="A187" s="1">
        <f t="shared" si="19"/>
        <v>42491</v>
      </c>
      <c r="B187" s="8">
        <f>INDEX([5]Núcleos!$1:$1048576,6,MATCH($A187,[5]Núcleos!$3:$3,0))</f>
        <v>0.77430017949779995</v>
      </c>
      <c r="C187" s="9" cm="1">
        <f t="array" ref="C187">(PRODUCT(1+B185:B187%)-1)*100</f>
        <v>1.9443866898064099</v>
      </c>
      <c r="D187" s="8">
        <f>INDEX([5]Núcleos!$1:$1048576,5,MATCH($A187,[5]Núcleos!$3:$3,0))</f>
        <v>0.75660901714758211</v>
      </c>
      <c r="E187" s="9" cm="1">
        <f t="array" ref="E187">(PRODUCT(1+D185:D187%)-1)*100</f>
        <v>1.7090307650595715</v>
      </c>
      <c r="F187" s="8">
        <f>INDEX('[3]Câmbio - Mensal (em R$)'!$A$1:$IV$65536,MATCH($A187,'[3]Câmbio - Mensal (em R$)'!$A$1:$A$65536,0),5)</f>
        <v>3.5392904761904767</v>
      </c>
      <c r="G187" s="9">
        <f t="shared" si="16"/>
        <v>3.6030178860028865</v>
      </c>
      <c r="H187" s="9">
        <f t="shared" si="18"/>
        <v>-9.1464563678461133</v>
      </c>
      <c r="I187" s="8">
        <f>INDEX('[2]Focus-FinalMês'!$1:$1048576,MATCH($A187,'[2]Focus-FinalMês'!$G:$G,0),9)</f>
        <v>4.5</v>
      </c>
      <c r="J187" s="8">
        <v>2</v>
      </c>
      <c r="K187" s="9">
        <f t="shared" si="14"/>
        <v>-9.7714563678461133</v>
      </c>
      <c r="L187" s="8">
        <f>INDEX('[4]IC-Br'!$1:$1048576,MATCH($A187,'[4]IC-Br'!$A:$A,0),2)</f>
        <v>166.25</v>
      </c>
      <c r="M187" s="9">
        <f t="shared" si="15"/>
        <v>0.92884895580378668</v>
      </c>
      <c r="N187" s="9" cm="1">
        <f t="array" ref="N187">(PRODUCT(1+M185:M187%)-1)*100</f>
        <v>-7.9151434585133291</v>
      </c>
      <c r="O187" s="9">
        <f t="shared" si="17"/>
        <v>-9.0401434585133291</v>
      </c>
    </row>
    <row r="188" spans="1:15" x14ac:dyDescent="0.25">
      <c r="A188" s="1">
        <f t="shared" si="19"/>
        <v>42522</v>
      </c>
      <c r="B188" s="8">
        <f>INDEX([5]Núcleos!$1:$1048576,6,MATCH($A188,[5]Núcleos!$3:$3,0))</f>
        <v>0.51754683842564475</v>
      </c>
      <c r="C188" s="9" cm="1">
        <f t="array" ref="C188">(PRODUCT(1+B186:B188%)-1)*100</f>
        <v>1.8253529802623625</v>
      </c>
      <c r="D188" s="8">
        <f>INDEX([5]Núcleos!$1:$1048576,5,MATCH($A188,[5]Núcleos!$3:$3,0))</f>
        <v>0.55611395910273131</v>
      </c>
      <c r="E188" s="9" cm="1">
        <f t="array" ref="E188">(PRODUCT(1+D186:D188%)-1)*100</f>
        <v>1.8432188905263214</v>
      </c>
      <c r="F188" s="8">
        <f>INDEX('[3]Câmbio - Mensal (em R$)'!$A$1:$IV$65536,MATCH($A188,'[3]Câmbio - Mensal (em R$)'!$A$1:$A$65536,0),5)</f>
        <v>3.4244772727272728</v>
      </c>
      <c r="G188" s="9">
        <f t="shared" si="16"/>
        <v>3.5098709163059172</v>
      </c>
      <c r="H188" s="9">
        <f t="shared" si="18"/>
        <v>-10.233559125567254</v>
      </c>
      <c r="I188" s="8">
        <f>INDEX('[2]Focus-FinalMês'!$1:$1048576,MATCH($A188,'[2]Focus-FinalMês'!$G:$G,0),9)</f>
        <v>4.5</v>
      </c>
      <c r="J188" s="8">
        <v>2</v>
      </c>
      <c r="K188" s="9">
        <f t="shared" si="14"/>
        <v>-10.858559125567254</v>
      </c>
      <c r="L188" s="8">
        <f>INDEX('[4]IC-Br'!$1:$1048576,MATCH($A188,'[4]IC-Br'!$A:$A,0),2)</f>
        <v>166.98</v>
      </c>
      <c r="M188" s="9">
        <f t="shared" si="15"/>
        <v>0.43909774436090743</v>
      </c>
      <c r="N188" s="9" cm="1">
        <f t="array" ref="N188">(PRODUCT(1+M186:M188%)-1)*100</f>
        <v>-2.0127926764861193</v>
      </c>
      <c r="O188" s="9">
        <f t="shared" si="17"/>
        <v>-3.1377926764861193</v>
      </c>
    </row>
    <row r="189" spans="1:15" x14ac:dyDescent="0.25">
      <c r="A189" s="1">
        <f t="shared" si="19"/>
        <v>42552</v>
      </c>
      <c r="B189" s="8">
        <f>INDEX([5]Núcleos!$1:$1048576,6,MATCH($A189,[5]Núcleos!$3:$3,0))</f>
        <v>0.89188842893732101</v>
      </c>
      <c r="C189" s="9" cm="1">
        <f t="array" ref="C189">(PRODUCT(1+B187:B189%)-1)*100</f>
        <v>2.1993003882666562</v>
      </c>
      <c r="D189" s="8">
        <f>INDEX([5]Núcleos!$1:$1048576,5,MATCH($A189,[5]Núcleos!$3:$3,0))</f>
        <v>0.61528915630553627</v>
      </c>
      <c r="E189" s="9" cm="1">
        <f t="array" ref="E189">(PRODUCT(1+D187:D189%)-1)*100</f>
        <v>1.9403226719992173</v>
      </c>
      <c r="F189" s="8">
        <f>INDEX('[3]Câmbio - Mensal (em R$)'!$A$1:$IV$65536,MATCH($A189,'[3]Câmbio - Mensal (em R$)'!$A$1:$A$65536,0),5)</f>
        <v>3.2755666666666663</v>
      </c>
      <c r="G189" s="9">
        <f t="shared" si="16"/>
        <v>3.4131114718614719</v>
      </c>
      <c r="H189" s="9">
        <f t="shared" si="18"/>
        <v>-8.931119307167549</v>
      </c>
      <c r="I189" s="8">
        <f>INDEX('[2]Focus-FinalMês'!$1:$1048576,MATCH($A189,'[2]Focus-FinalMês'!$G:$G,0),9)</f>
        <v>4.5</v>
      </c>
      <c r="J189" s="8">
        <v>2</v>
      </c>
      <c r="K189" s="9">
        <f t="shared" si="14"/>
        <v>-9.556119307167549</v>
      </c>
      <c r="L189" s="8">
        <f>INDEX('[4]IC-Br'!$1:$1048576,MATCH($A189,'[4]IC-Br'!$A:$A,0),2)</f>
        <v>158.77000000000001</v>
      </c>
      <c r="M189" s="9">
        <f t="shared" si="15"/>
        <v>-4.9167564977841636</v>
      </c>
      <c r="N189" s="9" cm="1">
        <f t="array" ref="N189">(PRODUCT(1+M187:M189%)-1)*100</f>
        <v>-3.6121903836813907</v>
      </c>
      <c r="O189" s="9">
        <f t="shared" si="17"/>
        <v>-4.7371903836813907</v>
      </c>
    </row>
    <row r="190" spans="1:15" x14ac:dyDescent="0.25">
      <c r="A190" s="1">
        <f t="shared" si="19"/>
        <v>42583</v>
      </c>
      <c r="B190" s="8">
        <f>INDEX([5]Núcleos!$1:$1048576,6,MATCH($A190,[5]Núcleos!$3:$3,0))</f>
        <v>0.93425951184988776</v>
      </c>
      <c r="C190" s="9" cm="1">
        <f t="array" ref="C190">(PRODUCT(1+B188:B190%)-1)*100</f>
        <v>2.3615216274897488</v>
      </c>
      <c r="D190" s="8">
        <f>INDEX([5]Núcleos!$1:$1048576,5,MATCH($A190,[5]Núcleos!$3:$3,0))</f>
        <v>0.68933017117470285</v>
      </c>
      <c r="E190" s="9" cm="1">
        <f t="array" ref="E190">(PRODUCT(1+D188:D190%)-1)*100</f>
        <v>1.8722534174423267</v>
      </c>
      <c r="F190" s="8">
        <f>INDEX('[3]Câmbio - Mensal (em R$)'!$A$1:$IV$65536,MATCH($A190,'[3]Câmbio - Mensal (em R$)'!$A$1:$A$65536,0),5)</f>
        <v>3.209660869565218</v>
      </c>
      <c r="G190" s="9">
        <f t="shared" si="16"/>
        <v>3.3032349363197189</v>
      </c>
      <c r="H190" s="9">
        <f t="shared" si="18"/>
        <v>-8.320329212013462</v>
      </c>
      <c r="I190" s="8">
        <f>INDEX('[2]Focus-FinalMês'!$1:$1048576,MATCH($A190,'[2]Focus-FinalMês'!$G:$G,0),9)</f>
        <v>4.5</v>
      </c>
      <c r="J190" s="8">
        <v>2</v>
      </c>
      <c r="K190" s="9">
        <f t="shared" si="14"/>
        <v>-8.945329212013462</v>
      </c>
      <c r="L190" s="8">
        <f>INDEX('[4]IC-Br'!$1:$1048576,MATCH($A190,'[4]IC-Br'!$A:$A,0),2)</f>
        <v>155.61000000000001</v>
      </c>
      <c r="M190" s="9">
        <f t="shared" si="15"/>
        <v>-1.990300434590921</v>
      </c>
      <c r="N190" s="9" cm="1">
        <f t="array" ref="N190">(PRODUCT(1+M188:M190%)-1)*100</f>
        <v>-6.3999999999999835</v>
      </c>
      <c r="O190" s="9">
        <f t="shared" si="17"/>
        <v>-7.5249999999999835</v>
      </c>
    </row>
    <row r="191" spans="1:15" x14ac:dyDescent="0.25">
      <c r="A191" s="1">
        <f t="shared" si="19"/>
        <v>42614</v>
      </c>
      <c r="B191" s="8">
        <f>INDEX([5]Núcleos!$1:$1048576,6,MATCH($A191,[5]Núcleos!$3:$3,0))</f>
        <v>5.8335867290963961E-3</v>
      </c>
      <c r="C191" s="9" cm="1">
        <f t="array" ref="C191">(PRODUCT(1+B189:B191%)-1)*100</f>
        <v>1.8404210960093481</v>
      </c>
      <c r="D191" s="8">
        <f>INDEX([5]Núcleos!$1:$1048576,5,MATCH($A191,[5]Núcleos!$3:$3,0))</f>
        <v>0.17615048707398273</v>
      </c>
      <c r="E191" s="9" cm="1">
        <f t="array" ref="E191">(PRODUCT(1+D189:D191%)-1)*100</f>
        <v>1.4873167528489883</v>
      </c>
      <c r="F191" s="8">
        <f>INDEX('[3]Câmbio - Mensal (em R$)'!$A$1:$IV$65536,MATCH($A191,'[3]Câmbio - Mensal (em R$)'!$A$1:$A$65536,0),5)</f>
        <v>3.2563714285714291</v>
      </c>
      <c r="G191" s="9">
        <f t="shared" si="16"/>
        <v>3.2471996549344375</v>
      </c>
      <c r="H191" s="9">
        <f t="shared" si="18"/>
        <v>-7.4837869435932731</v>
      </c>
      <c r="I191" s="8">
        <f>INDEX('[2]Focus-FinalMês'!$1:$1048576,MATCH($A191,'[2]Focus-FinalMês'!$G:$G,0),9)</f>
        <v>4.5</v>
      </c>
      <c r="J191" s="8">
        <v>2</v>
      </c>
      <c r="K191" s="9">
        <f t="shared" si="14"/>
        <v>-8.1087869435932731</v>
      </c>
      <c r="L191" s="8">
        <f>INDEX('[4]IC-Br'!$1:$1048576,MATCH($A191,'[4]IC-Br'!$A:$A,0),2)</f>
        <v>158.33000000000001</v>
      </c>
      <c r="M191" s="9">
        <f t="shared" si="15"/>
        <v>1.7479596426965003</v>
      </c>
      <c r="N191" s="9" cm="1">
        <f t="array" ref="N191">(PRODUCT(1+M189:M191%)-1)*100</f>
        <v>-5.1802611091148592</v>
      </c>
      <c r="O191" s="9">
        <f t="shared" si="17"/>
        <v>-6.3052611091148592</v>
      </c>
    </row>
    <row r="192" spans="1:15" x14ac:dyDescent="0.25">
      <c r="A192" s="1">
        <f t="shared" si="19"/>
        <v>42644</v>
      </c>
      <c r="B192" s="8">
        <f>INDEX([5]Núcleos!$1:$1048576,6,MATCH($A192,[5]Núcleos!$3:$3,0))</f>
        <v>0.13646406040848547</v>
      </c>
      <c r="C192" s="9" cm="1">
        <f t="array" ref="C192">(PRODUCT(1+B190:B192%)-1)*100</f>
        <v>1.077894623414366</v>
      </c>
      <c r="D192" s="8">
        <f>INDEX([5]Núcleos!$1:$1048576,5,MATCH($A192,[5]Núcleos!$3:$3,0))</f>
        <v>0.31690697645328214</v>
      </c>
      <c r="E192" s="9" cm="1">
        <f t="array" ref="E192">(PRODUCT(1+D190:D192%)-1)*100</f>
        <v>1.18634850981163</v>
      </c>
      <c r="F192" s="8">
        <f>INDEX('[3]Câmbio - Mensal (em R$)'!$A$1:$IV$65536,MATCH($A192,'[3]Câmbio - Mensal (em R$)'!$A$1:$A$65536,0),5)</f>
        <v>3.1858449999999996</v>
      </c>
      <c r="G192" s="9">
        <f t="shared" si="16"/>
        <v>3.2172924327122154</v>
      </c>
      <c r="H192" s="9">
        <f t="shared" si="18"/>
        <v>-5.737258825667908</v>
      </c>
      <c r="I192" s="8">
        <f>INDEX('[2]Focus-FinalMês'!$1:$1048576,MATCH($A192,'[2]Focus-FinalMês'!$G:$G,0),9)</f>
        <v>4.5</v>
      </c>
      <c r="J192" s="8">
        <v>2</v>
      </c>
      <c r="K192" s="9">
        <f t="shared" si="14"/>
        <v>-6.362258825667908</v>
      </c>
      <c r="L192" s="8">
        <f>INDEX('[4]IC-Br'!$1:$1048576,MATCH($A192,'[4]IC-Br'!$A:$A,0),2)</f>
        <v>158.07</v>
      </c>
      <c r="M192" s="9">
        <f t="shared" si="15"/>
        <v>-0.16421398345229932</v>
      </c>
      <c r="N192" s="9" cm="1">
        <f t="array" ref="N192">(PRODUCT(1+M190:M192%)-1)*100</f>
        <v>-0.44088933677647324</v>
      </c>
      <c r="O192" s="9">
        <f t="shared" si="17"/>
        <v>-1.5658893367764732</v>
      </c>
    </row>
    <row r="193" spans="1:15" x14ac:dyDescent="0.25">
      <c r="A193" s="1">
        <f t="shared" si="19"/>
        <v>42675</v>
      </c>
      <c r="B193" s="8">
        <f>INDEX([5]Núcleos!$1:$1048576,6,MATCH($A193,[5]Núcleos!$3:$3,0))</f>
        <v>0.210580216287795</v>
      </c>
      <c r="C193" s="9" cm="1">
        <f t="array" ref="C193">(PRODUCT(1+B191:B193%)-1)*100</f>
        <v>0.35318549163156909</v>
      </c>
      <c r="D193" s="8">
        <f>INDEX([5]Núcleos!$1:$1048576,5,MATCH($A193,[5]Núcleos!$3:$3,0))</f>
        <v>0.14556109840565057</v>
      </c>
      <c r="E193" s="9" cm="1">
        <f t="array" ref="E193">(PRODUCT(1+D191:D193%)-1)*100</f>
        <v>0.63989530754553492</v>
      </c>
      <c r="F193" s="8">
        <f>INDEX('[3]Câmbio - Mensal (em R$)'!$A$1:$IV$65536,MATCH($A193,'[3]Câmbio - Mensal (em R$)'!$A$1:$A$65536,0),5)</f>
        <v>3.3420299999999998</v>
      </c>
      <c r="G193" s="9">
        <f t="shared" si="16"/>
        <v>3.2614154761904763</v>
      </c>
      <c r="H193" s="9">
        <f t="shared" si="18"/>
        <v>-1.2660153133351031</v>
      </c>
      <c r="I193" s="8">
        <f>INDEX('[2]Focus-FinalMês'!$1:$1048576,MATCH($A193,'[2]Focus-FinalMês'!$G:$G,0),9)</f>
        <v>4.5</v>
      </c>
      <c r="J193" s="8">
        <v>2</v>
      </c>
      <c r="K193" s="9">
        <f t="shared" si="14"/>
        <v>-1.8910153133351031</v>
      </c>
      <c r="L193" s="8">
        <f>INDEX('[4]IC-Br'!$1:$1048576,MATCH($A193,'[4]IC-Br'!$A:$A,0),2)</f>
        <v>166.76</v>
      </c>
      <c r="M193" s="9">
        <f t="shared" si="15"/>
        <v>5.4975643702157413</v>
      </c>
      <c r="N193" s="9" cm="1">
        <f t="array" ref="N193">(PRODUCT(1+M191:M193%)-1)*100</f>
        <v>7.1653492706124311</v>
      </c>
      <c r="O193" s="9">
        <f t="shared" si="17"/>
        <v>6.0403492706124311</v>
      </c>
    </row>
    <row r="194" spans="1:15" x14ac:dyDescent="0.25">
      <c r="A194" s="1">
        <f t="shared" si="19"/>
        <v>42705</v>
      </c>
      <c r="B194" s="8">
        <f>INDEX([5]Núcleos!$1:$1048576,6,MATCH($A194,[5]Núcleos!$3:$3,0))</f>
        <v>6.8685609930213332E-2</v>
      </c>
      <c r="C194" s="9" cm="1">
        <f t="array" ref="C194">(PRODUCT(1+B192:B194%)-1)*100</f>
        <v>0.41625581979753967</v>
      </c>
      <c r="D194" s="8">
        <f>INDEX([5]Núcleos!$1:$1048576,5,MATCH($A194,[5]Núcleos!$3:$3,0))</f>
        <v>0.14744251299423183</v>
      </c>
      <c r="E194" s="9" cm="1">
        <f t="array" ref="E194">(PRODUCT(1+D192:D194%)-1)*100</f>
        <v>0.61105443582276653</v>
      </c>
      <c r="F194" s="8">
        <f>INDEX('[3]Câmbio - Mensal (em R$)'!$A$1:$IV$65536,MATCH($A194,'[3]Câmbio - Mensal (em R$)'!$A$1:$A$65536,0),5)</f>
        <v>3.3522681818181823</v>
      </c>
      <c r="G194" s="9">
        <f t="shared" si="16"/>
        <v>3.2933810606060607</v>
      </c>
      <c r="H194" s="9">
        <f t="shared" si="18"/>
        <v>1.4221917522516918</v>
      </c>
      <c r="I194" s="8">
        <f>INDEX('[2]Focus-FinalMês'!$1:$1048576,MATCH($A194,'[2]Focus-FinalMês'!$G:$G,0),9)</f>
        <v>4.5</v>
      </c>
      <c r="J194" s="8">
        <v>2</v>
      </c>
      <c r="K194" s="9">
        <f t="shared" si="14"/>
        <v>0.79719175225169181</v>
      </c>
      <c r="L194" s="8">
        <f>INDEX('[4]IC-Br'!$1:$1048576,MATCH($A194,'[4]IC-Br'!$A:$A,0),2)</f>
        <v>170.31</v>
      </c>
      <c r="M194" s="9">
        <f t="shared" si="15"/>
        <v>2.1288078675941478</v>
      </c>
      <c r="N194" s="9" cm="1">
        <f t="array" ref="N194">(PRODUCT(1+M192:M194%)-1)*100</f>
        <v>7.5664750836859751</v>
      </c>
      <c r="O194" s="9">
        <f t="shared" si="17"/>
        <v>6.4414750836859751</v>
      </c>
    </row>
    <row r="195" spans="1:15" x14ac:dyDescent="0.25">
      <c r="A195" s="1">
        <f t="shared" si="19"/>
        <v>42736</v>
      </c>
      <c r="B195" s="8">
        <f>INDEX([5]Núcleos!$1:$1048576,6,MATCH($A195,[5]Núcleos!$3:$3,0))</f>
        <v>2.3270299626162227E-2</v>
      </c>
      <c r="C195" s="9" cm="1">
        <f t="array" ref="C195">(PRODUCT(1+B193:B195%)-1)*100</f>
        <v>0.30274578380240502</v>
      </c>
      <c r="D195" s="8">
        <f>INDEX([5]Núcleos!$1:$1048576,5,MATCH($A195,[5]Núcleos!$3:$3,0))</f>
        <v>0.14634623940747815</v>
      </c>
      <c r="E195" s="9" cm="1">
        <f t="array" ref="E195">(PRODUCT(1+D193:D195%)-1)*100</f>
        <v>0.43999358360216068</v>
      </c>
      <c r="F195" s="8">
        <f>INDEX('[3]Câmbio - Mensal (em R$)'!$A$1:$IV$65536,MATCH($A195,'[3]Câmbio - Mensal (em R$)'!$A$1:$A$65536,0),5)</f>
        <v>3.196609090909091</v>
      </c>
      <c r="G195" s="9">
        <f t="shared" si="16"/>
        <v>3.2969690909090907</v>
      </c>
      <c r="H195" s="9">
        <f t="shared" si="18"/>
        <v>2.4765127778486402</v>
      </c>
      <c r="I195" s="8">
        <f>INDEX('[2]Focus-FinalMês'!$1:$1048576,MATCH($A195,'[2]Focus-FinalMês'!$G:$G,0),9)</f>
        <v>4.5</v>
      </c>
      <c r="J195" s="8">
        <v>2</v>
      </c>
      <c r="K195" s="9">
        <f t="shared" ref="K195:K258" si="20">H195-(I195-J195)/4</f>
        <v>1.8515127778486402</v>
      </c>
      <c r="L195" s="8">
        <f>INDEX('[4]IC-Br'!$1:$1048576,MATCH($A195,'[4]IC-Br'!$A:$A,0),2)</f>
        <v>165.23</v>
      </c>
      <c r="M195" s="9">
        <f t="shared" si="15"/>
        <v>-2.982796077740602</v>
      </c>
      <c r="N195" s="9" cm="1">
        <f t="array" ref="N195">(PRODUCT(1+M193:M195%)-1)*100</f>
        <v>4.5296387676345917</v>
      </c>
      <c r="O195" s="9">
        <f t="shared" si="17"/>
        <v>3.4046387676345917</v>
      </c>
    </row>
    <row r="196" spans="1:15" x14ac:dyDescent="0.25">
      <c r="A196" s="1">
        <f t="shared" si="19"/>
        <v>42767</v>
      </c>
      <c r="B196" s="8">
        <f>INDEX([5]Núcleos!$1:$1048576,6,MATCH($A196,[5]Núcleos!$3:$3,0))</f>
        <v>3.0351516851851557E-2</v>
      </c>
      <c r="C196" s="9" cm="1">
        <f t="array" ref="C196">(PRODUCT(1+B194:B196%)-1)*100</f>
        <v>0.12235132462001808</v>
      </c>
      <c r="D196" s="8">
        <f>INDEX([5]Núcleos!$1:$1048576,5,MATCH($A196,[5]Núcleos!$3:$3,0))</f>
        <v>0.17500672262404748</v>
      </c>
      <c r="E196" s="9" cm="1">
        <f t="array" ref="E196">(PRODUCT(1+D194:D196%)-1)*100</f>
        <v>0.46952577928933703</v>
      </c>
      <c r="F196" s="8">
        <f>INDEX('[3]Câmbio - Mensal (em R$)'!$A$1:$IV$65536,MATCH($A196,'[3]Câmbio - Mensal (em R$)'!$A$1:$A$65536,0),5)</f>
        <v>3.1041944444444445</v>
      </c>
      <c r="G196" s="9">
        <f t="shared" si="16"/>
        <v>3.217690572390572</v>
      </c>
      <c r="H196" s="9">
        <f t="shared" si="18"/>
        <v>-1.3406726042453698</v>
      </c>
      <c r="I196" s="8">
        <f>INDEX('[2]Focus-FinalMês'!$1:$1048576,MATCH($A196,'[2]Focus-FinalMês'!$G:$G,0),9)</f>
        <v>4.5</v>
      </c>
      <c r="J196" s="8">
        <v>2</v>
      </c>
      <c r="K196" s="9">
        <f t="shared" si="20"/>
        <v>-1.9656726042453698</v>
      </c>
      <c r="L196" s="8">
        <f>INDEX('[4]IC-Br'!$1:$1048576,MATCH($A196,'[4]IC-Br'!$A:$A,0),2)</f>
        <v>159.6</v>
      </c>
      <c r="M196" s="9">
        <f t="shared" si="15"/>
        <v>-3.4073715426980584</v>
      </c>
      <c r="N196" s="9" cm="1">
        <f t="array" ref="N196">(PRODUCT(1+M194:M196%)-1)*100</f>
        <v>-4.2935955864715876</v>
      </c>
      <c r="O196" s="9">
        <f t="shared" si="17"/>
        <v>-5.4185955864715876</v>
      </c>
    </row>
    <row r="197" spans="1:15" x14ac:dyDescent="0.25">
      <c r="A197" s="1">
        <f t="shared" si="19"/>
        <v>42795</v>
      </c>
      <c r="B197" s="8">
        <f>INDEX([5]Núcleos!$1:$1048576,6,MATCH($A197,[5]Núcleos!$3:$3,0))</f>
        <v>0.11690363521294955</v>
      </c>
      <c r="C197" s="9" cm="1">
        <f t="array" ref="C197">(PRODUCT(1+B195:B197%)-1)*100</f>
        <v>0.1705952086893836</v>
      </c>
      <c r="D197" s="8">
        <f>INDEX([5]Núcleos!$1:$1048576,5,MATCH($A197,[5]Núcleos!$3:$3,0))</f>
        <v>0.25306706315409144</v>
      </c>
      <c r="E197" s="9" cm="1">
        <f t="array" ref="E197">(PRODUCT(1+D195:D197%)-1)*100</f>
        <v>0.57549002759087475</v>
      </c>
      <c r="F197" s="8">
        <f>INDEX('[3]Câmbio - Mensal (em R$)'!$A$1:$IV$65536,MATCH($A197,'[3]Câmbio - Mensal (em R$)'!$A$1:$A$65536,0),5)</f>
        <v>3.1279304347826091</v>
      </c>
      <c r="G197" s="9">
        <f t="shared" si="16"/>
        <v>3.1429113233787151</v>
      </c>
      <c r="H197" s="9">
        <f t="shared" si="18"/>
        <v>-4.5688529343657365</v>
      </c>
      <c r="I197" s="8">
        <f>INDEX('[2]Focus-FinalMês'!$1:$1048576,MATCH($A197,'[2]Focus-FinalMês'!$G:$G,0),9)</f>
        <v>4.5</v>
      </c>
      <c r="J197" s="8">
        <v>2</v>
      </c>
      <c r="K197" s="9">
        <f t="shared" si="20"/>
        <v>-5.1938529343657365</v>
      </c>
      <c r="L197" s="8">
        <f>INDEX('[4]IC-Br'!$1:$1048576,MATCH($A197,'[4]IC-Br'!$A:$A,0),2)</f>
        <v>156.07</v>
      </c>
      <c r="M197" s="9">
        <f t="shared" ref="M197:M260" si="21">L197/L196*100-100</f>
        <v>-2.2117794486215558</v>
      </c>
      <c r="N197" s="9" cm="1">
        <f t="array" ref="N197">(PRODUCT(1+M195:M197%)-1)*100</f>
        <v>-8.3612236509893805</v>
      </c>
      <c r="O197" s="9">
        <f t="shared" si="17"/>
        <v>-9.4862236509893805</v>
      </c>
    </row>
    <row r="198" spans="1:15" x14ac:dyDescent="0.25">
      <c r="A198" s="1">
        <f t="shared" si="19"/>
        <v>42826</v>
      </c>
      <c r="B198" s="8">
        <f>INDEX([5]Núcleos!$1:$1048576,6,MATCH($A198,[5]Núcleos!$3:$3,0))</f>
        <v>0.31569166619760836</v>
      </c>
      <c r="C198" s="9" cm="1">
        <f t="array" ref="C198">(PRODUCT(1+B196:B198%)-1)*100</f>
        <v>0.46344728454585926</v>
      </c>
      <c r="D198" s="8">
        <f>INDEX([5]Núcleos!$1:$1048576,5,MATCH($A198,[5]Núcleos!$3:$3,0))</f>
        <v>8.2528935091062294E-2</v>
      </c>
      <c r="E198" s="9" cm="1">
        <f t="array" ref="E198">(PRODUCT(1+D196:D198%)-1)*100</f>
        <v>0.5113992554870217</v>
      </c>
      <c r="F198" s="8">
        <f>INDEX('[3]Câmbio - Mensal (em R$)'!$A$1:$IV$65536,MATCH($A198,'[3]Câmbio - Mensal (em R$)'!$A$1:$A$65536,0),5)</f>
        <v>3.1361722222222217</v>
      </c>
      <c r="G198" s="9">
        <f t="shared" ref="G198:G261" si="22">AVERAGE(F196:F198)</f>
        <v>3.1227657004830918</v>
      </c>
      <c r="H198" s="9">
        <f t="shared" si="18"/>
        <v>-5.2837435117708367</v>
      </c>
      <c r="I198" s="8">
        <f>INDEX('[2]Focus-FinalMês'!$1:$1048576,MATCH($A198,'[2]Focus-FinalMês'!$G:$G,0),9)</f>
        <v>4.5</v>
      </c>
      <c r="J198" s="8">
        <v>2</v>
      </c>
      <c r="K198" s="9">
        <f t="shared" si="20"/>
        <v>-5.9087435117708367</v>
      </c>
      <c r="L198" s="8">
        <f>INDEX('[4]IC-Br'!$1:$1048576,MATCH($A198,'[4]IC-Br'!$A:$A,0),2)</f>
        <v>156.15</v>
      </c>
      <c r="M198" s="9">
        <f t="shared" si="21"/>
        <v>5.1259050426082808E-2</v>
      </c>
      <c r="N198" s="9" cm="1">
        <f t="array" ref="N198">(PRODUCT(1+M196:M198%)-1)*100</f>
        <v>-5.495370090177321</v>
      </c>
      <c r="O198" s="9">
        <f t="shared" si="17"/>
        <v>-6.620370090177321</v>
      </c>
    </row>
    <row r="199" spans="1:15" x14ac:dyDescent="0.25">
      <c r="A199" s="1">
        <f t="shared" si="19"/>
        <v>42856</v>
      </c>
      <c r="B199" s="8">
        <f>INDEX([5]Núcleos!$1:$1048576,6,MATCH($A199,[5]Núcleos!$3:$3,0))</f>
        <v>0.13308569013521776</v>
      </c>
      <c r="C199" s="9" cm="1">
        <f t="array" ref="C199">(PRODUCT(1+B197:B199%)-1)*100</f>
        <v>0.56662626018142426</v>
      </c>
      <c r="D199" s="8">
        <f>INDEX([5]Núcleos!$1:$1048576,5,MATCH($A199,[5]Núcleos!$3:$3,0))</f>
        <v>0.29648991638822508</v>
      </c>
      <c r="E199" s="9" cm="1">
        <f t="array" ref="E199">(PRODUCT(1+D197:D199%)-1)*100</f>
        <v>0.63329039570998447</v>
      </c>
      <c r="F199" s="8">
        <f>INDEX('[3]Câmbio - Mensal (em R$)'!$A$1:$IV$65536,MATCH($A199,'[3]Câmbio - Mensal (em R$)'!$A$1:$A$65536,0),5)</f>
        <v>3.2095090909090911</v>
      </c>
      <c r="G199" s="9">
        <f t="shared" si="22"/>
        <v>3.1578705826379738</v>
      </c>
      <c r="H199" s="9">
        <f t="shared" si="18"/>
        <v>-1.859097026478679</v>
      </c>
      <c r="I199" s="8">
        <f>INDEX('[2]Focus-FinalMês'!$1:$1048576,MATCH($A199,'[2]Focus-FinalMês'!$G:$G,0),9)</f>
        <v>4.5</v>
      </c>
      <c r="J199" s="8">
        <v>2</v>
      </c>
      <c r="K199" s="9">
        <f t="shared" si="20"/>
        <v>-2.484097026478679</v>
      </c>
      <c r="L199" s="8">
        <f>INDEX('[4]IC-Br'!$1:$1048576,MATCH($A199,'[4]IC-Br'!$A:$A,0),2)</f>
        <v>160.04</v>
      </c>
      <c r="M199" s="9">
        <f t="shared" si="21"/>
        <v>2.4911943643931949</v>
      </c>
      <c r="N199" s="9" cm="1">
        <f t="array" ref="N199">(PRODUCT(1+M197:M199%)-1)*100</f>
        <v>0.27568922305762911</v>
      </c>
      <c r="O199" s="9">
        <f t="shared" ref="O199:O262" si="23">N199-I199/4</f>
        <v>-0.84931077694237089</v>
      </c>
    </row>
    <row r="200" spans="1:15" x14ac:dyDescent="0.25">
      <c r="A200" s="1">
        <f t="shared" si="19"/>
        <v>42887</v>
      </c>
      <c r="B200" s="8">
        <f>INDEX([5]Núcleos!$1:$1048576,6,MATCH($A200,[5]Núcleos!$3:$3,0))</f>
        <v>4.2026046160529518E-2</v>
      </c>
      <c r="C200" s="9" cm="1">
        <f t="array" ref="C200">(PRODUCT(1+B198:B200%)-1)*100</f>
        <v>0.49141232287335246</v>
      </c>
      <c r="D200" s="8">
        <f>INDEX([5]Núcleos!$1:$1048576,5,MATCH($A200,[5]Núcleos!$3:$3,0))</f>
        <v>-4.0873282197679828E-3</v>
      </c>
      <c r="E200" s="9" cm="1">
        <f t="array" ref="E200">(PRODUCT(1+D198:D200%)-1)*100</f>
        <v>0.37516071148440133</v>
      </c>
      <c r="F200" s="8">
        <f>INDEX('[3]Câmbio - Mensal (em R$)'!$A$1:$IV$65536,MATCH($A200,'[3]Câmbio - Mensal (em R$)'!$A$1:$A$65536,0),5)</f>
        <v>3.2953666666666672</v>
      </c>
      <c r="G200" s="9">
        <f t="shared" si="22"/>
        <v>3.21368265993266</v>
      </c>
      <c r="H200" s="9">
        <f t="shared" si="18"/>
        <v>2.2517764350368026</v>
      </c>
      <c r="I200" s="8">
        <f>INDEX('[2]Focus-FinalMês'!$1:$1048576,MATCH($A200,'[2]Focus-FinalMês'!$G:$G,0),9)</f>
        <v>4.5</v>
      </c>
      <c r="J200" s="8">
        <v>2</v>
      </c>
      <c r="K200" s="9">
        <f t="shared" si="20"/>
        <v>1.6267764350368026</v>
      </c>
      <c r="L200" s="8">
        <f>INDEX('[4]IC-Br'!$1:$1048576,MATCH($A200,'[4]IC-Br'!$A:$A,0),2)</f>
        <v>159.74</v>
      </c>
      <c r="M200" s="9">
        <f t="shared" si="21"/>
        <v>-0.18745313671580277</v>
      </c>
      <c r="N200" s="9" cm="1">
        <f t="array" ref="N200">(PRODUCT(1+M198:M200%)-1)*100</f>
        <v>2.3515089382969201</v>
      </c>
      <c r="O200" s="9">
        <f t="shared" si="23"/>
        <v>1.2265089382969201</v>
      </c>
    </row>
    <row r="201" spans="1:15" x14ac:dyDescent="0.25">
      <c r="A201" s="1">
        <f t="shared" si="19"/>
        <v>42917</v>
      </c>
      <c r="B201" s="8">
        <f>INDEX([5]Núcleos!$1:$1048576,6,MATCH($A201,[5]Núcleos!$3:$3,0))</f>
        <v>-4.5622431255836204E-2</v>
      </c>
      <c r="C201" s="9" cm="1">
        <f t="array" ref="C201">(PRODUCT(1+B199:B201%)-1)*100</f>
        <v>0.12946531994504351</v>
      </c>
      <c r="D201" s="8">
        <f>INDEX([5]Núcleos!$1:$1048576,5,MATCH($A201,[5]Núcleos!$3:$3,0))</f>
        <v>0.24586724661817527</v>
      </c>
      <c r="E201" s="9" cm="1">
        <f t="array" ref="E201">(PRODUCT(1+D199:D201%)-1)*100</f>
        <v>0.53897660866770725</v>
      </c>
      <c r="F201" s="8">
        <f>INDEX('[3]Câmbio - Mensal (em R$)'!$A$1:$IV$65536,MATCH($A201,'[3]Câmbio - Mensal (em R$)'!$A$1:$A$65536,0),5)</f>
        <v>3.2061380952380953</v>
      </c>
      <c r="G201" s="9">
        <f t="shared" si="22"/>
        <v>3.2370046176046183</v>
      </c>
      <c r="H201" s="9">
        <f t="shared" ref="H201:H264" si="24">G201/G198*100-100</f>
        <v>3.658260916080053</v>
      </c>
      <c r="I201" s="8">
        <f>INDEX('[2]Focus-FinalMês'!$1:$1048576,MATCH($A201,'[2]Focus-FinalMês'!$G:$G,0),9)</f>
        <v>4.5</v>
      </c>
      <c r="J201" s="8">
        <v>2</v>
      </c>
      <c r="K201" s="9">
        <f t="shared" si="20"/>
        <v>3.033260916080053</v>
      </c>
      <c r="L201" s="8">
        <f>INDEX('[4]IC-Br'!$1:$1048576,MATCH($A201,'[4]IC-Br'!$A:$A,0),2)</f>
        <v>157.57</v>
      </c>
      <c r="M201" s="9">
        <f t="shared" si="21"/>
        <v>-1.3584574934268261</v>
      </c>
      <c r="N201" s="9" cm="1">
        <f t="array" ref="N201">(PRODUCT(1+M199:M201%)-1)*100</f>
        <v>0.90938200448289486</v>
      </c>
      <c r="O201" s="9">
        <f t="shared" si="23"/>
        <v>-0.21561799551710514</v>
      </c>
    </row>
    <row r="202" spans="1:15" x14ac:dyDescent="0.25">
      <c r="A202" s="1">
        <f t="shared" si="19"/>
        <v>42948</v>
      </c>
      <c r="B202" s="8">
        <f>INDEX([5]Núcleos!$1:$1048576,6,MATCH($A202,[5]Núcleos!$3:$3,0))</f>
        <v>8.6782320587900585E-2</v>
      </c>
      <c r="C202" s="9" cm="1">
        <f t="array" ref="C202">(PRODUCT(1+B200:B202%)-1)*100</f>
        <v>8.3163624523097113E-2</v>
      </c>
      <c r="D202" s="8">
        <f>INDEX([5]Núcleos!$1:$1048576,5,MATCH($A202,[5]Núcleos!$3:$3,0))</f>
        <v>0.42905596393438827</v>
      </c>
      <c r="E202" s="9" cm="1">
        <f t="array" ref="E202">(PRODUCT(1+D200:D202%)-1)*100</f>
        <v>0.67186316097336274</v>
      </c>
      <c r="F202" s="8">
        <f>INDEX('[3]Câmbio - Mensal (em R$)'!$A$1:$IV$65536,MATCH($A202,'[3]Câmbio - Mensal (em R$)'!$A$1:$A$65536,0),5)</f>
        <v>3.1509173913043473</v>
      </c>
      <c r="G202" s="9">
        <f t="shared" si="22"/>
        <v>3.2174740510697029</v>
      </c>
      <c r="H202" s="9">
        <f t="shared" si="24"/>
        <v>1.887457603849569</v>
      </c>
      <c r="I202" s="8">
        <f>INDEX('[2]Focus-FinalMês'!$1:$1048576,MATCH($A202,'[2]Focus-FinalMês'!$G:$G,0),9)</f>
        <v>4.5</v>
      </c>
      <c r="J202" s="8">
        <v>2</v>
      </c>
      <c r="K202" s="9">
        <f t="shared" si="20"/>
        <v>1.262457603849569</v>
      </c>
      <c r="L202" s="8">
        <f>INDEX('[4]IC-Br'!$1:$1048576,MATCH($A202,'[4]IC-Br'!$A:$A,0),2)</f>
        <v>154.22999999999999</v>
      </c>
      <c r="M202" s="9">
        <f t="shared" si="21"/>
        <v>-2.119692834930504</v>
      </c>
      <c r="N202" s="9" cm="1">
        <f t="array" ref="N202">(PRODUCT(1+M200:M202%)-1)*100</f>
        <v>-3.6303424143963925</v>
      </c>
      <c r="O202" s="9">
        <f t="shared" si="23"/>
        <v>-4.7553424143963925</v>
      </c>
    </row>
    <row r="203" spans="1:15" x14ac:dyDescent="0.25">
      <c r="A203" s="1">
        <f t="shared" si="19"/>
        <v>42979</v>
      </c>
      <c r="B203" s="8">
        <f>INDEX([5]Núcleos!$1:$1048576,6,MATCH($A203,[5]Núcleos!$3:$3,0))</f>
        <v>0.17351928620470858</v>
      </c>
      <c r="C203" s="9" cm="1">
        <f t="array" ref="C203">(PRODUCT(1+B201:B203%)-1)*100</f>
        <v>0.21471093497826832</v>
      </c>
      <c r="D203" s="8">
        <f>INDEX([5]Núcleos!$1:$1048576,5,MATCH($A203,[5]Núcleos!$3:$3,0))</f>
        <v>0.24370308667442941</v>
      </c>
      <c r="E203" s="9" cm="1">
        <f t="array" ref="E203">(PRODUCT(1+D201:D203%)-1)*100</f>
        <v>0.92132858485232116</v>
      </c>
      <c r="F203" s="8">
        <f>INDEX('[3]Câmbio - Mensal (em R$)'!$A$1:$IV$65536,MATCH($A203,'[3]Câmbio - Mensal (em R$)'!$A$1:$A$65536,0),5)</f>
        <v>3.1347899999999997</v>
      </c>
      <c r="G203" s="9">
        <f t="shared" si="22"/>
        <v>3.163948495514147</v>
      </c>
      <c r="H203" s="9">
        <f t="shared" si="24"/>
        <v>-1.5475754665694126</v>
      </c>
      <c r="I203" s="8">
        <f>INDEX('[2]Focus-FinalMês'!$1:$1048576,MATCH($A203,'[2]Focus-FinalMês'!$G:$G,0),9)</f>
        <v>4.5</v>
      </c>
      <c r="J203" s="8">
        <v>2</v>
      </c>
      <c r="K203" s="9">
        <f t="shared" si="20"/>
        <v>-2.1725754665694126</v>
      </c>
      <c r="L203" s="8">
        <f>INDEX('[4]IC-Br'!$1:$1048576,MATCH($A203,'[4]IC-Br'!$A:$A,0),2)</f>
        <v>157.54</v>
      </c>
      <c r="M203" s="9">
        <f t="shared" si="21"/>
        <v>2.1461453673085771</v>
      </c>
      <c r="N203" s="9" cm="1">
        <f t="array" ref="N203">(PRODUCT(1+M201:M203%)-1)*100</f>
        <v>-1.3772380117691219</v>
      </c>
      <c r="O203" s="9">
        <f t="shared" si="23"/>
        <v>-2.5022380117691219</v>
      </c>
    </row>
    <row r="204" spans="1:15" x14ac:dyDescent="0.25">
      <c r="A204" s="1">
        <f t="shared" si="19"/>
        <v>43009</v>
      </c>
      <c r="B204" s="8">
        <f>INDEX([5]Núcleos!$1:$1048576,6,MATCH($A204,[5]Núcleos!$3:$3,0))</f>
        <v>0.19124195755179585</v>
      </c>
      <c r="C204" s="9" cm="1">
        <f t="array" ref="C204">(PRODUCT(1+B202:B204%)-1)*100</f>
        <v>0.45219224227592836</v>
      </c>
      <c r="D204" s="8">
        <f>INDEX([5]Núcleos!$1:$1048576,5,MATCH($A204,[5]Núcleos!$3:$3,0))</f>
        <v>0.47847974520618664</v>
      </c>
      <c r="E204" s="9" cm="1">
        <f t="array" ref="E204">(PRODUCT(1+D202:D204%)-1)*100</f>
        <v>1.1555084373263469</v>
      </c>
      <c r="F204" s="8">
        <f>INDEX('[3]Câmbio - Mensal (em R$)'!$A$1:$IV$65536,MATCH($A204,'[3]Câmbio - Mensal (em R$)'!$A$1:$A$65536,0),5)</f>
        <v>3.1912285714285713</v>
      </c>
      <c r="G204" s="9">
        <f t="shared" si="22"/>
        <v>3.1589786542443061</v>
      </c>
      <c r="H204" s="9">
        <f t="shared" si="24"/>
        <v>-2.4104371966590321</v>
      </c>
      <c r="I204" s="8">
        <f>INDEX('[2]Focus-FinalMês'!$1:$1048576,MATCH($A204,'[2]Focus-FinalMês'!$G:$G,0),9)</f>
        <v>4.5</v>
      </c>
      <c r="J204" s="8">
        <v>2</v>
      </c>
      <c r="K204" s="9">
        <f t="shared" si="20"/>
        <v>-3.0354371966590321</v>
      </c>
      <c r="L204" s="8">
        <f>INDEX('[4]IC-Br'!$1:$1048576,MATCH($A204,'[4]IC-Br'!$A:$A,0),2)</f>
        <v>162.52000000000001</v>
      </c>
      <c r="M204" s="9">
        <f t="shared" si="21"/>
        <v>3.1611019423638567</v>
      </c>
      <c r="N204" s="9" cm="1">
        <f t="array" ref="N204">(PRODUCT(1+M202:M204%)-1)*100</f>
        <v>3.1414609379958103</v>
      </c>
      <c r="O204" s="9">
        <f t="shared" si="23"/>
        <v>2.0164609379958103</v>
      </c>
    </row>
    <row r="205" spans="1:15" x14ac:dyDescent="0.25">
      <c r="A205" s="1">
        <f t="shared" si="19"/>
        <v>43040</v>
      </c>
      <c r="B205" s="8">
        <f>INDEX([5]Núcleos!$1:$1048576,6,MATCH($A205,[5]Núcleos!$3:$3,0))</f>
        <v>-4.9516785516388495E-2</v>
      </c>
      <c r="C205" s="9" cm="1">
        <f t="array" ref="C205">(PRODUCT(1+B203:B205%)-1)*100</f>
        <v>0.3153955175597245</v>
      </c>
      <c r="D205" s="8">
        <f>INDEX([5]Núcleos!$1:$1048576,5,MATCH($A205,[5]Núcleos!$3:$3,0))</f>
        <v>0.22338886983244777</v>
      </c>
      <c r="E205" s="9" cm="1">
        <f t="array" ref="E205">(PRODUCT(1+D203:D205%)-1)*100</f>
        <v>0.94835365255789839</v>
      </c>
      <c r="F205" s="8">
        <f>INDEX('[3]Câmbio - Mensal (em R$)'!$A$1:$IV$65536,MATCH($A205,'[3]Câmbio - Mensal (em R$)'!$A$1:$A$65536,0),5)</f>
        <v>3.2592263157894732</v>
      </c>
      <c r="G205" s="9">
        <f t="shared" si="22"/>
        <v>3.1950816290726816</v>
      </c>
      <c r="H205" s="9">
        <f t="shared" si="24"/>
        <v>-0.69596278451963656</v>
      </c>
      <c r="I205" s="8">
        <f>INDEX('[2]Focus-FinalMês'!$1:$1048576,MATCH($A205,'[2]Focus-FinalMês'!$G:$G,0),9)</f>
        <v>4.5</v>
      </c>
      <c r="J205" s="8">
        <v>2</v>
      </c>
      <c r="K205" s="9">
        <f t="shared" si="20"/>
        <v>-1.3209627845196366</v>
      </c>
      <c r="L205" s="8">
        <f>INDEX('[4]IC-Br'!$1:$1048576,MATCH($A205,'[4]IC-Br'!$A:$A,0),2)</f>
        <v>171.15</v>
      </c>
      <c r="M205" s="9">
        <f t="shared" si="21"/>
        <v>5.3101156780703889</v>
      </c>
      <c r="N205" s="9" cm="1">
        <f t="array" ref="N205">(PRODUCT(1+M203:M205%)-1)*100</f>
        <v>10.970628282435335</v>
      </c>
      <c r="O205" s="9">
        <f t="shared" si="23"/>
        <v>9.8456282824353352</v>
      </c>
    </row>
    <row r="206" spans="1:15" x14ac:dyDescent="0.25">
      <c r="A206" s="1">
        <f t="shared" si="19"/>
        <v>43070</v>
      </c>
      <c r="B206" s="8">
        <f>INDEX([5]Núcleos!$1:$1048576,6,MATCH($A206,[5]Núcleos!$3:$3,0))</f>
        <v>0.15781535714755535</v>
      </c>
      <c r="C206" s="9" cm="1">
        <f t="array" ref="C206">(PRODUCT(1+B204:B206%)-1)*100</f>
        <v>0.29966934695324632</v>
      </c>
      <c r="D206" s="8">
        <f>INDEX([5]Núcleos!$1:$1048576,5,MATCH($A206,[5]Núcleos!$3:$3,0))</f>
        <v>0.30928674797310407</v>
      </c>
      <c r="E206" s="9" cm="1">
        <f t="array" ref="E206">(PRODUCT(1+D204:D206%)-1)*100</f>
        <v>1.014398325996213</v>
      </c>
      <c r="F206" s="8">
        <f>INDEX('[3]Câmbio - Mensal (em R$)'!$A$1:$IV$65536,MATCH($A206,'[3]Câmbio - Mensal (em R$)'!$A$1:$A$65536,0),5)</f>
        <v>3.2910684210526315</v>
      </c>
      <c r="G206" s="9">
        <f t="shared" si="22"/>
        <v>3.247174436090225</v>
      </c>
      <c r="H206" s="9">
        <f t="shared" si="24"/>
        <v>2.6304454922093612</v>
      </c>
      <c r="I206" s="8">
        <f>INDEX('[2]Focus-FinalMês'!$1:$1048576,MATCH($A206,'[2]Focus-FinalMês'!$G:$G,0),9)</f>
        <v>4.5</v>
      </c>
      <c r="J206" s="8">
        <v>2</v>
      </c>
      <c r="K206" s="9">
        <f t="shared" si="20"/>
        <v>2.0054454922093612</v>
      </c>
      <c r="L206" s="8">
        <f>INDEX('[4]IC-Br'!$1:$1048576,MATCH($A206,'[4]IC-Br'!$A:$A,0),2)</f>
        <v>169.65</v>
      </c>
      <c r="M206" s="9">
        <f t="shared" si="21"/>
        <v>-0.87642418930762744</v>
      </c>
      <c r="N206" s="9" cm="1">
        <f t="array" ref="N206">(PRODUCT(1+M204:M206%)-1)*100</f>
        <v>7.6869366510092574</v>
      </c>
      <c r="O206" s="9">
        <f t="shared" si="23"/>
        <v>6.5619366510092574</v>
      </c>
    </row>
    <row r="207" spans="1:15" x14ac:dyDescent="0.25">
      <c r="A207" s="1">
        <f t="shared" si="19"/>
        <v>43101</v>
      </c>
      <c r="B207" s="8">
        <f>INDEX([5]Núcleos!$1:$1048576,6,MATCH($A207,[5]Núcleos!$3:$3,0))</f>
        <v>9.7943237233707237E-2</v>
      </c>
      <c r="C207" s="9" cm="1">
        <f t="array" ref="C207">(PRODUCT(1+B205:B207%)-1)*100</f>
        <v>0.20626965836207933</v>
      </c>
      <c r="D207" s="8">
        <f>INDEX([5]Núcleos!$1:$1048576,5,MATCH($A207,[5]Núcleos!$3:$3,0))</f>
        <v>7.3295349367441531E-2</v>
      </c>
      <c r="E207" s="9" cm="1">
        <f t="array" ref="E207">(PRODUCT(1+D205:D207%)-1)*100</f>
        <v>0.60705281220536644</v>
      </c>
      <c r="F207" s="8">
        <f>INDEX('[3]Câmbio - Mensal (em R$)'!$A$1:$IV$65536,MATCH($A207,'[3]Câmbio - Mensal (em R$)'!$A$1:$A$65536,0),5)</f>
        <v>3.2140142857142857</v>
      </c>
      <c r="G207" s="9">
        <f t="shared" si="22"/>
        <v>3.254769674185463</v>
      </c>
      <c r="H207" s="9">
        <f t="shared" si="24"/>
        <v>3.0323414756999085</v>
      </c>
      <c r="I207" s="8">
        <f>INDEX('[2]Focus-FinalMês'!$1:$1048576,MATCH($A207,'[2]Focus-FinalMês'!$G:$G,0),9)</f>
        <v>4.5</v>
      </c>
      <c r="J207" s="8">
        <v>2</v>
      </c>
      <c r="K207" s="9">
        <f t="shared" si="20"/>
        <v>2.4073414756999085</v>
      </c>
      <c r="L207" s="8">
        <f>INDEX('[4]IC-Br'!$1:$1048576,MATCH($A207,'[4]IC-Br'!$A:$A,0),2)</f>
        <v>171.2</v>
      </c>
      <c r="M207" s="9">
        <f t="shared" si="21"/>
        <v>0.91364574123193165</v>
      </c>
      <c r="N207" s="9" cm="1">
        <f t="array" ref="N207">(PRODUCT(1+M205:M207%)-1)*100</f>
        <v>5.3408811223233821</v>
      </c>
      <c r="O207" s="9">
        <f t="shared" si="23"/>
        <v>4.2158811223233821</v>
      </c>
    </row>
    <row r="208" spans="1:15" x14ac:dyDescent="0.25">
      <c r="A208" s="1">
        <f t="shared" si="19"/>
        <v>43132</v>
      </c>
      <c r="B208" s="8">
        <f>INDEX([5]Núcleos!$1:$1048576,6,MATCH($A208,[5]Núcleos!$3:$3,0))</f>
        <v>8.0636801057835328E-2</v>
      </c>
      <c r="C208" s="9" cm="1">
        <f t="array" ref="C208">(PRODUCT(1+B206:B208%)-1)*100</f>
        <v>0.3367563250975758</v>
      </c>
      <c r="D208" s="8">
        <f>INDEX([5]Núcleos!$1:$1048576,5,MATCH($A208,[5]Núcleos!$3:$3,0))</f>
        <v>0.18189909288663841</v>
      </c>
      <c r="E208" s="9" cm="1">
        <f t="array" ref="E208">(PRODUCT(1+D206:D208%)-1)*100</f>
        <v>0.56540420874640063</v>
      </c>
      <c r="F208" s="8">
        <f>INDEX('[3]Câmbio - Mensal (em R$)'!$A$1:$IV$65536,MATCH($A208,'[3]Câmbio - Mensal (em R$)'!$A$1:$A$65536,0),5)</f>
        <v>3.2415000000000003</v>
      </c>
      <c r="G208" s="9">
        <f t="shared" si="22"/>
        <v>3.2488609022556392</v>
      </c>
      <c r="H208" s="9">
        <f t="shared" si="24"/>
        <v>1.6831893336811703</v>
      </c>
      <c r="I208" s="8">
        <f>INDEX('[2]Focus-FinalMês'!$1:$1048576,MATCH($A208,'[2]Focus-FinalMês'!$G:$G,0),9)</f>
        <v>4.5</v>
      </c>
      <c r="J208" s="8">
        <v>2</v>
      </c>
      <c r="K208" s="9">
        <f t="shared" si="20"/>
        <v>1.0581893336811703</v>
      </c>
      <c r="L208" s="8">
        <f>INDEX('[4]IC-Br'!$1:$1048576,MATCH($A208,'[4]IC-Br'!$A:$A,0),2)</f>
        <v>171.78</v>
      </c>
      <c r="M208" s="9">
        <f t="shared" si="21"/>
        <v>0.33878504672897236</v>
      </c>
      <c r="N208" s="9" cm="1">
        <f t="array" ref="N208">(PRODUCT(1+M206:M208%)-1)*100</f>
        <v>0.36809815950920033</v>
      </c>
      <c r="O208" s="9">
        <f t="shared" si="23"/>
        <v>-0.75690184049079967</v>
      </c>
    </row>
    <row r="209" spans="1:15" x14ac:dyDescent="0.25">
      <c r="A209" s="1">
        <f t="shared" si="19"/>
        <v>43160</v>
      </c>
      <c r="B209" s="8">
        <f>INDEX([5]Núcleos!$1:$1048576,6,MATCH($A209,[5]Núcleos!$3:$3,0))</f>
        <v>-2.6887018324856626E-2</v>
      </c>
      <c r="C209" s="9" cm="1">
        <f t="array" ref="C209">(PRODUCT(1+B207:B209%)-1)*100</f>
        <v>0.15172396217750794</v>
      </c>
      <c r="D209" s="8">
        <f>INDEX([5]Núcleos!$1:$1048576,5,MATCH($A209,[5]Núcleos!$3:$3,0))</f>
        <v>5.4175843669042933E-2</v>
      </c>
      <c r="E209" s="9" cm="1">
        <f t="array" ref="E209">(PRODUCT(1+D207:D209%)-1)*100</f>
        <v>0.3096419354700064</v>
      </c>
      <c r="F209" s="8">
        <f>INDEX('[3]Câmbio - Mensal (em R$)'!$A$1:$IV$65536,MATCH($A209,'[3]Câmbio - Mensal (em R$)'!$A$1:$A$65536,0),5)</f>
        <v>3.2792142857142856</v>
      </c>
      <c r="G209" s="9">
        <f t="shared" si="22"/>
        <v>3.244909523809524</v>
      </c>
      <c r="H209" s="9">
        <f t="shared" si="24"/>
        <v>-6.975024980265232E-2</v>
      </c>
      <c r="I209" s="8">
        <f>INDEX('[2]Focus-FinalMês'!$1:$1048576,MATCH($A209,'[2]Focus-FinalMês'!$G:$G,0),9)</f>
        <v>4.5</v>
      </c>
      <c r="J209" s="8">
        <v>2</v>
      </c>
      <c r="K209" s="9">
        <f t="shared" si="20"/>
        <v>-0.69475024980265232</v>
      </c>
      <c r="L209" s="8">
        <f>INDEX('[4]IC-Br'!$1:$1048576,MATCH($A209,'[4]IC-Br'!$A:$A,0),2)</f>
        <v>169.09</v>
      </c>
      <c r="M209" s="9">
        <f t="shared" si="21"/>
        <v>-1.5659564559320103</v>
      </c>
      <c r="N209" s="9" cm="1">
        <f t="array" ref="N209">(PRODUCT(1+M207:M209%)-1)*100</f>
        <v>-0.33009136457413657</v>
      </c>
      <c r="O209" s="9">
        <f t="shared" si="23"/>
        <v>-1.4550913645741366</v>
      </c>
    </row>
    <row r="210" spans="1:15" x14ac:dyDescent="0.25">
      <c r="A210" s="1">
        <f t="shared" si="19"/>
        <v>43191</v>
      </c>
      <c r="B210" s="8">
        <f>INDEX([5]Núcleos!$1:$1048576,6,MATCH($A210,[5]Núcleos!$3:$3,0))</f>
        <v>5.0259783825310933E-2</v>
      </c>
      <c r="C210" s="9" cm="1">
        <f t="array" ref="C210">(PRODUCT(1+B208:B210%)-1)*100</f>
        <v>0.10401488935467551</v>
      </c>
      <c r="D210" s="8">
        <f>INDEX([5]Núcleos!$1:$1048576,5,MATCH($A210,[5]Núcleos!$3:$3,0))</f>
        <v>0.21882288419945439</v>
      </c>
      <c r="E210" s="9" cm="1">
        <f t="array" ref="E210">(PRODUCT(1+D208:D210%)-1)*100</f>
        <v>0.4555131677481894</v>
      </c>
      <c r="F210" s="8">
        <f>INDEX('[3]Câmbio - Mensal (em R$)'!$A$1:$IV$65536,MATCH($A210,'[3]Câmbio - Mensal (em R$)'!$A$1:$A$65536,0),5)</f>
        <v>3.4074952380952381</v>
      </c>
      <c r="G210" s="9">
        <f t="shared" si="22"/>
        <v>3.3094031746031747</v>
      </c>
      <c r="H210" s="9">
        <f t="shared" si="24"/>
        <v>1.6785673300026644</v>
      </c>
      <c r="I210" s="8">
        <f>INDEX('[2]Focus-FinalMês'!$1:$1048576,MATCH($A210,'[2]Focus-FinalMês'!$G:$G,0),9)</f>
        <v>4.5</v>
      </c>
      <c r="J210" s="8">
        <v>2</v>
      </c>
      <c r="K210" s="9">
        <f t="shared" si="20"/>
        <v>1.0535673300026644</v>
      </c>
      <c r="L210" s="8">
        <f>INDEX('[4]IC-Br'!$1:$1048576,MATCH($A210,'[4]IC-Br'!$A:$A,0),2)</f>
        <v>175.83</v>
      </c>
      <c r="M210" s="9">
        <f t="shared" si="21"/>
        <v>3.9860429357147211</v>
      </c>
      <c r="N210" s="9" cm="1">
        <f t="array" ref="N210">(PRODUCT(1+M208:M210%)-1)*100</f>
        <v>2.7044392523364547</v>
      </c>
      <c r="O210" s="9">
        <f t="shared" si="23"/>
        <v>1.5794392523364547</v>
      </c>
    </row>
    <row r="211" spans="1:15" x14ac:dyDescent="0.25">
      <c r="A211" s="1">
        <f t="shared" si="19"/>
        <v>43221</v>
      </c>
      <c r="B211" s="8">
        <f>INDEX([5]Núcleos!$1:$1048576,6,MATCH($A211,[5]Núcleos!$3:$3,0))</f>
        <v>0.32742420687981166</v>
      </c>
      <c r="C211" s="9" cm="1">
        <f t="array" ref="C211">(PRODUCT(1+B209:B211%)-1)*100</f>
        <v>0.35085994286903066</v>
      </c>
      <c r="D211" s="8">
        <f>INDEX([5]Núcleos!$1:$1048576,5,MATCH($A211,[5]Núcleos!$3:$3,0))</f>
        <v>0.41271999436169438</v>
      </c>
      <c r="E211" s="9" cm="1">
        <f t="array" ref="E211">(PRODUCT(1+D209:D211%)-1)*100</f>
        <v>0.68696448098413132</v>
      </c>
      <c r="F211" s="8">
        <f>INDEX('[3]Câmbio - Mensal (em R$)'!$A$1:$IV$65536,MATCH($A211,'[3]Câmbio - Mensal (em R$)'!$A$1:$A$65536,0),5)</f>
        <v>3.6360571428571427</v>
      </c>
      <c r="G211" s="9">
        <f t="shared" si="22"/>
        <v>3.440922222222222</v>
      </c>
      <c r="H211" s="9">
        <f t="shared" si="24"/>
        <v>5.9116510600142078</v>
      </c>
      <c r="I211" s="8">
        <f>INDEX('[2]Focus-FinalMês'!$1:$1048576,MATCH($A211,'[2]Focus-FinalMês'!$G:$G,0),9)</f>
        <v>4.5</v>
      </c>
      <c r="J211" s="8">
        <v>2</v>
      </c>
      <c r="K211" s="9">
        <f t="shared" si="20"/>
        <v>5.2866510600142078</v>
      </c>
      <c r="L211" s="8">
        <f>INDEX('[4]IC-Br'!$1:$1048576,MATCH($A211,'[4]IC-Br'!$A:$A,0),2)</f>
        <v>191.92</v>
      </c>
      <c r="M211" s="9">
        <f t="shared" si="21"/>
        <v>9.1508843769549912</v>
      </c>
      <c r="N211" s="9" cm="1">
        <f t="array" ref="N211">(PRODUCT(1+M209:M211%)-1)*100</f>
        <v>11.724298521364517</v>
      </c>
      <c r="O211" s="9">
        <f t="shared" si="23"/>
        <v>10.599298521364517</v>
      </c>
    </row>
    <row r="212" spans="1:15" x14ac:dyDescent="0.25">
      <c r="A212" s="1">
        <f t="shared" si="19"/>
        <v>43252</v>
      </c>
      <c r="B212" s="8">
        <f>INDEX([5]Núcleos!$1:$1048576,6,MATCH($A212,[5]Núcleos!$3:$3,0))</f>
        <v>0.97128444068511044</v>
      </c>
      <c r="C212" s="9" cm="1">
        <f t="array" ref="C212">(PRODUCT(1+B210:B212%)-1)*100</f>
        <v>1.3528029782973627</v>
      </c>
      <c r="D212" s="8">
        <f>INDEX([5]Núcleos!$1:$1048576,5,MATCH($A212,[5]Núcleos!$3:$3,0))</f>
        <v>1.5163768256239507</v>
      </c>
      <c r="E212" s="9" cm="1">
        <f t="array" ref="E212">(PRODUCT(1+D210:D212%)-1)*100</f>
        <v>2.1584130946250779</v>
      </c>
      <c r="F212" s="8">
        <f>INDEX('[3]Câmbio - Mensal (em R$)'!$A$1:$IV$65536,MATCH($A212,'[3]Câmbio - Mensal (em R$)'!$A$1:$A$65536,0),5)</f>
        <v>3.7731714285714282</v>
      </c>
      <c r="G212" s="9">
        <f t="shared" si="22"/>
        <v>3.605574603174603</v>
      </c>
      <c r="H212" s="9">
        <f t="shared" si="24"/>
        <v>11.11479616669429</v>
      </c>
      <c r="I212" s="8">
        <f>INDEX('[2]Focus-FinalMês'!$1:$1048576,MATCH($A212,'[2]Focus-FinalMês'!$G:$G,0),9)</f>
        <v>4.5</v>
      </c>
      <c r="J212" s="8">
        <v>2</v>
      </c>
      <c r="K212" s="9">
        <f t="shared" si="20"/>
        <v>10.48979616669429</v>
      </c>
      <c r="L212" s="8">
        <f>INDEX('[4]IC-Br'!$1:$1048576,MATCH($A212,'[4]IC-Br'!$A:$A,0),2)</f>
        <v>197.93</v>
      </c>
      <c r="M212" s="9">
        <f t="shared" si="21"/>
        <v>3.1315131304710349</v>
      </c>
      <c r="N212" s="9" cm="1">
        <f t="array" ref="N212">(PRODUCT(1+M210:M212%)-1)*100</f>
        <v>17.056005677449892</v>
      </c>
      <c r="O212" s="9">
        <f t="shared" si="23"/>
        <v>15.931005677449892</v>
      </c>
    </row>
    <row r="213" spans="1:15" x14ac:dyDescent="0.25">
      <c r="A213" s="1">
        <f t="shared" si="19"/>
        <v>43282</v>
      </c>
      <c r="B213" s="8">
        <f>INDEX([5]Núcleos!$1:$1048576,6,MATCH($A213,[5]Núcleos!$3:$3,0))</f>
        <v>0.20562306487926207</v>
      </c>
      <c r="C213" s="9" cm="1">
        <f t="array" ref="C213">(PRODUCT(1+B211:B213%)-1)*100</f>
        <v>1.5101889166122096</v>
      </c>
      <c r="D213" s="8">
        <f>INDEX([5]Núcleos!$1:$1048576,5,MATCH($A213,[5]Núcleos!$3:$3,0))</f>
        <v>0.2942967363402289</v>
      </c>
      <c r="E213" s="9" cm="1">
        <f t="array" ref="E213">(PRODUCT(1+D211:D213%)-1)*100</f>
        <v>2.2353476338957012</v>
      </c>
      <c r="F213" s="8">
        <f>INDEX('[3]Câmbio - Mensal (em R$)'!$A$1:$IV$65536,MATCH($A213,'[3]Câmbio - Mensal (em R$)'!$A$1:$A$65536,0),5)</f>
        <v>3.826838095238096</v>
      </c>
      <c r="G213" s="9">
        <f t="shared" si="22"/>
        <v>3.7453555555555553</v>
      </c>
      <c r="H213" s="9">
        <f t="shared" si="24"/>
        <v>13.173142042587642</v>
      </c>
      <c r="I213" s="8">
        <f>INDEX('[2]Focus-FinalMês'!$1:$1048576,MATCH($A213,'[2]Focus-FinalMês'!$G:$G,0),9)</f>
        <v>4.5</v>
      </c>
      <c r="J213" s="8">
        <v>2</v>
      </c>
      <c r="K213" s="9">
        <f t="shared" si="20"/>
        <v>12.548142042587642</v>
      </c>
      <c r="L213" s="8">
        <f>INDEX('[4]IC-Br'!$1:$1048576,MATCH($A213,'[4]IC-Br'!$A:$A,0),2)</f>
        <v>197.04</v>
      </c>
      <c r="M213" s="9">
        <f t="shared" si="21"/>
        <v>-0.44965391805183685</v>
      </c>
      <c r="N213" s="9" cm="1">
        <f t="array" ref="N213">(PRODUCT(1+M211:M213%)-1)*100</f>
        <v>12.062787920150143</v>
      </c>
      <c r="O213" s="9">
        <f t="shared" si="23"/>
        <v>10.937787920150143</v>
      </c>
    </row>
    <row r="214" spans="1:15" x14ac:dyDescent="0.25">
      <c r="A214" s="1">
        <f t="shared" si="19"/>
        <v>43313</v>
      </c>
      <c r="B214" s="8">
        <f>INDEX([5]Núcleos!$1:$1048576,6,MATCH($A214,[5]Núcleos!$3:$3,0))</f>
        <v>0.16660477326529133</v>
      </c>
      <c r="C214" s="9" cm="1">
        <f t="array" ref="C214">(PRODUCT(1+B212:B214%)-1)*100</f>
        <v>1.3474735751517253</v>
      </c>
      <c r="D214" s="8">
        <f>INDEX([5]Núcleos!$1:$1048576,5,MATCH($A214,[5]Núcleos!$3:$3,0))</f>
        <v>0.13025278161353526</v>
      </c>
      <c r="E214" s="9" cm="1">
        <f t="array" ref="E214">(PRODUCT(1+D212:D214%)-1)*100</f>
        <v>1.947753256489082</v>
      </c>
      <c r="F214" s="8">
        <f>INDEX('[3]Câmbio - Mensal (em R$)'!$A$1:$IV$65536,MATCH($A214,'[3]Câmbio - Mensal (em R$)'!$A$1:$A$65536,0),5)</f>
        <v>3.9297565217391308</v>
      </c>
      <c r="G214" s="9">
        <f t="shared" si="22"/>
        <v>3.8432553485162182</v>
      </c>
      <c r="H214" s="9">
        <f t="shared" si="24"/>
        <v>11.692595772599617</v>
      </c>
      <c r="I214" s="8">
        <f>INDEX('[2]Focus-FinalMês'!$1:$1048576,MATCH($A214,'[2]Focus-FinalMês'!$G:$G,0),9)</f>
        <v>4.5</v>
      </c>
      <c r="J214" s="8">
        <v>2</v>
      </c>
      <c r="K214" s="9">
        <f t="shared" si="20"/>
        <v>11.067595772599617</v>
      </c>
      <c r="L214" s="8">
        <f>INDEX('[4]IC-Br'!$1:$1048576,MATCH($A214,'[4]IC-Br'!$A:$A,0),2)</f>
        <v>198.68</v>
      </c>
      <c r="M214" s="9">
        <f t="shared" si="21"/>
        <v>0.83231831100285092</v>
      </c>
      <c r="N214" s="9" cm="1">
        <f t="array" ref="N214">(PRODUCT(1+M212:M214%)-1)*100</f>
        <v>3.5223009587328269</v>
      </c>
      <c r="O214" s="9">
        <f t="shared" si="23"/>
        <v>2.3973009587328269</v>
      </c>
    </row>
    <row r="215" spans="1:15" x14ac:dyDescent="0.25">
      <c r="A215" s="1">
        <f t="shared" si="19"/>
        <v>43344</v>
      </c>
      <c r="B215" s="8">
        <f>INDEX([5]Núcleos!$1:$1048576,6,MATCH($A215,[5]Núcleos!$3:$3,0))</f>
        <v>0.38805626693417139</v>
      </c>
      <c r="C215" s="9" cm="1">
        <f t="array" ref="C215">(PRODUCT(1+B213:B215%)-1)*100</f>
        <v>0.76207246576771581</v>
      </c>
      <c r="D215" s="8">
        <f>INDEX([5]Núcleos!$1:$1048576,5,MATCH($A215,[5]Núcleos!$3:$3,0))</f>
        <v>0.55458955911295504</v>
      </c>
      <c r="E215" s="9" cm="1">
        <f t="array" ref="E215">(PRODUCT(1+D213:D215%)-1)*100</f>
        <v>0.98187903995825554</v>
      </c>
      <c r="F215" s="8">
        <f>INDEX('[3]Câmbio - Mensal (em R$)'!$A$1:$IV$65536,MATCH($A215,'[3]Câmbio - Mensal (em R$)'!$A$1:$A$65536,0),5)</f>
        <v>4.1165473684210525</v>
      </c>
      <c r="G215" s="9">
        <f t="shared" si="22"/>
        <v>3.9577139951327598</v>
      </c>
      <c r="H215" s="9">
        <f t="shared" si="24"/>
        <v>9.7665263020243316</v>
      </c>
      <c r="I215" s="8">
        <f>INDEX('[2]Focus-FinalMês'!$1:$1048576,MATCH($A215,'[2]Focus-FinalMês'!$G:$G,0),9)</f>
        <v>4.5</v>
      </c>
      <c r="J215" s="8">
        <v>2</v>
      </c>
      <c r="K215" s="9">
        <f t="shared" si="20"/>
        <v>9.1415263020243316</v>
      </c>
      <c r="L215" s="8">
        <f>INDEX('[4]IC-Br'!$1:$1048576,MATCH($A215,'[4]IC-Br'!$A:$A,0),2)</f>
        <v>210.59</v>
      </c>
      <c r="M215" s="9">
        <f t="shared" si="21"/>
        <v>5.9945641232131948</v>
      </c>
      <c r="N215" s="9" cm="1">
        <f t="array" ref="N215">(PRODUCT(1+M213:M215%)-1)*100</f>
        <v>6.3962006770070134</v>
      </c>
      <c r="O215" s="9">
        <f t="shared" si="23"/>
        <v>5.2712006770070134</v>
      </c>
    </row>
    <row r="216" spans="1:15" x14ac:dyDescent="0.25">
      <c r="A216" s="1">
        <f t="shared" si="19"/>
        <v>43374</v>
      </c>
      <c r="B216" s="8">
        <f>INDEX([5]Núcleos!$1:$1048576,6,MATCH($A216,[5]Núcleos!$3:$3,0))</f>
        <v>0.31274113635288359</v>
      </c>
      <c r="C216" s="9" cm="1">
        <f t="array" ref="C216">(PRODUCT(1+B214:B216%)-1)*100</f>
        <v>0.86978537199084993</v>
      </c>
      <c r="D216" s="8">
        <f>INDEX([5]Núcleos!$1:$1048576,5,MATCH($A216,[5]Núcleos!$3:$3,0))</f>
        <v>0.47797797815461252</v>
      </c>
      <c r="E216" s="9" cm="1">
        <f t="array" ref="E216">(PRODUCT(1+D214:D216%)-1)*100</f>
        <v>1.1668195355436728</v>
      </c>
      <c r="F216" s="8">
        <f>INDEX('[3]Câmbio - Mensal (em R$)'!$A$1:$IV$65536,MATCH($A216,'[3]Câmbio - Mensal (em R$)'!$A$1:$A$65536,0),5)</f>
        <v>3.7584090909090904</v>
      </c>
      <c r="G216" s="9">
        <f t="shared" si="22"/>
        <v>3.9349043270230912</v>
      </c>
      <c r="H216" s="9">
        <f t="shared" si="24"/>
        <v>5.0609019265574204</v>
      </c>
      <c r="I216" s="8">
        <f>INDEX('[2]Focus-FinalMês'!$1:$1048576,MATCH($A216,'[2]Focus-FinalMês'!$G:$G,0),9)</f>
        <v>4.5</v>
      </c>
      <c r="J216" s="8">
        <v>2</v>
      </c>
      <c r="K216" s="9">
        <f t="shared" si="20"/>
        <v>4.4359019265574204</v>
      </c>
      <c r="L216" s="8">
        <f>INDEX('[4]IC-Br'!$1:$1048576,MATCH($A216,'[4]IC-Br'!$A:$A,0),2)</f>
        <v>197.73</v>
      </c>
      <c r="M216" s="9">
        <f t="shared" si="21"/>
        <v>-6.1066527375469093</v>
      </c>
      <c r="N216" s="9" cm="1">
        <f t="array" ref="N216">(PRODUCT(1+M214:M216%)-1)*100</f>
        <v>0.35018270401947493</v>
      </c>
      <c r="O216" s="9">
        <f t="shared" si="23"/>
        <v>-0.77481729598052507</v>
      </c>
    </row>
    <row r="217" spans="1:15" x14ac:dyDescent="0.25">
      <c r="A217" s="1">
        <f t="shared" si="19"/>
        <v>43405</v>
      </c>
      <c r="B217" s="8">
        <f>INDEX([5]Núcleos!$1:$1048576,6,MATCH($A217,[5]Núcleos!$3:$3,0))</f>
        <v>0.11209398611180177</v>
      </c>
      <c r="C217" s="9" cm="1">
        <f t="array" ref="C217">(PRODUCT(1+B215:B217%)-1)*100</f>
        <v>0.81489191310726294</v>
      </c>
      <c r="D217" s="8">
        <f>INDEX([5]Núcleos!$1:$1048576,5,MATCH($A217,[5]Núcleos!$3:$3,0))</f>
        <v>-0.28911714878458383</v>
      </c>
      <c r="E217" s="9" cm="1">
        <f t="array" ref="E217">(PRODUCT(1+D215:D217%)-1)*100</f>
        <v>0.74310821065814991</v>
      </c>
      <c r="F217" s="8">
        <f>INDEX('[3]Câmbio - Mensal (em R$)'!$A$1:$IV$65536,MATCH($A217,'[3]Câmbio - Mensal (em R$)'!$A$1:$A$65536,0),5)</f>
        <v>3.7851714285714273</v>
      </c>
      <c r="G217" s="9">
        <f t="shared" si="22"/>
        <v>3.8867092959671901</v>
      </c>
      <c r="H217" s="9">
        <f t="shared" si="24"/>
        <v>1.1306547057235719</v>
      </c>
      <c r="I217" s="8">
        <f>INDEX('[2]Focus-FinalMês'!$1:$1048576,MATCH($A217,'[2]Focus-FinalMês'!$G:$G,0),9)</f>
        <v>4.5</v>
      </c>
      <c r="J217" s="8">
        <v>2</v>
      </c>
      <c r="K217" s="9">
        <f t="shared" si="20"/>
        <v>0.50565470572357185</v>
      </c>
      <c r="L217" s="8">
        <f>INDEX('[4]IC-Br'!$1:$1048576,MATCH($A217,'[4]IC-Br'!$A:$A,0),2)</f>
        <v>192.92</v>
      </c>
      <c r="M217" s="9">
        <f t="shared" si="21"/>
        <v>-2.4326101249178294</v>
      </c>
      <c r="N217" s="9" cm="1">
        <f t="array" ref="N217">(PRODUCT(1+M215:M217%)-1)*100</f>
        <v>-2.8991342862895619</v>
      </c>
      <c r="O217" s="9">
        <f t="shared" si="23"/>
        <v>-4.0241342862895619</v>
      </c>
    </row>
    <row r="218" spans="1:15" x14ac:dyDescent="0.25">
      <c r="A218" s="1">
        <f t="shared" si="19"/>
        <v>43435</v>
      </c>
      <c r="B218" s="8">
        <f>INDEX([5]Núcleos!$1:$1048576,6,MATCH($A218,[5]Núcleos!$3:$3,0))</f>
        <v>0.15091550225557171</v>
      </c>
      <c r="C218" s="9" cm="1">
        <f t="array" ref="C218">(PRODUCT(1+B216:B218%)-1)*100</f>
        <v>0.57674285984048446</v>
      </c>
      <c r="D218" s="8">
        <f>INDEX([5]Núcleos!$1:$1048576,5,MATCH($A218,[5]Núcleos!$3:$3,0))</f>
        <v>3.037348303378451E-2</v>
      </c>
      <c r="E218" s="9" cm="1">
        <f t="array" ref="E218">(PRODUCT(1+D216:D218%)-1)*100</f>
        <v>0.2179093399774068</v>
      </c>
      <c r="F218" s="8">
        <f>INDEX('[3]Câmbio - Mensal (em R$)'!$A$1:$IV$65536,MATCH($A218,'[3]Câmbio - Mensal (em R$)'!$A$1:$A$65536,0),5)</f>
        <v>3.8850549999999999</v>
      </c>
      <c r="G218" s="9">
        <f t="shared" si="22"/>
        <v>3.8095451731601724</v>
      </c>
      <c r="H218" s="9">
        <f t="shared" si="24"/>
        <v>-3.7437981156497671</v>
      </c>
      <c r="I218" s="8">
        <f>INDEX('[2]Focus-FinalMês'!$1:$1048576,MATCH($A218,'[2]Focus-FinalMês'!$G:$G,0),9)</f>
        <v>4.5</v>
      </c>
      <c r="J218" s="8">
        <v>2</v>
      </c>
      <c r="K218" s="9">
        <f t="shared" si="20"/>
        <v>-4.3687981156497671</v>
      </c>
      <c r="L218" s="8">
        <f>INDEX('[4]IC-Br'!$1:$1048576,MATCH($A218,'[4]IC-Br'!$A:$A,0),2)</f>
        <v>193.73</v>
      </c>
      <c r="M218" s="9">
        <f t="shared" si="21"/>
        <v>0.419863155712207</v>
      </c>
      <c r="N218" s="9" cm="1">
        <f t="array" ref="N218">(PRODUCT(1+M216:M218%)-1)*100</f>
        <v>-8.0060781613562337</v>
      </c>
      <c r="O218" s="9">
        <f t="shared" si="23"/>
        <v>-9.1310781613562337</v>
      </c>
    </row>
    <row r="219" spans="1:15" x14ac:dyDescent="0.25">
      <c r="A219" s="1">
        <f t="shared" si="19"/>
        <v>43466</v>
      </c>
      <c r="B219" s="8">
        <f>INDEX([5]Núcleos!$1:$1048576,6,MATCH($A219,[5]Núcleos!$3:$3,0))</f>
        <v>0.19220185845433946</v>
      </c>
      <c r="C219" s="9" cm="1">
        <f t="array" ref="C219">(PRODUCT(1+B217:B219%)-1)*100</f>
        <v>0.45588634829090147</v>
      </c>
      <c r="D219" s="8">
        <f>INDEX([5]Núcleos!$1:$1048576,5,MATCH($A219,[5]Núcleos!$3:$3,0))</f>
        <v>0.14789068938350169</v>
      </c>
      <c r="E219" s="9" cm="1">
        <f t="array" ref="E219">(PRODUCT(1+D217:D219%)-1)*100</f>
        <v>-0.1113235789765743</v>
      </c>
      <c r="F219" s="8">
        <f>INDEX('[3]Câmbio - Mensal (em R$)'!$A$1:$IV$65536,MATCH($A219,'[3]Câmbio - Mensal (em R$)'!$A$1:$A$65536,0),5)</f>
        <v>3.7416818181818186</v>
      </c>
      <c r="G219" s="9">
        <f t="shared" si="22"/>
        <v>3.8039694155844153</v>
      </c>
      <c r="H219" s="9">
        <f t="shared" si="24"/>
        <v>-3.327524650077919</v>
      </c>
      <c r="I219" s="8">
        <f>INDEX('[2]Focus-FinalMês'!$1:$1048576,MATCH($A219,'[2]Focus-FinalMês'!$G:$G,0),9)</f>
        <v>4.25</v>
      </c>
      <c r="J219" s="8">
        <v>2</v>
      </c>
      <c r="K219" s="9">
        <f t="shared" si="20"/>
        <v>-3.890024650077919</v>
      </c>
      <c r="L219" s="8">
        <f>INDEX('[4]IC-Br'!$1:$1048576,MATCH($A219,'[4]IC-Br'!$A:$A,0),2)</f>
        <v>186.91</v>
      </c>
      <c r="M219" s="9">
        <f t="shared" si="21"/>
        <v>-3.5203633923501769</v>
      </c>
      <c r="N219" s="9" cm="1">
        <f t="array" ref="N219">(PRODUCT(1+M217:M219%)-1)*100</f>
        <v>-5.4721084306883387</v>
      </c>
      <c r="O219" s="9">
        <f t="shared" si="23"/>
        <v>-6.5346084306883387</v>
      </c>
    </row>
    <row r="220" spans="1:15" x14ac:dyDescent="0.25">
      <c r="A220" s="1">
        <f t="shared" si="19"/>
        <v>43497</v>
      </c>
      <c r="B220" s="8">
        <f>INDEX([5]Núcleos!$1:$1048576,6,MATCH($A220,[5]Núcleos!$3:$3,0))</f>
        <v>0.33261602201190499</v>
      </c>
      <c r="C220" s="9" cm="1">
        <f t="array" ref="C220">(PRODUCT(1+B218:B220%)-1)*100</f>
        <v>0.67716567323190535</v>
      </c>
      <c r="D220" s="8">
        <f>INDEX([5]Núcleos!$1:$1048576,5,MATCH($A220,[5]Núcleos!$3:$3,0))</f>
        <v>0.28694721823707425</v>
      </c>
      <c r="E220" s="9" cm="1">
        <f t="array" ref="E220">(PRODUCT(1+D218:D220%)-1)*100</f>
        <v>0.46576796318709146</v>
      </c>
      <c r="F220" s="8">
        <f>INDEX('[3]Câmbio - Mensal (em R$)'!$A$1:$IV$65536,MATCH($A220,'[3]Câmbio - Mensal (em R$)'!$A$1:$A$65536,0),5)</f>
        <v>3.7236249999999997</v>
      </c>
      <c r="G220" s="9">
        <f t="shared" si="22"/>
        <v>3.7834539393939397</v>
      </c>
      <c r="H220" s="9">
        <f t="shared" si="24"/>
        <v>-2.6566266913861369</v>
      </c>
      <c r="I220" s="8">
        <f>INDEX('[2]Focus-FinalMês'!$1:$1048576,MATCH($A220,'[2]Focus-FinalMês'!$G:$G,0),9)</f>
        <v>4.25</v>
      </c>
      <c r="J220" s="8">
        <v>2</v>
      </c>
      <c r="K220" s="9">
        <f t="shared" si="20"/>
        <v>-3.2191266913861369</v>
      </c>
      <c r="L220" s="8">
        <f>INDEX('[4]IC-Br'!$1:$1048576,MATCH($A220,'[4]IC-Br'!$A:$A,0),2)</f>
        <v>187.38</v>
      </c>
      <c r="M220" s="9">
        <f t="shared" si="21"/>
        <v>0.25145792092450847</v>
      </c>
      <c r="N220" s="9" cm="1">
        <f t="array" ref="N220">(PRODUCT(1+M218:M220%)-1)*100</f>
        <v>-2.8716566452415604</v>
      </c>
      <c r="O220" s="9">
        <f t="shared" si="23"/>
        <v>-3.9341566452415604</v>
      </c>
    </row>
    <row r="221" spans="1:15" x14ac:dyDescent="0.25">
      <c r="A221" s="1">
        <f t="shared" si="19"/>
        <v>43525</v>
      </c>
      <c r="B221" s="8">
        <f>INDEX([5]Núcleos!$1:$1048576,6,MATCH($A221,[5]Núcleos!$3:$3,0))</f>
        <v>0.75135717280335257</v>
      </c>
      <c r="C221" s="9" cm="1">
        <f t="array" ref="C221">(PRODUCT(1+B219:B221%)-1)*100</f>
        <v>1.2807624076170976</v>
      </c>
      <c r="D221" s="8">
        <f>INDEX([5]Núcleos!$1:$1048576,5,MATCH($A221,[5]Núcleos!$3:$3,0))</f>
        <v>0.64602758274131133</v>
      </c>
      <c r="E221" s="9" cm="1">
        <f t="array" ref="E221">(PRODUCT(1+D219:D221%)-1)*100</f>
        <v>1.0841017729402935</v>
      </c>
      <c r="F221" s="8">
        <f>INDEX('[3]Câmbio - Mensal (em R$)'!$A$1:$IV$65536,MATCH($A221,'[3]Câmbio - Mensal (em R$)'!$A$1:$A$65536,0),5)</f>
        <v>3.8464842105263162</v>
      </c>
      <c r="G221" s="9">
        <f t="shared" si="22"/>
        <v>3.7705970095693782</v>
      </c>
      <c r="H221" s="9">
        <f t="shared" si="24"/>
        <v>-1.0223835607778113</v>
      </c>
      <c r="I221" s="8">
        <f>INDEX('[2]Focus-FinalMês'!$1:$1048576,MATCH($A221,'[2]Focus-FinalMês'!$G:$G,0),9)</f>
        <v>4.25</v>
      </c>
      <c r="J221" s="8">
        <v>2</v>
      </c>
      <c r="K221" s="9">
        <f t="shared" si="20"/>
        <v>-1.5848835607778113</v>
      </c>
      <c r="L221" s="8">
        <f>INDEX('[4]IC-Br'!$1:$1048576,MATCH($A221,'[4]IC-Br'!$A:$A,0),2)</f>
        <v>192.19</v>
      </c>
      <c r="M221" s="9">
        <f t="shared" si="21"/>
        <v>2.5669761981001074</v>
      </c>
      <c r="N221" s="9" cm="1">
        <f t="array" ref="N221">(PRODUCT(1+M219:M221%)-1)*100</f>
        <v>-0.79492076601456185</v>
      </c>
      <c r="O221" s="9">
        <f t="shared" si="23"/>
        <v>-1.8574207660145619</v>
      </c>
    </row>
    <row r="222" spans="1:15" x14ac:dyDescent="0.25">
      <c r="A222" s="1">
        <f t="shared" si="19"/>
        <v>43556</v>
      </c>
      <c r="B222" s="8">
        <f>INDEX([5]Núcleos!$1:$1048576,6,MATCH($A222,[5]Núcleos!$3:$3,0))</f>
        <v>0.40444758340689191</v>
      </c>
      <c r="C222" s="9" cm="1">
        <f t="array" ref="C222">(PRODUCT(1+B220:B222%)-1)*100</f>
        <v>1.4953141236410783</v>
      </c>
      <c r="D222" s="8">
        <f>INDEX([5]Núcleos!$1:$1048576,5,MATCH($A222,[5]Núcleos!$3:$3,0))</f>
        <v>0.61399012658831964</v>
      </c>
      <c r="E222" s="9" cm="1">
        <f t="array" ref="E222">(PRODUCT(1+D220:D222%)-1)*100</f>
        <v>1.5545584407981483</v>
      </c>
      <c r="F222" s="8">
        <f>INDEX('[3]Câmbio - Mensal (em R$)'!$A$1:$IV$65536,MATCH($A222,'[3]Câmbio - Mensal (em R$)'!$A$1:$A$65536,0),5)</f>
        <v>3.8961571428571422</v>
      </c>
      <c r="G222" s="9">
        <f t="shared" si="22"/>
        <v>3.8220887844611529</v>
      </c>
      <c r="H222" s="9">
        <f t="shared" si="24"/>
        <v>0.47632793267224827</v>
      </c>
      <c r="I222" s="8">
        <f>INDEX('[2]Focus-FinalMês'!$1:$1048576,MATCH($A222,'[2]Focus-FinalMês'!$G:$G,0),9)</f>
        <v>4.25</v>
      </c>
      <c r="J222" s="8">
        <v>2</v>
      </c>
      <c r="K222" s="9">
        <f t="shared" si="20"/>
        <v>-8.6172067327751734E-2</v>
      </c>
      <c r="L222" s="8">
        <f>INDEX('[4]IC-Br'!$1:$1048576,MATCH($A222,'[4]IC-Br'!$A:$A,0),2)</f>
        <v>195.13</v>
      </c>
      <c r="M222" s="9">
        <f t="shared" si="21"/>
        <v>1.5297361985535218</v>
      </c>
      <c r="N222" s="9" cm="1">
        <f t="array" ref="N222">(PRODUCT(1+M220:M222%)-1)*100</f>
        <v>4.3978385319137558</v>
      </c>
      <c r="O222" s="9">
        <f t="shared" si="23"/>
        <v>3.3353385319137558</v>
      </c>
    </row>
    <row r="223" spans="1:15" x14ac:dyDescent="0.25">
      <c r="A223" s="1">
        <f t="shared" ref="A223:A286" si="25">EDATE(A222,1)</f>
        <v>43586</v>
      </c>
      <c r="B223" s="8">
        <f>INDEX([5]Núcleos!$1:$1048576,6,MATCH($A223,[5]Núcleos!$3:$3,0))</f>
        <v>3.2981357565461167E-2</v>
      </c>
      <c r="C223" s="9" cm="1">
        <f t="array" ref="C223">(PRODUCT(1+B221:B223%)-1)*100</f>
        <v>1.1922071620559249</v>
      </c>
      <c r="D223" s="8">
        <f>INDEX([5]Núcleos!$1:$1048576,5,MATCH($A223,[5]Núcleos!$3:$3,0))</f>
        <v>0.18012752635539186</v>
      </c>
      <c r="E223" s="9" cm="1">
        <f t="array" ref="E223">(PRODUCT(1+D221:D223%)-1)*100</f>
        <v>1.4463885648299479</v>
      </c>
      <c r="F223" s="8">
        <f>INDEX('[3]Câmbio - Mensal (em R$)'!$A$1:$IV$65536,MATCH($A223,'[3]Câmbio - Mensal (em R$)'!$A$1:$A$65536,0),5)</f>
        <v>4.0015181818181826</v>
      </c>
      <c r="G223" s="9">
        <f t="shared" si="22"/>
        <v>3.9147198450672138</v>
      </c>
      <c r="H223" s="9">
        <f t="shared" si="24"/>
        <v>3.4694728091311475</v>
      </c>
      <c r="I223" s="8">
        <f>INDEX('[2]Focus-FinalMês'!$1:$1048576,MATCH($A223,'[2]Focus-FinalMês'!$G:$G,0),9)</f>
        <v>4.25</v>
      </c>
      <c r="J223" s="8">
        <v>2</v>
      </c>
      <c r="K223" s="9">
        <f t="shared" si="20"/>
        <v>2.9069728091311475</v>
      </c>
      <c r="L223" s="8">
        <f>INDEX('[4]IC-Br'!$1:$1048576,MATCH($A223,'[4]IC-Br'!$A:$A,0),2)</f>
        <v>191.27</v>
      </c>
      <c r="M223" s="9">
        <f t="shared" si="21"/>
        <v>-1.9781684005534714</v>
      </c>
      <c r="N223" s="9" cm="1">
        <f t="array" ref="N223">(PRODUCT(1+M221:M223%)-1)*100</f>
        <v>2.0759953036610268</v>
      </c>
      <c r="O223" s="9">
        <f t="shared" si="23"/>
        <v>1.0134953036610268</v>
      </c>
    </row>
    <row r="224" spans="1:15" x14ac:dyDescent="0.25">
      <c r="A224" s="1">
        <f t="shared" si="25"/>
        <v>43617</v>
      </c>
      <c r="B224" s="8">
        <f>INDEX([5]Núcleos!$1:$1048576,6,MATCH($A224,[5]Núcleos!$3:$3,0))</f>
        <v>0.20614916126282878</v>
      </c>
      <c r="C224" s="9" cm="1">
        <f t="array" ref="C224">(PRODUCT(1+B222:B224%)-1)*100</f>
        <v>0.64461352561888674</v>
      </c>
      <c r="D224" s="8">
        <f>INDEX([5]Núcleos!$1:$1048576,5,MATCH($A224,[5]Núcleos!$3:$3,0))</f>
        <v>0.27833650018231992</v>
      </c>
      <c r="E224" s="9" cm="1">
        <f t="array" ref="E224">(PRODUCT(1+D222:D224%)-1)*100</f>
        <v>1.0757735159405479</v>
      </c>
      <c r="F224" s="8">
        <f>INDEX('[3]Câmbio - Mensal (em R$)'!$A$1:$IV$65536,MATCH($A224,'[3]Câmbio - Mensal (em R$)'!$A$1:$A$65536,0),5)</f>
        <v>3.8588263157894738</v>
      </c>
      <c r="G224" s="9">
        <f t="shared" si="22"/>
        <v>3.9188338801549327</v>
      </c>
      <c r="H224" s="9">
        <f t="shared" si="24"/>
        <v>3.9313899154257257</v>
      </c>
      <c r="I224" s="8">
        <f>INDEX('[2]Focus-FinalMês'!$1:$1048576,MATCH($A224,'[2]Focus-FinalMês'!$G:$G,0),9)</f>
        <v>4.25</v>
      </c>
      <c r="J224" s="8">
        <v>2</v>
      </c>
      <c r="K224" s="9">
        <f t="shared" si="20"/>
        <v>3.3688899154257257</v>
      </c>
      <c r="L224" s="8">
        <f>INDEX('[4]IC-Br'!$1:$1048576,MATCH($A224,'[4]IC-Br'!$A:$A,0),2)</f>
        <v>181.86</v>
      </c>
      <c r="M224" s="9">
        <f t="shared" si="21"/>
        <v>-4.9197469545668326</v>
      </c>
      <c r="N224" s="9" cm="1">
        <f t="array" ref="N224">(PRODUCT(1+M222:M224%)-1)*100</f>
        <v>-5.374889432332564</v>
      </c>
      <c r="O224" s="9">
        <f t="shared" si="23"/>
        <v>-6.437389432332564</v>
      </c>
    </row>
    <row r="225" spans="1:15" x14ac:dyDescent="0.25">
      <c r="A225" s="1">
        <f t="shared" si="25"/>
        <v>43647</v>
      </c>
      <c r="B225" s="8">
        <f>INDEX([5]Núcleos!$1:$1048576,6,MATCH($A225,[5]Núcleos!$3:$3,0))</f>
        <v>0.19694139474952976</v>
      </c>
      <c r="C225" s="9" cm="1">
        <f t="array" ref="C225">(PRODUCT(1+B223:B225%)-1)*100</f>
        <v>0.43661098525087372</v>
      </c>
      <c r="D225" s="8">
        <f>INDEX([5]Núcleos!$1:$1048576,5,MATCH($A225,[5]Núcleos!$3:$3,0))</f>
        <v>0.1583022415609463</v>
      </c>
      <c r="E225" s="9" cm="1">
        <f t="array" ref="E225">(PRODUCT(1+D223:D225%)-1)*100</f>
        <v>0.61799418124730554</v>
      </c>
      <c r="F225" s="8">
        <f>INDEX('[3]Câmbio - Mensal (em R$)'!$A$1:$IV$65536,MATCH($A225,'[3]Câmbio - Mensal (em R$)'!$A$1:$A$65536,0),5)</f>
        <v>3.7793391304347828</v>
      </c>
      <c r="G225" s="9">
        <f t="shared" si="22"/>
        <v>3.8798945426808129</v>
      </c>
      <c r="H225" s="9">
        <f t="shared" si="24"/>
        <v>1.5124127533267</v>
      </c>
      <c r="I225" s="8">
        <f>INDEX('[2]Focus-FinalMês'!$1:$1048576,MATCH($A225,'[2]Focus-FinalMês'!$G:$G,0),9)</f>
        <v>4.25</v>
      </c>
      <c r="J225" s="8">
        <v>2</v>
      </c>
      <c r="K225" s="9">
        <f t="shared" si="20"/>
        <v>0.9499127533267</v>
      </c>
      <c r="L225" s="8">
        <f>INDEX('[4]IC-Br'!$1:$1048576,MATCH($A225,'[4]IC-Br'!$A:$A,0),2)</f>
        <v>180.49</v>
      </c>
      <c r="M225" s="9">
        <f t="shared" si="21"/>
        <v>-0.75332673485098667</v>
      </c>
      <c r="N225" s="9" cm="1">
        <f t="array" ref="N225">(PRODUCT(1+M223:M225%)-1)*100</f>
        <v>-7.5026905140162743</v>
      </c>
      <c r="O225" s="9">
        <f t="shared" si="23"/>
        <v>-8.5651905140162743</v>
      </c>
    </row>
    <row r="226" spans="1:15" x14ac:dyDescent="0.25">
      <c r="A226" s="1">
        <f t="shared" si="25"/>
        <v>43678</v>
      </c>
      <c r="B226" s="8">
        <f>INDEX([5]Núcleos!$1:$1048576,6,MATCH($A226,[5]Núcleos!$3:$3,0))</f>
        <v>0.20947445789818175</v>
      </c>
      <c r="C226" s="9" cm="1">
        <f t="array" ref="C226">(PRODUCT(1+B224:B226%)-1)*100</f>
        <v>0.61381622915275269</v>
      </c>
      <c r="D226" s="8">
        <f>INDEX([5]Núcleos!$1:$1048576,5,MATCH($A226,[5]Núcleos!$3:$3,0))</f>
        <v>0.3513804963732241</v>
      </c>
      <c r="E226" s="9" cm="1">
        <f t="array" ref="E226">(PRODUCT(1+D224:D226%)-1)*100</f>
        <v>0.78999566264130738</v>
      </c>
      <c r="F226" s="8">
        <f>INDEX('[3]Câmbio - Mensal (em R$)'!$A$1:$IV$65536,MATCH($A226,'[3]Câmbio - Mensal (em R$)'!$A$1:$A$65536,0),5)</f>
        <v>4.0199818181818179</v>
      </c>
      <c r="G226" s="9">
        <f t="shared" si="22"/>
        <v>3.8860490881353584</v>
      </c>
      <c r="H226" s="9">
        <f t="shared" si="24"/>
        <v>-0.73238336500585888</v>
      </c>
      <c r="I226" s="8">
        <f>INDEX('[2]Focus-FinalMês'!$1:$1048576,MATCH($A226,'[2]Focus-FinalMês'!$G:$G,0),9)</f>
        <v>4.25</v>
      </c>
      <c r="J226" s="8">
        <v>2</v>
      </c>
      <c r="K226" s="9">
        <f t="shared" si="20"/>
        <v>-1.2948833650058589</v>
      </c>
      <c r="L226" s="8">
        <f>INDEX('[4]IC-Br'!$1:$1048576,MATCH($A226,'[4]IC-Br'!$A:$A,0),2)</f>
        <v>180.99</v>
      </c>
      <c r="M226" s="9">
        <f t="shared" si="21"/>
        <v>0.2770236578203793</v>
      </c>
      <c r="N226" s="9" cm="1">
        <f t="array" ref="N226">(PRODUCT(1+M224:M226%)-1)*100</f>
        <v>-5.3746013488785271</v>
      </c>
      <c r="O226" s="9">
        <f t="shared" si="23"/>
        <v>-6.4371013488785271</v>
      </c>
    </row>
    <row r="227" spans="1:15" x14ac:dyDescent="0.25">
      <c r="A227" s="1">
        <f t="shared" si="25"/>
        <v>43709</v>
      </c>
      <c r="B227" s="8">
        <f>INDEX([5]Núcleos!$1:$1048576,6,MATCH($A227,[5]Núcleos!$3:$3,0))</f>
        <v>1.7588918552831956E-2</v>
      </c>
      <c r="C227" s="9" cm="1">
        <f t="array" ref="C227">(PRODUCT(1+B225:B227%)-1)*100</f>
        <v>0.42448886983454948</v>
      </c>
      <c r="D227" s="8">
        <f>INDEX([5]Núcleos!$1:$1048576,5,MATCH($A227,[5]Núcleos!$3:$3,0))</f>
        <v>-2.9823599099358944E-3</v>
      </c>
      <c r="E227" s="9" cm="1">
        <f t="array" ref="E227">(PRODUCT(1+D225:D227%)-1)*100</f>
        <v>0.50724140406359641</v>
      </c>
      <c r="F227" s="8">
        <f>INDEX('[3]Câmbio - Mensal (em R$)'!$A$1:$IV$65536,MATCH($A227,'[3]Câmbio - Mensal (em R$)'!$A$1:$A$65536,0),5)</f>
        <v>4.1215000000000002</v>
      </c>
      <c r="G227" s="9">
        <f t="shared" si="22"/>
        <v>3.9736069828722003</v>
      </c>
      <c r="H227" s="9">
        <f t="shared" si="24"/>
        <v>1.3976888123439011</v>
      </c>
      <c r="I227" s="8">
        <f>INDEX('[2]Focus-FinalMês'!$1:$1048576,MATCH($A227,'[2]Focus-FinalMês'!$G:$G,0),9)</f>
        <v>4.25</v>
      </c>
      <c r="J227" s="8">
        <v>2</v>
      </c>
      <c r="K227" s="9">
        <f t="shared" si="20"/>
        <v>0.83518881234390108</v>
      </c>
      <c r="L227" s="8">
        <f>INDEX('[4]IC-Br'!$1:$1048576,MATCH($A227,'[4]IC-Br'!$A:$A,0),2)</f>
        <v>190.45</v>
      </c>
      <c r="M227" s="9">
        <f t="shared" si="21"/>
        <v>5.2268081109453419</v>
      </c>
      <c r="N227" s="9" cm="1">
        <f t="array" ref="N227">(PRODUCT(1+M225:M227%)-1)*100</f>
        <v>4.7234136148685657</v>
      </c>
      <c r="O227" s="9">
        <f t="shared" si="23"/>
        <v>3.6609136148685657</v>
      </c>
    </row>
    <row r="228" spans="1:15" x14ac:dyDescent="0.25">
      <c r="A228" s="1">
        <f t="shared" si="25"/>
        <v>43739</v>
      </c>
      <c r="B228" s="8">
        <f>INDEX([5]Núcleos!$1:$1048576,6,MATCH($A228,[5]Núcleos!$3:$3,0))</f>
        <v>2.8158564406922437E-2</v>
      </c>
      <c r="C228" s="9" cm="1">
        <f t="array" ref="C228">(PRODUCT(1+B226:B228%)-1)*100</f>
        <v>0.25532273331165811</v>
      </c>
      <c r="D228" s="8">
        <f>INDEX([5]Núcleos!$1:$1048576,5,MATCH($A228,[5]Núcleos!$3:$3,0))</f>
        <v>0.10374729999904275</v>
      </c>
      <c r="E228" s="9" cm="1">
        <f t="array" ref="E228">(PRODUCT(1+D226:D228%)-1)*100</f>
        <v>0.45249639981899126</v>
      </c>
      <c r="F228" s="8">
        <f>INDEX('[3]Câmbio - Mensal (em R$)'!$A$1:$IV$65536,MATCH($A228,'[3]Câmbio - Mensal (em R$)'!$A$1:$A$65536,0),5)</f>
        <v>4.0869869565217396</v>
      </c>
      <c r="G228" s="9">
        <f t="shared" si="22"/>
        <v>4.0761562582345192</v>
      </c>
      <c r="H228" s="9">
        <f t="shared" si="24"/>
        <v>5.0584291246766497</v>
      </c>
      <c r="I228" s="8">
        <f>INDEX('[2]Focus-FinalMês'!$1:$1048576,MATCH($A228,'[2]Focus-FinalMês'!$G:$G,0),9)</f>
        <v>4.25</v>
      </c>
      <c r="J228" s="8">
        <v>2</v>
      </c>
      <c r="K228" s="9">
        <f t="shared" si="20"/>
        <v>4.4959291246766497</v>
      </c>
      <c r="L228" s="8">
        <f>INDEX('[4]IC-Br'!$1:$1048576,MATCH($A228,'[4]IC-Br'!$A:$A,0),2)</f>
        <v>194.65</v>
      </c>
      <c r="M228" s="9">
        <f t="shared" si="21"/>
        <v>2.2053032291940298</v>
      </c>
      <c r="N228" s="9" cm="1">
        <f t="array" ref="N228">(PRODUCT(1+M226:M228%)-1)*100</f>
        <v>7.8453099894731038</v>
      </c>
      <c r="O228" s="9">
        <f t="shared" si="23"/>
        <v>6.7828099894731038</v>
      </c>
    </row>
    <row r="229" spans="1:15" x14ac:dyDescent="0.25">
      <c r="A229" s="1">
        <f t="shared" si="25"/>
        <v>43770</v>
      </c>
      <c r="B229" s="8">
        <f>INDEX([5]Núcleos!$1:$1048576,6,MATCH($A229,[5]Núcleos!$3:$3,0))</f>
        <v>0.41715833893825049</v>
      </c>
      <c r="C229" s="9" cm="1">
        <f t="array" ref="C229">(PRODUCT(1+B227:B229%)-1)*100</f>
        <v>0.46310163478595623</v>
      </c>
      <c r="D229" s="8">
        <f>INDEX([5]Núcleos!$1:$1048576,5,MATCH($A229,[5]Núcleos!$3:$3,0))</f>
        <v>0.41651011098224444</v>
      </c>
      <c r="E229" s="9" cm="1">
        <f t="array" ref="E229">(PRODUCT(1+D227:D229%)-1)*100</f>
        <v>0.51769164022996694</v>
      </c>
      <c r="F229" s="8">
        <f>INDEX('[3]Câmbio - Mensal (em R$)'!$A$1:$IV$65536,MATCH($A229,'[3]Câmbio - Mensal (em R$)'!$A$1:$A$65536,0),5)</f>
        <v>4.1553449999999996</v>
      </c>
      <c r="G229" s="9">
        <f t="shared" si="22"/>
        <v>4.1212773188405798</v>
      </c>
      <c r="H229" s="9">
        <f t="shared" si="24"/>
        <v>6.0531461484468991</v>
      </c>
      <c r="I229" s="8">
        <f>INDEX('[2]Focus-FinalMês'!$1:$1048576,MATCH($A229,'[2]Focus-FinalMês'!$G:$G,0),9)</f>
        <v>4.25</v>
      </c>
      <c r="J229" s="8">
        <v>2</v>
      </c>
      <c r="K229" s="9">
        <f t="shared" si="20"/>
        <v>5.4906461484468991</v>
      </c>
      <c r="L229" s="8">
        <f>INDEX('[4]IC-Br'!$1:$1048576,MATCH($A229,'[4]IC-Br'!$A:$A,0),2)</f>
        <v>204.27</v>
      </c>
      <c r="M229" s="9">
        <f t="shared" si="21"/>
        <v>4.9422039558181439</v>
      </c>
      <c r="N229" s="9" cm="1">
        <f t="array" ref="N229">(PRODUCT(1+M227:M229%)-1)*100</f>
        <v>12.862589093320098</v>
      </c>
      <c r="O229" s="9">
        <f t="shared" si="23"/>
        <v>11.800089093320098</v>
      </c>
    </row>
    <row r="230" spans="1:15" x14ac:dyDescent="0.25">
      <c r="A230" s="1">
        <f t="shared" si="25"/>
        <v>43800</v>
      </c>
      <c r="B230" s="8">
        <f>INDEX([5]Núcleos!$1:$1048576,6,MATCH($A230,[5]Núcleos!$3:$3,0))</f>
        <v>1.0971515790322144</v>
      </c>
      <c r="C230" s="9" cm="1">
        <f t="array" ref="C230">(PRODUCT(1+B228:B230%)-1)*100</f>
        <v>1.5474730383915558</v>
      </c>
      <c r="D230" s="8">
        <f>INDEX([5]Núcleos!$1:$1048576,5,MATCH($A230,[5]Núcleos!$3:$3,0))</f>
        <v>1.0374746730637838</v>
      </c>
      <c r="E230" s="9" cm="1">
        <f t="array" ref="E230">(PRODUCT(1+D228:D230%)-1)*100</f>
        <v>1.563566224027868</v>
      </c>
      <c r="F230" s="8">
        <f>INDEX('[3]Câmbio - Mensal (em R$)'!$A$1:$IV$65536,MATCH($A230,'[3]Câmbio - Mensal (em R$)'!$A$1:$A$65536,0),5)</f>
        <v>4.1110050000000005</v>
      </c>
      <c r="G230" s="9">
        <f t="shared" si="22"/>
        <v>4.117778985507246</v>
      </c>
      <c r="H230" s="9">
        <f t="shared" si="24"/>
        <v>3.6282401167624982</v>
      </c>
      <c r="I230" s="8">
        <f>INDEX('[2]Focus-FinalMês'!$1:$1048576,MATCH($A230,'[2]Focus-FinalMês'!$G:$G,0),9)</f>
        <v>4.25</v>
      </c>
      <c r="J230" s="8">
        <v>2</v>
      </c>
      <c r="K230" s="9">
        <f t="shared" si="20"/>
        <v>3.0657401167624982</v>
      </c>
      <c r="L230" s="8">
        <f>INDEX('[4]IC-Br'!$1:$1048576,MATCH($A230,'[4]IC-Br'!$A:$A,0),2)</f>
        <v>205.54</v>
      </c>
      <c r="M230" s="9">
        <f t="shared" si="21"/>
        <v>0.62172614676651961</v>
      </c>
      <c r="N230" s="9" cm="1">
        <f t="array" ref="N230">(PRODUCT(1+M228:M230%)-1)*100</f>
        <v>7.923339459175649</v>
      </c>
      <c r="O230" s="9">
        <f t="shared" si="23"/>
        <v>6.860839459175649</v>
      </c>
    </row>
    <row r="231" spans="1:15" x14ac:dyDescent="0.25">
      <c r="A231" s="1">
        <f t="shared" si="25"/>
        <v>43831</v>
      </c>
      <c r="B231" s="8">
        <f>INDEX([5]Núcleos!$1:$1048576,6,MATCH($A231,[5]Núcleos!$3:$3,0))</f>
        <v>-7.3831018677424254E-2</v>
      </c>
      <c r="C231" s="9" cm="1">
        <f t="array" ref="C231">(PRODUCT(1+B229:B231%)-1)*100</f>
        <v>1.4439343490155521</v>
      </c>
      <c r="D231" s="8">
        <f>INDEX([5]Núcleos!$1:$1048576,5,MATCH($A231,[5]Núcleos!$3:$3,0))</f>
        <v>8.8504972677355909E-2</v>
      </c>
      <c r="E231" s="9" cm="1">
        <f t="array" ref="E231">(PRODUCT(1+D229:D231%)-1)*100</f>
        <v>1.5481016169367257</v>
      </c>
      <c r="F231" s="8">
        <f>INDEX('[3]Câmbio - Mensal (em R$)'!$A$1:$IV$65536,MATCH($A231,'[3]Câmbio - Mensal (em R$)'!$A$1:$A$65536,0),5)</f>
        <v>4.1494636363636364</v>
      </c>
      <c r="G231" s="9">
        <f t="shared" si="22"/>
        <v>4.1386045454545455</v>
      </c>
      <c r="H231" s="9">
        <f t="shared" si="24"/>
        <v>1.5320385987134415</v>
      </c>
      <c r="I231" s="8">
        <f>INDEX('[2]Focus-FinalMês'!$1:$1048576,MATCH($A231,'[2]Focus-FinalMês'!$G:$G,0),9)</f>
        <v>4</v>
      </c>
      <c r="J231" s="8">
        <v>2</v>
      </c>
      <c r="K231" s="9">
        <f t="shared" si="20"/>
        <v>1.0320385987134415</v>
      </c>
      <c r="L231" s="8">
        <f>INDEX('[4]IC-Br'!$1:$1048576,MATCH($A231,'[4]IC-Br'!$A:$A,0),2)</f>
        <v>207.56</v>
      </c>
      <c r="M231" s="9">
        <f t="shared" si="21"/>
        <v>0.98277707502190026</v>
      </c>
      <c r="N231" s="9" cm="1">
        <f t="array" ref="N231">(PRODUCT(1+M229:M231%)-1)*100</f>
        <v>6.6324171590033343</v>
      </c>
      <c r="O231" s="9">
        <f t="shared" si="23"/>
        <v>5.6324171590033343</v>
      </c>
    </row>
    <row r="232" spans="1:15" x14ac:dyDescent="0.25">
      <c r="A232" s="1">
        <f t="shared" si="25"/>
        <v>43862</v>
      </c>
      <c r="B232" s="8">
        <f>INDEX([5]Núcleos!$1:$1048576,6,MATCH($A232,[5]Núcleos!$3:$3,0))</f>
        <v>0.24060299922876993</v>
      </c>
      <c r="C232" s="9" cm="1">
        <f t="array" ref="C232">(PRODUCT(1+B230:B232%)-1)*100</f>
        <v>1.2655737123800748</v>
      </c>
      <c r="D232" s="8">
        <f>INDEX([5]Núcleos!$1:$1048576,5,MATCH($A232,[5]Núcleos!$3:$3,0))</f>
        <v>7.1308827082944504E-2</v>
      </c>
      <c r="E232" s="9" cm="1">
        <f t="array" ref="E232">(PRODUCT(1+D230:D232%)-1)*100</f>
        <v>1.1990102671481484</v>
      </c>
      <c r="F232" s="8">
        <f>INDEX('[3]Câmbio - Mensal (em R$)'!$A$1:$IV$65536,MATCH($A232,'[3]Câmbio - Mensal (em R$)'!$A$1:$A$65536,0),5)</f>
        <v>4.3461499999999988</v>
      </c>
      <c r="G232" s="9">
        <f t="shared" si="22"/>
        <v>4.2022062121212116</v>
      </c>
      <c r="H232" s="9">
        <f t="shared" si="24"/>
        <v>1.9636847273213505</v>
      </c>
      <c r="I232" s="8">
        <f>INDEX('[2]Focus-FinalMês'!$1:$1048576,MATCH($A232,'[2]Focus-FinalMês'!$G:$G,0),9)</f>
        <v>4</v>
      </c>
      <c r="J232" s="8">
        <v>2</v>
      </c>
      <c r="K232" s="9">
        <f t="shared" si="20"/>
        <v>1.4636847273213505</v>
      </c>
      <c r="L232" s="8">
        <f>INDEX('[4]IC-Br'!$1:$1048576,MATCH($A232,'[4]IC-Br'!$A:$A,0),2)</f>
        <v>206.62</v>
      </c>
      <c r="M232" s="9">
        <f t="shared" si="21"/>
        <v>-0.45288109462323689</v>
      </c>
      <c r="N232" s="9" cm="1">
        <f t="array" ref="N232">(PRODUCT(1+M230:M232%)-1)*100</f>
        <v>1.1504381455916146</v>
      </c>
      <c r="O232" s="9">
        <f t="shared" si="23"/>
        <v>0.15043814559161461</v>
      </c>
    </row>
    <row r="233" spans="1:15" x14ac:dyDescent="0.25">
      <c r="A233" s="1">
        <f t="shared" si="25"/>
        <v>43891</v>
      </c>
      <c r="B233" s="8">
        <f>INDEX([5]Núcleos!$1:$1048576,6,MATCH($A233,[5]Núcleos!$3:$3,0))</f>
        <v>0.12134332119357794</v>
      </c>
      <c r="C233" s="9" cm="1">
        <f t="array" ref="C233">(PRODUCT(1+B231:B233%)-1)*100</f>
        <v>0.28813981320578996</v>
      </c>
      <c r="D233" s="8">
        <f>INDEX([5]Núcleos!$1:$1048576,5,MATCH($A233,[5]Núcleos!$3:$3,0))</f>
        <v>-0.12134673187290446</v>
      </c>
      <c r="E233" s="9" cm="1">
        <f t="array" ref="E233">(PRODUCT(1+D231:D233%)-1)*100</f>
        <v>3.833617433806058E-2</v>
      </c>
      <c r="F233" s="8">
        <f>INDEX('[3]Câmbio - Mensal (em R$)'!$A$1:$IV$65536,MATCH($A233,'[3]Câmbio - Mensal (em R$)'!$A$1:$A$65536,0),5)</f>
        <v>4.8838545454545459</v>
      </c>
      <c r="G233" s="9">
        <f t="shared" si="22"/>
        <v>4.4598227272727273</v>
      </c>
      <c r="H233" s="9">
        <f t="shared" si="24"/>
        <v>8.3065104506415679</v>
      </c>
      <c r="I233" s="8">
        <f>INDEX('[2]Focus-FinalMês'!$1:$1048576,MATCH($A233,'[2]Focus-FinalMês'!$G:$G,0),9)</f>
        <v>4</v>
      </c>
      <c r="J233" s="8">
        <v>2</v>
      </c>
      <c r="K233" s="9">
        <f t="shared" si="20"/>
        <v>7.8065104506415679</v>
      </c>
      <c r="L233" s="8">
        <f>INDEX('[4]IC-Br'!$1:$1048576,MATCH($A233,'[4]IC-Br'!$A:$A,0),2)</f>
        <v>197.72</v>
      </c>
      <c r="M233" s="9">
        <f t="shared" si="21"/>
        <v>-4.3074242570903039</v>
      </c>
      <c r="N233" s="9" cm="1">
        <f t="array" ref="N233">(PRODUCT(1+M231:M233%)-1)*100</f>
        <v>-3.8046122409263194</v>
      </c>
      <c r="O233" s="9">
        <f t="shared" si="23"/>
        <v>-4.8046122409263194</v>
      </c>
    </row>
    <row r="234" spans="1:15" x14ac:dyDescent="0.25">
      <c r="A234" s="1">
        <f t="shared" si="25"/>
        <v>43922</v>
      </c>
      <c r="B234" s="8">
        <f>INDEX([5]Núcleos!$1:$1048576,6,MATCH($A234,[5]Núcleos!$3:$3,0))</f>
        <v>0.26302063140360588</v>
      </c>
      <c r="C234" s="9" cm="1">
        <f t="array" ref="C234">(PRODUCT(1+B232:B234%)-1)*100</f>
        <v>0.62621166889706981</v>
      </c>
      <c r="D234" s="8">
        <f>INDEX([5]Núcleos!$1:$1048576,5,MATCH($A234,[5]Núcleos!$3:$3,0))</f>
        <v>-0.25618525875160003</v>
      </c>
      <c r="E234" s="9" cm="1">
        <f t="array" ref="E234">(PRODUCT(1+D232:D234%)-1)*100</f>
        <v>-0.30618128305740511</v>
      </c>
      <c r="F234" s="8">
        <f>INDEX('[3]Câmbio - Mensal (em R$)'!$A$1:$IV$65536,MATCH($A234,'[3]Câmbio - Mensal (em R$)'!$A$1:$A$65536,0),5)</f>
        <v>5.3235857142857128</v>
      </c>
      <c r="G234" s="9">
        <f t="shared" si="22"/>
        <v>4.8511967532467528</v>
      </c>
      <c r="H234" s="9">
        <f t="shared" si="24"/>
        <v>17.218175835979579</v>
      </c>
      <c r="I234" s="8">
        <f>INDEX('[2]Focus-FinalMês'!$1:$1048576,MATCH($A234,'[2]Focus-FinalMês'!$G:$G,0),9)</f>
        <v>4</v>
      </c>
      <c r="J234" s="8">
        <v>2</v>
      </c>
      <c r="K234" s="9">
        <f t="shared" si="20"/>
        <v>16.718175835979579</v>
      </c>
      <c r="L234" s="8">
        <f>INDEX('[4]IC-Br'!$1:$1048576,MATCH($A234,'[4]IC-Br'!$A:$A,0),2)</f>
        <v>200.81</v>
      </c>
      <c r="M234" s="9">
        <f t="shared" si="21"/>
        <v>1.5628161035808148</v>
      </c>
      <c r="N234" s="9" cm="1">
        <f t="array" ref="N234">(PRODUCT(1+M232:M234%)-1)*100</f>
        <v>-3.2520716901136892</v>
      </c>
      <c r="O234" s="9">
        <f t="shared" si="23"/>
        <v>-4.2520716901136897</v>
      </c>
    </row>
    <row r="235" spans="1:15" x14ac:dyDescent="0.25">
      <c r="A235" s="1">
        <f t="shared" si="25"/>
        <v>43952</v>
      </c>
      <c r="B235" s="8">
        <f>INDEX([5]Núcleos!$1:$1048576,6,MATCH($A235,[5]Núcleos!$3:$3,0))</f>
        <v>0.14554010754966384</v>
      </c>
      <c r="C235" s="9" cm="1">
        <f t="array" ref="C235">(PRODUCT(1+B233:B235%)-1)*100</f>
        <v>0.53078308632923399</v>
      </c>
      <c r="D235" s="8">
        <f>INDEX([5]Núcleos!$1:$1048576,5,MATCH($A235,[5]Núcleos!$3:$3,0))</f>
        <v>-0.28840265139213273</v>
      </c>
      <c r="E235" s="9" cm="1">
        <f t="array" ref="E235">(PRODUCT(1+D233:D235%)-1)*100</f>
        <v>-0.66453585387113989</v>
      </c>
      <c r="F235" s="8">
        <f>INDEX('[3]Câmbio - Mensal (em R$)'!$A$1:$IV$65536,MATCH($A235,'[3]Câmbio - Mensal (em R$)'!$A$1:$A$65536,0),5)</f>
        <v>5.6331380952380945</v>
      </c>
      <c r="G235" s="9">
        <f t="shared" si="22"/>
        <v>5.280192784992785</v>
      </c>
      <c r="H235" s="9">
        <f t="shared" si="24"/>
        <v>25.652871812005202</v>
      </c>
      <c r="I235" s="8">
        <f>INDEX('[2]Focus-FinalMês'!$1:$1048576,MATCH($A235,'[2]Focus-FinalMês'!$G:$G,0),9)</f>
        <v>4</v>
      </c>
      <c r="J235" s="8">
        <v>2</v>
      </c>
      <c r="K235" s="9">
        <f t="shared" si="20"/>
        <v>25.152871812005202</v>
      </c>
      <c r="L235" s="8">
        <f>INDEX('[4]IC-Br'!$1:$1048576,MATCH($A235,'[4]IC-Br'!$A:$A,0),2)</f>
        <v>225.52</v>
      </c>
      <c r="M235" s="9">
        <f t="shared" si="21"/>
        <v>12.305164085453924</v>
      </c>
      <c r="N235" s="9" cm="1">
        <f t="array" ref="N235">(PRODUCT(1+M233:M235%)-1)*100</f>
        <v>9.1472267931468565</v>
      </c>
      <c r="O235" s="9">
        <f t="shared" si="23"/>
        <v>8.1472267931468565</v>
      </c>
    </row>
    <row r="236" spans="1:15" x14ac:dyDescent="0.25">
      <c r="A236" s="1">
        <f t="shared" si="25"/>
        <v>43983</v>
      </c>
      <c r="B236" s="8">
        <f>INDEX([5]Núcleos!$1:$1048576,6,MATCH($A236,[5]Núcleos!$3:$3,0))</f>
        <v>0.20312805629907871</v>
      </c>
      <c r="C236" s="9" cm="1">
        <f t="array" ref="C236">(PRODUCT(1+B234:B236%)-1)*100</f>
        <v>0.61290227482522219</v>
      </c>
      <c r="D236" s="8">
        <f>INDEX([5]Núcleos!$1:$1048576,5,MATCH($A236,[5]Núcleos!$3:$3,0))</f>
        <v>0.55174332776641677</v>
      </c>
      <c r="E236" s="9" cm="1">
        <f t="array" ref="E236">(PRODUCT(1+D234:D236%)-1)*100</f>
        <v>4.8936117718056948E-3</v>
      </c>
      <c r="F236" s="8">
        <f>INDEX('[3]Câmbio - Mensal (em R$)'!$A$1:$IV$65536,MATCH($A236,'[3]Câmbio - Mensal (em R$)'!$A$1:$A$65536,0),5)</f>
        <v>5.1826363636363633</v>
      </c>
      <c r="G236" s="9">
        <f t="shared" si="22"/>
        <v>5.3797867243867232</v>
      </c>
      <c r="H236" s="9">
        <f t="shared" si="24"/>
        <v>20.627815349884386</v>
      </c>
      <c r="I236" s="8">
        <f>INDEX('[2]Focus-FinalMês'!$1:$1048576,MATCH($A236,'[2]Focus-FinalMês'!$G:$G,0),9)</f>
        <v>4</v>
      </c>
      <c r="J236" s="8">
        <v>2</v>
      </c>
      <c r="K236" s="9">
        <f t="shared" si="20"/>
        <v>20.127815349884386</v>
      </c>
      <c r="L236" s="8">
        <f>INDEX('[4]IC-Br'!$1:$1048576,MATCH($A236,'[4]IC-Br'!$A:$A,0),2)</f>
        <v>214.57</v>
      </c>
      <c r="M236" s="9">
        <f t="shared" si="21"/>
        <v>-4.8554451933309792</v>
      </c>
      <c r="N236" s="9" cm="1">
        <f t="array" ref="N236">(PRODUCT(1+M234:M236%)-1)*100</f>
        <v>8.5221525389439723</v>
      </c>
      <c r="O236" s="9">
        <f t="shared" si="23"/>
        <v>7.5221525389439723</v>
      </c>
    </row>
    <row r="237" spans="1:15" x14ac:dyDescent="0.25">
      <c r="A237" s="1">
        <f t="shared" si="25"/>
        <v>44013</v>
      </c>
      <c r="B237" s="8">
        <f>INDEX([5]Núcleos!$1:$1048576,6,MATCH($A237,[5]Núcleos!$3:$3,0))</f>
        <v>0.1712804400495429</v>
      </c>
      <c r="C237" s="9" cm="1">
        <f t="array" ref="C237">(PRODUCT(1+B235:B237%)-1)*100</f>
        <v>0.52084194341637247</v>
      </c>
      <c r="D237" s="8">
        <f>INDEX([5]Núcleos!$1:$1048576,5,MATCH($A237,[5]Núcleos!$3:$3,0))</f>
        <v>0.38182838729166235</v>
      </c>
      <c r="E237" s="9" cm="1">
        <f t="array" ref="E237">(PRODUCT(1+D235:D237%)-1)*100</f>
        <v>0.64457725492232942</v>
      </c>
      <c r="F237" s="8">
        <f>INDEX('[3]Câmbio - Mensal (em R$)'!$A$1:$IV$65536,MATCH($A237,'[3]Câmbio - Mensal (em R$)'!$A$1:$A$65536,0),5)</f>
        <v>5.2801913043478264</v>
      </c>
      <c r="G237" s="9">
        <f t="shared" si="22"/>
        <v>5.365321921074095</v>
      </c>
      <c r="H237" s="9">
        <f t="shared" si="24"/>
        <v>10.597903857089591</v>
      </c>
      <c r="I237" s="8">
        <f>INDEX('[2]Focus-FinalMês'!$1:$1048576,MATCH($A237,'[2]Focus-FinalMês'!$G:$G,0),9)</f>
        <v>4</v>
      </c>
      <c r="J237" s="8">
        <v>2</v>
      </c>
      <c r="K237" s="9">
        <f t="shared" si="20"/>
        <v>10.097903857089591</v>
      </c>
      <c r="L237" s="8">
        <f>INDEX('[4]IC-Br'!$1:$1048576,MATCH($A237,'[4]IC-Br'!$A:$A,0),2)</f>
        <v>229.77</v>
      </c>
      <c r="M237" s="9">
        <f t="shared" si="21"/>
        <v>7.083935312485437</v>
      </c>
      <c r="N237" s="9" cm="1">
        <f t="array" ref="N237">(PRODUCT(1+M235:M237%)-1)*100</f>
        <v>14.421592550171813</v>
      </c>
      <c r="O237" s="9">
        <f t="shared" si="23"/>
        <v>13.421592550171813</v>
      </c>
    </row>
    <row r="238" spans="1:15" x14ac:dyDescent="0.25">
      <c r="A238" s="1">
        <f t="shared" si="25"/>
        <v>44044</v>
      </c>
      <c r="B238" s="8">
        <f>INDEX([5]Núcleos!$1:$1048576,6,MATCH($A238,[5]Núcleos!$3:$3,0))</f>
        <v>0.27157707899930017</v>
      </c>
      <c r="C238" s="9" cm="1">
        <f t="array" ref="C238">(PRODUCT(1+B236:B238%)-1)*100</f>
        <v>0.64735124650177056</v>
      </c>
      <c r="D238" s="8">
        <f>INDEX([5]Núcleos!$1:$1048576,5,MATCH($A238,[5]Núcleos!$3:$3,0))</f>
        <v>0.49387063477131221</v>
      </c>
      <c r="E238" s="9" cm="1">
        <f t="array" ref="E238">(PRODUCT(1+D236:D238%)-1)*100</f>
        <v>1.4341701034701337</v>
      </c>
      <c r="F238" s="8">
        <f>INDEX('[3]Câmbio - Mensal (em R$)'!$A$1:$IV$65536,MATCH($A238,'[3]Câmbio - Mensal (em R$)'!$A$1:$A$65536,0),5)</f>
        <v>5.4612333333333325</v>
      </c>
      <c r="G238" s="9">
        <f t="shared" si="22"/>
        <v>5.3080203337725074</v>
      </c>
      <c r="H238" s="9">
        <f t="shared" si="24"/>
        <v>0.52701766607485467</v>
      </c>
      <c r="I238" s="8">
        <f>INDEX('[2]Focus-FinalMês'!$1:$1048576,MATCH($A238,'[2]Focus-FinalMês'!$G:$G,0),9)</f>
        <v>4</v>
      </c>
      <c r="J238" s="8">
        <v>2</v>
      </c>
      <c r="K238" s="9">
        <f t="shared" si="20"/>
        <v>2.7017666074854674E-2</v>
      </c>
      <c r="L238" s="8">
        <f>INDEX('[4]IC-Br'!$1:$1048576,MATCH($A238,'[4]IC-Br'!$A:$A,0),2)</f>
        <v>251.34</v>
      </c>
      <c r="M238" s="9">
        <f t="shared" si="21"/>
        <v>9.3876485180832958</v>
      </c>
      <c r="N238" s="9" cm="1">
        <f t="array" ref="N238">(PRODUCT(1+M236:M238%)-1)*100</f>
        <v>11.449095423909172</v>
      </c>
      <c r="O238" s="9">
        <f t="shared" si="23"/>
        <v>10.449095423909172</v>
      </c>
    </row>
    <row r="239" spans="1:15" x14ac:dyDescent="0.25">
      <c r="A239" s="1">
        <f t="shared" si="25"/>
        <v>44075</v>
      </c>
      <c r="B239" s="8">
        <f>INDEX([5]Núcleos!$1:$1048576,6,MATCH($A239,[5]Núcleos!$3:$3,0))</f>
        <v>0.97566989514363911</v>
      </c>
      <c r="C239" s="9" cm="1">
        <f t="array" ref="C239">(PRODUCT(1+B237:B239%)-1)*100</f>
        <v>1.4233179385108485</v>
      </c>
      <c r="D239" s="8">
        <f>INDEX([5]Núcleos!$1:$1048576,5,MATCH($A239,[5]Núcleos!$3:$3,0))</f>
        <v>0.66438716016780575</v>
      </c>
      <c r="E239" s="9" cm="1">
        <f t="array" ref="E239">(PRODUCT(1+D237:D239%)-1)*100</f>
        <v>1.5478024809781443</v>
      </c>
      <c r="F239" s="8">
        <f>INDEX('[3]Câmbio - Mensal (em R$)'!$A$1:$IV$65536,MATCH($A239,'[3]Câmbio - Mensal (em R$)'!$A$1:$A$65536,0),5)</f>
        <v>5.3942727272727273</v>
      </c>
      <c r="G239" s="9">
        <f t="shared" si="22"/>
        <v>5.3785657883179629</v>
      </c>
      <c r="H239" s="9">
        <f t="shared" si="24"/>
        <v>-2.2694878650597161E-2</v>
      </c>
      <c r="I239" s="8">
        <f>INDEX('[2]Focus-FinalMês'!$1:$1048576,MATCH($A239,'[2]Focus-FinalMês'!$G:$G,0),9)</f>
        <v>4</v>
      </c>
      <c r="J239" s="8">
        <v>2</v>
      </c>
      <c r="K239" s="9">
        <f t="shared" si="20"/>
        <v>-0.52269487865059716</v>
      </c>
      <c r="L239" s="8">
        <f>INDEX('[4]IC-Br'!$1:$1048576,MATCH($A239,'[4]IC-Br'!$A:$A,0),2)</f>
        <v>252.69</v>
      </c>
      <c r="M239" s="9">
        <f t="shared" si="21"/>
        <v>0.53712103127236333</v>
      </c>
      <c r="N239" s="9" cm="1">
        <f t="array" ref="N239">(PRODUCT(1+M237:M239%)-1)*100</f>
        <v>17.765764086312117</v>
      </c>
      <c r="O239" s="9">
        <f t="shared" si="23"/>
        <v>16.765764086312117</v>
      </c>
    </row>
    <row r="240" spans="1:15" x14ac:dyDescent="0.25">
      <c r="A240" s="1">
        <f t="shared" si="25"/>
        <v>44105</v>
      </c>
      <c r="B240" s="8">
        <f>INDEX([5]Núcleos!$1:$1048576,6,MATCH($A240,[5]Núcleos!$3:$3,0))</f>
        <v>0.89934080709616637</v>
      </c>
      <c r="C240" s="9" cm="1">
        <f t="array" ref="C240">(PRODUCT(1+B238:B240%)-1)*100</f>
        <v>2.1604783078403633</v>
      </c>
      <c r="D240" s="8">
        <f>INDEX([5]Núcleos!$1:$1048576,5,MATCH($A240,[5]Núcleos!$3:$3,0))</f>
        <v>0.84327315574353179</v>
      </c>
      <c r="E240" s="9" cm="1">
        <f t="array" ref="E240">(PRODUCT(1+D238:D240%)-1)*100</f>
        <v>2.0146071104160779</v>
      </c>
      <c r="F240" s="8">
        <f>INDEX('[3]Câmbio - Mensal (em R$)'!$A$1:$IV$65536,MATCH($A240,'[3]Câmbio - Mensal (em R$)'!$A$1:$A$65536,0),5)</f>
        <v>5.6218590909090906</v>
      </c>
      <c r="G240" s="9">
        <f t="shared" si="22"/>
        <v>5.4924550505050505</v>
      </c>
      <c r="H240" s="9">
        <f t="shared" si="24"/>
        <v>2.369534042898664</v>
      </c>
      <c r="I240" s="8">
        <f>INDEX('[2]Focus-FinalMês'!$1:$1048576,MATCH($A240,'[2]Focus-FinalMês'!$G:$G,0),9)</f>
        <v>4</v>
      </c>
      <c r="J240" s="8">
        <v>2</v>
      </c>
      <c r="K240" s="9">
        <f t="shared" si="20"/>
        <v>1.869534042898664</v>
      </c>
      <c r="L240" s="8">
        <f>INDEX('[4]IC-Br'!$1:$1048576,MATCH($A240,'[4]IC-Br'!$A:$A,0),2)</f>
        <v>266.69</v>
      </c>
      <c r="M240" s="9">
        <f t="shared" si="21"/>
        <v>5.5403854525307707</v>
      </c>
      <c r="N240" s="9" cm="1">
        <f t="array" ref="N240">(PRODUCT(1+M238:M240%)-1)*100</f>
        <v>16.068242155198664</v>
      </c>
      <c r="O240" s="9">
        <f t="shared" si="23"/>
        <v>15.068242155198664</v>
      </c>
    </row>
    <row r="241" spans="1:15" x14ac:dyDescent="0.25">
      <c r="A241" s="1">
        <f t="shared" si="25"/>
        <v>44136</v>
      </c>
      <c r="B241" s="8">
        <f>INDEX([5]Núcleos!$1:$1048576,6,MATCH($A241,[5]Núcleos!$3:$3,0))</f>
        <v>1.1025068433888237</v>
      </c>
      <c r="C241" s="9" cm="1">
        <f t="array" ref="C241">(PRODUCT(1+B239:B241%)-1)*100</f>
        <v>3.007061004982714</v>
      </c>
      <c r="D241" s="8">
        <f>INDEX([5]Núcleos!$1:$1048576,5,MATCH($A241,[5]Núcleos!$3:$3,0))</f>
        <v>0.79033844764093431</v>
      </c>
      <c r="E241" s="9" cm="1">
        <f t="array" ref="E241">(PRODUCT(1+D239:D241%)-1)*100</f>
        <v>2.315561260751231</v>
      </c>
      <c r="F241" s="8">
        <f>INDEX('[3]Câmbio - Mensal (em R$)'!$A$1:$IV$65536,MATCH($A241,'[3]Câmbio - Mensal (em R$)'!$A$1:$A$65536,0),5)</f>
        <v>5.4346904761904753</v>
      </c>
      <c r="G241" s="9">
        <f t="shared" si="22"/>
        <v>5.4836074314574317</v>
      </c>
      <c r="H241" s="9">
        <f t="shared" si="24"/>
        <v>3.3079582715187286</v>
      </c>
      <c r="I241" s="8">
        <f>INDEX('[2]Focus-FinalMês'!$1:$1048576,MATCH($A241,'[2]Focus-FinalMês'!$G:$G,0),9)</f>
        <v>4</v>
      </c>
      <c r="J241" s="8">
        <v>2</v>
      </c>
      <c r="K241" s="9">
        <f t="shared" si="20"/>
        <v>2.8079582715187286</v>
      </c>
      <c r="L241" s="8">
        <f>INDEX('[4]IC-Br'!$1:$1048576,MATCH($A241,'[4]IC-Br'!$A:$A,0),2)</f>
        <v>267</v>
      </c>
      <c r="M241" s="9">
        <f t="shared" si="21"/>
        <v>0.11623982901495822</v>
      </c>
      <c r="N241" s="9" cm="1">
        <f t="array" ref="N241">(PRODUCT(1+M239:M241%)-1)*100</f>
        <v>6.2306039627595844</v>
      </c>
      <c r="O241" s="9">
        <f t="shared" si="23"/>
        <v>5.2306039627595844</v>
      </c>
    </row>
    <row r="242" spans="1:15" x14ac:dyDescent="0.25">
      <c r="A242" s="1">
        <f t="shared" si="25"/>
        <v>44166</v>
      </c>
      <c r="B242" s="8">
        <f>INDEX([5]Núcleos!$1:$1048576,6,MATCH($A242,[5]Núcleos!$3:$3,0))</f>
        <v>0.75131752425893694</v>
      </c>
      <c r="C242" s="9" cm="1">
        <f t="array" ref="C242">(PRODUCT(1+B240:B242%)-1)*100</f>
        <v>2.7781951962356111</v>
      </c>
      <c r="D242" s="8">
        <f>INDEX([5]Núcleos!$1:$1048576,5,MATCH($A242,[5]Núcleos!$3:$3,0))</f>
        <v>1.2326192784671122</v>
      </c>
      <c r="E242" s="9" cm="1">
        <f t="array" ref="E242">(PRODUCT(1+D240:D242%)-1)*100</f>
        <v>2.8931139559032371</v>
      </c>
      <c r="F242" s="8">
        <f>INDEX('[3]Câmbio - Mensal (em R$)'!$A$1:$IV$65536,MATCH($A242,'[3]Câmbio - Mensal (em R$)'!$A$1:$A$65536,0),5)</f>
        <v>5.1455863636363635</v>
      </c>
      <c r="G242" s="9">
        <f t="shared" si="22"/>
        <v>5.4007119769119756</v>
      </c>
      <c r="H242" s="9">
        <f t="shared" si="24"/>
        <v>0.41174895809797363</v>
      </c>
      <c r="I242" s="8">
        <f>INDEX('[2]Focus-FinalMês'!$1:$1048576,MATCH($A242,'[2]Focus-FinalMês'!$G:$G,0),9)</f>
        <v>4</v>
      </c>
      <c r="J242" s="8">
        <v>2</v>
      </c>
      <c r="K242" s="9">
        <f t="shared" si="20"/>
        <v>-8.8251041902026373E-2</v>
      </c>
      <c r="L242" s="8">
        <f>INDEX('[4]IC-Br'!$1:$1048576,MATCH($A242,'[4]IC-Br'!$A:$A,0),2)</f>
        <v>263.38</v>
      </c>
      <c r="M242" s="9">
        <f t="shared" si="21"/>
        <v>-1.3558052434457011</v>
      </c>
      <c r="N242" s="9" cm="1">
        <f t="array" ref="N242">(PRODUCT(1+M240:M242%)-1)*100</f>
        <v>4.2304800348252902</v>
      </c>
      <c r="O242" s="9">
        <f t="shared" si="23"/>
        <v>3.2304800348252902</v>
      </c>
    </row>
    <row r="243" spans="1:15" x14ac:dyDescent="0.25">
      <c r="A243" s="1">
        <f t="shared" si="25"/>
        <v>44197</v>
      </c>
      <c r="B243" s="8">
        <f>INDEX([5]Núcleos!$1:$1048576,6,MATCH($A243,[5]Núcleos!$3:$3,0))</f>
        <v>0.281674823602998</v>
      </c>
      <c r="C243" s="9" cm="1">
        <f t="array" ref="C243">(PRODUCT(1+B241:B243%)-1)*100</f>
        <v>2.1490276069358272</v>
      </c>
      <c r="D243" s="8">
        <f>INDEX([5]Núcleos!$1:$1048576,5,MATCH($A243,[5]Núcleos!$3:$3,0))</f>
        <v>0.15804122709484147</v>
      </c>
      <c r="E243" s="9" cm="1">
        <f t="array" ref="E243">(PRODUCT(1+D241:D243%)-1)*100</f>
        <v>2.1939533206491335</v>
      </c>
      <c r="F243" s="8">
        <f>INDEX('[3]Câmbio - Mensal (em R$)'!$A$1:$IV$65536,MATCH($A243,'[3]Câmbio - Mensal (em R$)'!$A$1:$A$65536,0),5)</f>
        <v>5.3562449999999995</v>
      </c>
      <c r="G243" s="9">
        <f t="shared" si="22"/>
        <v>5.3121739466089464</v>
      </c>
      <c r="H243" s="9">
        <f t="shared" si="24"/>
        <v>-3.2823409975749627</v>
      </c>
      <c r="I243" s="8">
        <f>INDEX('[2]Focus-FinalMês'!$1:$1048576,MATCH($A243,'[2]Focus-FinalMês'!$G:$G,0),9)</f>
        <v>3.75</v>
      </c>
      <c r="J243" s="8">
        <v>2</v>
      </c>
      <c r="K243" s="9">
        <f t="shared" si="20"/>
        <v>-3.7198409975749627</v>
      </c>
      <c r="L243" s="8">
        <f>INDEX('[4]IC-Br'!$1:$1048576,MATCH($A243,'[4]IC-Br'!$A:$A,0),2)</f>
        <v>291.18</v>
      </c>
      <c r="M243" s="9">
        <f t="shared" si="21"/>
        <v>10.555091502771674</v>
      </c>
      <c r="N243" s="9" cm="1">
        <f t="array" ref="N243">(PRODUCT(1+M241:M243%)-1)*100</f>
        <v>9.1829464921819426</v>
      </c>
      <c r="O243" s="9">
        <f t="shared" si="23"/>
        <v>8.2454464921819426</v>
      </c>
    </row>
    <row r="244" spans="1:15" x14ac:dyDescent="0.25">
      <c r="A244" s="1">
        <f t="shared" si="25"/>
        <v>44228</v>
      </c>
      <c r="B244" s="8">
        <f>INDEX([5]Núcleos!$1:$1048576,6,MATCH($A244,[5]Núcleos!$3:$3,0))</f>
        <v>0.32353574757617309</v>
      </c>
      <c r="C244" s="9" cm="1">
        <f t="array" ref="C244">(PRODUCT(1+B242:B244%)-1)*100</f>
        <v>1.361993314161758</v>
      </c>
      <c r="D244" s="8">
        <f>INDEX([5]Núcleos!$1:$1048576,5,MATCH($A244,[5]Núcleos!$3:$3,0))</f>
        <v>0.61392732055429633</v>
      </c>
      <c r="E244" s="9" cm="1">
        <f t="array" ref="E244">(PRODUCT(1+D242:D244%)-1)*100</f>
        <v>2.0150854771196602</v>
      </c>
      <c r="F244" s="8">
        <f>INDEX('[3]Câmbio - Mensal (em R$)'!$A$1:$IV$65536,MATCH($A244,'[3]Câmbio - Mensal (em R$)'!$A$1:$A$65536,0),5)</f>
        <v>5.4146526315789467</v>
      </c>
      <c r="G244" s="9">
        <f t="shared" si="22"/>
        <v>5.3054946650717696</v>
      </c>
      <c r="H244" s="9">
        <f t="shared" si="24"/>
        <v>-3.2480947735954828</v>
      </c>
      <c r="I244" s="8">
        <f>INDEX('[2]Focus-FinalMês'!$1:$1048576,MATCH($A244,'[2]Focus-FinalMês'!$G:$G,0),9)</f>
        <v>3.75</v>
      </c>
      <c r="J244" s="8">
        <v>2</v>
      </c>
      <c r="K244" s="9">
        <f t="shared" si="20"/>
        <v>-3.6855947735954828</v>
      </c>
      <c r="L244" s="8">
        <f>INDEX('[4]IC-Br'!$1:$1048576,MATCH($A244,'[4]IC-Br'!$A:$A,0),2)</f>
        <v>311.64999999999998</v>
      </c>
      <c r="M244" s="9">
        <f t="shared" si="21"/>
        <v>7.0300157977883089</v>
      </c>
      <c r="N244" s="9" cm="1">
        <f t="array" ref="N244">(PRODUCT(1+M242:M244%)-1)*100</f>
        <v>16.722846441947571</v>
      </c>
      <c r="O244" s="9">
        <f t="shared" si="23"/>
        <v>15.785346441947571</v>
      </c>
    </row>
    <row r="245" spans="1:15" x14ac:dyDescent="0.25">
      <c r="A245" s="1">
        <f t="shared" si="25"/>
        <v>44256</v>
      </c>
      <c r="B245" s="8">
        <f>INDEX([5]Núcleos!$1:$1048576,6,MATCH($A245,[5]Núcleos!$3:$3,0))</f>
        <v>0.26453156549852963</v>
      </c>
      <c r="C245" s="9" cm="1">
        <f t="array" ref="C245">(PRODUCT(1+B243:B245%)-1)*100</f>
        <v>0.87225683914824437</v>
      </c>
      <c r="D245" s="8">
        <f>INDEX([5]Núcleos!$1:$1048576,5,MATCH($A245,[5]Núcleos!$3:$3,0))</f>
        <v>0.70454761989844883</v>
      </c>
      <c r="E245" s="9" cm="1">
        <f t="array" ref="E245">(PRODUCT(1+D243:D245%)-1)*100</f>
        <v>1.4829321477788371</v>
      </c>
      <c r="F245" s="8">
        <f>INDEX('[3]Câmbio - Mensal (em R$)'!$A$1:$IV$65536,MATCH($A245,'[3]Câmbio - Mensal (em R$)'!$A$1:$A$65536,0),5)</f>
        <v>5.6461478260869571</v>
      </c>
      <c r="G245" s="9">
        <f t="shared" si="22"/>
        <v>5.4723484858886344</v>
      </c>
      <c r="H245" s="9">
        <f t="shared" si="24"/>
        <v>1.3264271318838041</v>
      </c>
      <c r="I245" s="8">
        <f>INDEX('[2]Focus-FinalMês'!$1:$1048576,MATCH($A245,'[2]Focus-FinalMês'!$G:$G,0),9)</f>
        <v>3.75</v>
      </c>
      <c r="J245" s="8">
        <v>2</v>
      </c>
      <c r="K245" s="9">
        <f t="shared" si="20"/>
        <v>0.88892713188380412</v>
      </c>
      <c r="L245" s="8">
        <f>INDEX('[4]IC-Br'!$1:$1048576,MATCH($A245,'[4]IC-Br'!$A:$A,0),2)</f>
        <v>328.22</v>
      </c>
      <c r="M245" s="9">
        <f t="shared" si="21"/>
        <v>5.3168618642708338</v>
      </c>
      <c r="N245" s="9" cm="1">
        <f t="array" ref="N245">(PRODUCT(1+M243:M245%)-1)*100</f>
        <v>24.618422051788301</v>
      </c>
      <c r="O245" s="9">
        <f t="shared" si="23"/>
        <v>23.680922051788301</v>
      </c>
    </row>
    <row r="246" spans="1:15" x14ac:dyDescent="0.25">
      <c r="A246" s="1">
        <f t="shared" si="25"/>
        <v>44287</v>
      </c>
      <c r="B246" s="8">
        <f>INDEX([5]Núcleos!$1:$1048576,6,MATCH($A246,[5]Núcleos!$3:$3,0))</f>
        <v>0.22681790833598825</v>
      </c>
      <c r="C246" s="9" cm="1">
        <f t="array" ref="C246">(PRODUCT(1+B244:B246%)-1)*100</f>
        <v>0.81707685879837122</v>
      </c>
      <c r="D246" s="8">
        <f>INDEX([5]Núcleos!$1:$1048576,5,MATCH($A246,[5]Núcleos!$3:$3,0))</f>
        <v>0.34970599865519603</v>
      </c>
      <c r="E246" s="9" cm="1">
        <f t="array" ref="E246">(PRODUCT(1+D244:D246%)-1)*100</f>
        <v>1.677132261609704</v>
      </c>
      <c r="F246" s="8">
        <f>INDEX('[3]Câmbio - Mensal (em R$)'!$A$1:$IV$65536,MATCH($A246,'[3]Câmbio - Mensal (em R$)'!$A$1:$A$65536,0),5)</f>
        <v>5.5661000000000005</v>
      </c>
      <c r="G246" s="9">
        <f t="shared" si="22"/>
        <v>5.5423001525553017</v>
      </c>
      <c r="H246" s="9">
        <f t="shared" si="24"/>
        <v>4.3320532847622104</v>
      </c>
      <c r="I246" s="8">
        <f>INDEX('[2]Focus-FinalMês'!$1:$1048576,MATCH($A246,'[2]Focus-FinalMês'!$G:$G,0),9)</f>
        <v>3.75</v>
      </c>
      <c r="J246" s="8">
        <v>2</v>
      </c>
      <c r="K246" s="9">
        <f t="shared" si="20"/>
        <v>3.8945532847622104</v>
      </c>
      <c r="L246" s="8">
        <f>INDEX('[4]IC-Br'!$1:$1048576,MATCH($A246,'[4]IC-Br'!$A:$A,0),2)</f>
        <v>332.2</v>
      </c>
      <c r="M246" s="9">
        <f t="shared" si="21"/>
        <v>1.2126013040033996</v>
      </c>
      <c r="N246" s="9" cm="1">
        <f t="array" ref="N246">(PRODUCT(1+M244:M246%)-1)*100</f>
        <v>14.087506010028171</v>
      </c>
      <c r="O246" s="9">
        <f t="shared" si="23"/>
        <v>13.150006010028171</v>
      </c>
    </row>
    <row r="247" spans="1:15" x14ac:dyDescent="0.25">
      <c r="A247" s="1">
        <f t="shared" si="25"/>
        <v>44317</v>
      </c>
      <c r="B247" s="8">
        <f>INDEX([5]Núcleos!$1:$1048576,6,MATCH($A247,[5]Núcleos!$3:$3,0))</f>
        <v>0.62748050026158353</v>
      </c>
      <c r="C247" s="9" cm="1">
        <f t="array" ref="C247">(PRODUCT(1+B245:B247%)-1)*100</f>
        <v>1.1225168661104457</v>
      </c>
      <c r="D247" s="8">
        <f>INDEX([5]Núcleos!$1:$1048576,5,MATCH($A247,[5]Núcleos!$3:$3,0))</f>
        <v>0.93555915879473162</v>
      </c>
      <c r="E247" s="9" cm="1">
        <f t="array" ref="E247">(PRODUCT(1+D245:D247%)-1)*100</f>
        <v>2.0021628396541091</v>
      </c>
      <c r="F247" s="8">
        <f>INDEX('[3]Câmbio - Mensal (em R$)'!$A$1:$IV$65536,MATCH($A247,'[3]Câmbio - Mensal (em R$)'!$A$1:$A$65536,0),5)</f>
        <v>5.2910571428571433</v>
      </c>
      <c r="G247" s="9">
        <f t="shared" si="22"/>
        <v>5.5011016563146997</v>
      </c>
      <c r="H247" s="9">
        <f t="shared" si="24"/>
        <v>3.6868756561134717</v>
      </c>
      <c r="I247" s="8">
        <f>INDEX('[2]Focus-FinalMês'!$1:$1048576,MATCH($A247,'[2]Focus-FinalMês'!$G:$G,0),9)</f>
        <v>3.75</v>
      </c>
      <c r="J247" s="8">
        <v>2</v>
      </c>
      <c r="K247" s="9">
        <f t="shared" si="20"/>
        <v>3.2493756561134717</v>
      </c>
      <c r="L247" s="8">
        <f>INDEX('[4]IC-Br'!$1:$1048576,MATCH($A247,'[4]IC-Br'!$A:$A,0),2)</f>
        <v>335.87</v>
      </c>
      <c r="M247" s="9">
        <f t="shared" si="21"/>
        <v>1.1047561709813323</v>
      </c>
      <c r="N247" s="9" cm="1">
        <f t="array" ref="N247">(PRODUCT(1+M245:M247%)-1)*100</f>
        <v>7.7715385849510543</v>
      </c>
      <c r="O247" s="9">
        <f t="shared" si="23"/>
        <v>6.8340385849510543</v>
      </c>
    </row>
    <row r="248" spans="1:15" x14ac:dyDescent="0.25">
      <c r="A248" s="1">
        <f t="shared" si="25"/>
        <v>44348</v>
      </c>
      <c r="B248" s="8">
        <f>INDEX([5]Núcleos!$1:$1048576,6,MATCH($A248,[5]Núcleos!$3:$3,0))</f>
        <v>0.62672615436632384</v>
      </c>
      <c r="C248" s="9" cm="1">
        <f t="array" ref="C248">(PRODUCT(1+B246:B248%)-1)*100</f>
        <v>1.4878108324785089</v>
      </c>
      <c r="D248" s="8">
        <f>INDEX([5]Núcleos!$1:$1048576,5,MATCH($A248,[5]Núcleos!$3:$3,0))</f>
        <v>0.83776039959160187</v>
      </c>
      <c r="E248" s="9" cm="1">
        <f t="array" ref="E248">(PRODUCT(1+D246:D248%)-1)*100</f>
        <v>2.1370921151211197</v>
      </c>
      <c r="F248" s="8">
        <f>INDEX('[3]Câmbio - Mensal (em R$)'!$A$1:$IV$65536,MATCH($A248,'[3]Câmbio - Mensal (em R$)'!$A$1:$A$65536,0),5)</f>
        <v>5.0319047619047623</v>
      </c>
      <c r="G248" s="9">
        <f t="shared" si="22"/>
        <v>5.2963539682539684</v>
      </c>
      <c r="H248" s="9">
        <f t="shared" si="24"/>
        <v>-3.2160692632879062</v>
      </c>
      <c r="I248" s="8">
        <f>INDEX('[2]Focus-FinalMês'!$1:$1048576,MATCH($A248,'[2]Focus-FinalMês'!$G:$G,0),9)</f>
        <v>3.75</v>
      </c>
      <c r="J248" s="8">
        <v>2</v>
      </c>
      <c r="K248" s="9">
        <f t="shared" si="20"/>
        <v>-3.6535692632879062</v>
      </c>
      <c r="L248" s="8">
        <f>INDEX('[4]IC-Br'!$1:$1048576,MATCH($A248,'[4]IC-Br'!$A:$A,0),2)</f>
        <v>323.94</v>
      </c>
      <c r="M248" s="9">
        <f t="shared" si="21"/>
        <v>-3.5519695120135708</v>
      </c>
      <c r="N248" s="9" cm="1">
        <f t="array" ref="N248">(PRODUCT(1+M246:M248%)-1)*100</f>
        <v>-1.3040034123453892</v>
      </c>
      <c r="O248" s="9">
        <f t="shared" si="23"/>
        <v>-2.2415034123453892</v>
      </c>
    </row>
    <row r="249" spans="1:15" x14ac:dyDescent="0.25">
      <c r="A249" s="1">
        <f t="shared" si="25"/>
        <v>44378</v>
      </c>
      <c r="B249" s="8">
        <f>INDEX([5]Núcleos!$1:$1048576,6,MATCH($A249,[5]Núcleos!$3:$3,0))</f>
        <v>0.8296410637895093</v>
      </c>
      <c r="C249" s="9" cm="1">
        <f t="array" ref="C249">(PRODUCT(1+B247:B249%)-1)*100</f>
        <v>2.0982183425928058</v>
      </c>
      <c r="D249" s="8">
        <f>INDEX([5]Núcleos!$1:$1048576,5,MATCH($A249,[5]Núcleos!$3:$3,0))</f>
        <v>1.0419499558995255</v>
      </c>
      <c r="E249" s="9" cm="1">
        <f t="array" ref="E249">(PRODUCT(1+D247:D249%)-1)*100</f>
        <v>2.8416660261612492</v>
      </c>
      <c r="F249" s="8">
        <f>INDEX('[3]Câmbio - Mensal (em R$)'!$A$1:$IV$65536,MATCH($A249,'[3]Câmbio - Mensal (em R$)'!$A$1:$A$65536,0),5)</f>
        <v>5.1567045454545459</v>
      </c>
      <c r="G249" s="9">
        <f t="shared" si="22"/>
        <v>5.1598888167388175</v>
      </c>
      <c r="H249" s="9">
        <f t="shared" si="24"/>
        <v>-6.8998669377401285</v>
      </c>
      <c r="I249" s="8">
        <f>INDEX('[2]Focus-FinalMês'!$1:$1048576,MATCH($A249,'[2]Focus-FinalMês'!$G:$G,0),9)</f>
        <v>3.75</v>
      </c>
      <c r="J249" s="8">
        <v>2</v>
      </c>
      <c r="K249" s="9">
        <f t="shared" si="20"/>
        <v>-7.3373669377401285</v>
      </c>
      <c r="L249" s="8">
        <f>INDEX('[4]IC-Br'!$1:$1048576,MATCH($A249,'[4]IC-Br'!$A:$A,0),2)</f>
        <v>340.69</v>
      </c>
      <c r="M249" s="9">
        <f t="shared" si="21"/>
        <v>5.1707106254244621</v>
      </c>
      <c r="N249" s="9" cm="1">
        <f t="array" ref="N249">(PRODUCT(1+M247:M249%)-1)*100</f>
        <v>2.5556893437688188</v>
      </c>
      <c r="O249" s="9">
        <f t="shared" si="23"/>
        <v>1.6181893437688188</v>
      </c>
    </row>
    <row r="250" spans="1:15" x14ac:dyDescent="0.25">
      <c r="A250" s="1">
        <f t="shared" si="25"/>
        <v>44409</v>
      </c>
      <c r="B250" s="8">
        <f>INDEX([5]Núcleos!$1:$1048576,6,MATCH($A250,[5]Núcleos!$3:$3,0))</f>
        <v>1.0446819499568107</v>
      </c>
      <c r="C250" s="9" cm="1">
        <f t="array" ref="C250">(PRODUCT(1+B248:B250%)-1)*100</f>
        <v>2.5215174701479048</v>
      </c>
      <c r="D250" s="8">
        <f>INDEX([5]Núcleos!$1:$1048576,5,MATCH($A250,[5]Núcleos!$3:$3,0))</f>
        <v>1.1574840973194824</v>
      </c>
      <c r="E250" s="9" cm="1">
        <f t="array" ref="E250">(PRODUCT(1+D248:D250%)-1)*100</f>
        <v>3.0677818826626346</v>
      </c>
      <c r="F250" s="8">
        <f>INDEX('[3]Câmbio - Mensal (em R$)'!$A$1:$IV$65536,MATCH($A250,'[3]Câmbio - Mensal (em R$)'!$A$1:$A$65536,0),5)</f>
        <v>5.2517181818181822</v>
      </c>
      <c r="G250" s="9">
        <f t="shared" si="22"/>
        <v>5.1467758297258301</v>
      </c>
      <c r="H250" s="9">
        <f t="shared" si="24"/>
        <v>-6.4409976169435055</v>
      </c>
      <c r="I250" s="8">
        <f>INDEX('[2]Focus-FinalMês'!$1:$1048576,MATCH($A250,'[2]Focus-FinalMês'!$G:$G,0),9)</f>
        <v>3.75</v>
      </c>
      <c r="J250" s="8">
        <v>2</v>
      </c>
      <c r="K250" s="9">
        <f t="shared" si="20"/>
        <v>-6.8784976169435055</v>
      </c>
      <c r="L250" s="8">
        <f>INDEX('[4]IC-Br'!$1:$1048576,MATCH($A250,'[4]IC-Br'!$A:$A,0),2)</f>
        <v>352.27</v>
      </c>
      <c r="M250" s="9">
        <f t="shared" si="21"/>
        <v>3.3989844139833849</v>
      </c>
      <c r="N250" s="9" cm="1">
        <f t="array" ref="N250">(PRODUCT(1+M248:M250%)-1)*100</f>
        <v>4.8828415756096311</v>
      </c>
      <c r="O250" s="9">
        <f t="shared" si="23"/>
        <v>3.9453415756096311</v>
      </c>
    </row>
    <row r="251" spans="1:15" x14ac:dyDescent="0.25">
      <c r="A251" s="1">
        <f t="shared" si="25"/>
        <v>44440</v>
      </c>
      <c r="B251" s="8">
        <f>INDEX([5]Núcleos!$1:$1048576,6,MATCH($A251,[5]Núcleos!$3:$3,0))</f>
        <v>1.0877051030922615</v>
      </c>
      <c r="C251" s="9" cm="1">
        <f t="array" ref="C251">(PRODUCT(1+B249:B251%)-1)*100</f>
        <v>2.9911766069529389</v>
      </c>
      <c r="D251" s="8">
        <f>INDEX([5]Núcleos!$1:$1048576,5,MATCH($A251,[5]Núcleos!$3:$3,0))</f>
        <v>1.1783435082041791</v>
      </c>
      <c r="E251" s="9" cm="1">
        <f t="array" ref="E251">(PRODUCT(1+D249:D251%)-1)*100</f>
        <v>3.4158969678479645</v>
      </c>
      <c r="F251" s="8">
        <f>INDEX('[3]Câmbio - Mensal (em R$)'!$A$1:$IV$65536,MATCH($A251,'[3]Câmbio - Mensal (em R$)'!$A$1:$A$65536,0),5)</f>
        <v>5.2750363636363646</v>
      </c>
      <c r="G251" s="9">
        <f t="shared" si="22"/>
        <v>5.2278196969696973</v>
      </c>
      <c r="H251" s="9">
        <f t="shared" si="24"/>
        <v>-1.2939896331525631</v>
      </c>
      <c r="I251" s="8">
        <f>INDEX('[2]Focus-FinalMês'!$1:$1048576,MATCH($A251,'[2]Focus-FinalMês'!$G:$G,0),9)</f>
        <v>3.75</v>
      </c>
      <c r="J251" s="8">
        <v>2</v>
      </c>
      <c r="K251" s="9">
        <f t="shared" si="20"/>
        <v>-1.7314896331525631</v>
      </c>
      <c r="L251" s="8">
        <f>INDEX('[4]IC-Br'!$1:$1048576,MATCH($A251,'[4]IC-Br'!$A:$A,0),2)</f>
        <v>360.47</v>
      </c>
      <c r="M251" s="9">
        <f t="shared" si="21"/>
        <v>2.3277599568512812</v>
      </c>
      <c r="N251" s="9" cm="1">
        <f t="array" ref="N251">(PRODUCT(1+M249:M251%)-1)*100</f>
        <v>11.276779650552582</v>
      </c>
      <c r="O251" s="9">
        <f t="shared" si="23"/>
        <v>10.339279650552582</v>
      </c>
    </row>
    <row r="252" spans="1:15" x14ac:dyDescent="0.25">
      <c r="A252" s="1">
        <f t="shared" si="25"/>
        <v>44470</v>
      </c>
      <c r="B252" s="8">
        <f>INDEX([5]Núcleos!$1:$1048576,6,MATCH($A252,[5]Núcleos!$3:$3,0))</f>
        <v>1.0103631678024243</v>
      </c>
      <c r="C252" s="9" cm="1">
        <f t="array" ref="C252">(PRODUCT(1+B250:B252%)-1)*100</f>
        <v>3.1757729412729363</v>
      </c>
      <c r="D252" s="8">
        <f>INDEX([5]Núcleos!$1:$1048576,5,MATCH($A252,[5]Núcleos!$3:$3,0))</f>
        <v>1.2134595305934823</v>
      </c>
      <c r="E252" s="9" cm="1">
        <f t="array" ref="E252">(PRODUCT(1+D250:D252%)-1)*100</f>
        <v>3.591436102962553</v>
      </c>
      <c r="F252" s="8">
        <f>INDEX('[3]Câmbio - Mensal (em R$)'!$A$1:$IV$65536,MATCH($A252,'[3]Câmbio - Mensal (em R$)'!$A$1:$A$65536,0),5)</f>
        <v>5.5388428571428578</v>
      </c>
      <c r="G252" s="9">
        <f t="shared" si="22"/>
        <v>5.3551991341991352</v>
      </c>
      <c r="H252" s="9">
        <f t="shared" si="24"/>
        <v>3.7851652312105273</v>
      </c>
      <c r="I252" s="8">
        <f>INDEX('[2]Focus-FinalMês'!$1:$1048576,MATCH($A252,'[2]Focus-FinalMês'!$G:$G,0),9)</f>
        <v>3.75</v>
      </c>
      <c r="J252" s="8">
        <v>2</v>
      </c>
      <c r="K252" s="9">
        <f t="shared" si="20"/>
        <v>3.3476652312105273</v>
      </c>
      <c r="L252" s="8">
        <f>INDEX('[4]IC-Br'!$1:$1048576,MATCH($A252,'[4]IC-Br'!$A:$A,0),2)</f>
        <v>401.15</v>
      </c>
      <c r="M252" s="9">
        <f t="shared" si="21"/>
        <v>11.285266457680237</v>
      </c>
      <c r="N252" s="9" cm="1">
        <f t="array" ref="N252">(PRODUCT(1+M250:M252%)-1)*100</f>
        <v>17.746338313422761</v>
      </c>
      <c r="O252" s="9">
        <f t="shared" si="23"/>
        <v>16.808838313422761</v>
      </c>
    </row>
    <row r="253" spans="1:15" x14ac:dyDescent="0.25">
      <c r="A253" s="1">
        <f t="shared" si="25"/>
        <v>44501</v>
      </c>
      <c r="B253" s="8">
        <f>INDEX([5]Núcleos!$1:$1048576,6,MATCH($A253,[5]Núcleos!$3:$3,0))</f>
        <v>0.47774530320194231</v>
      </c>
      <c r="C253" s="9" cm="1">
        <f t="array" ref="C253">(PRODUCT(1+B251:B253%)-1)*100</f>
        <v>2.5968792715730604</v>
      </c>
      <c r="D253" s="8">
        <f>INDEX([5]Núcleos!$1:$1048576,5,MATCH($A253,[5]Núcleos!$3:$3,0))</f>
        <v>0.86539838705668615</v>
      </c>
      <c r="E253" s="9" cm="1">
        <f t="array" ref="E253">(PRODUCT(1+D251:D253%)-1)*100</f>
        <v>3.2923225132832412</v>
      </c>
      <c r="F253" s="8">
        <f>INDEX('[3]Câmbio - Mensal (em R$)'!$A$1:$IV$65536,MATCH($A253,'[3]Câmbio - Mensal (em R$)'!$A$1:$A$65536,0),5)</f>
        <v>5.5622190476190481</v>
      </c>
      <c r="G253" s="9">
        <f t="shared" si="22"/>
        <v>5.4586994227994232</v>
      </c>
      <c r="H253" s="9">
        <f t="shared" si="24"/>
        <v>6.0605630280619778</v>
      </c>
      <c r="I253" s="8">
        <f>INDEX('[2]Focus-FinalMês'!$1:$1048576,MATCH($A253,'[2]Focus-FinalMês'!$G:$G,0),9)</f>
        <v>3.75</v>
      </c>
      <c r="J253" s="8">
        <v>2</v>
      </c>
      <c r="K253" s="9">
        <f t="shared" si="20"/>
        <v>5.6230630280619778</v>
      </c>
      <c r="L253" s="8">
        <f>INDEX('[4]IC-Br'!$1:$1048576,MATCH($A253,'[4]IC-Br'!$A:$A,0),2)</f>
        <v>399.81</v>
      </c>
      <c r="M253" s="9">
        <f t="shared" si="21"/>
        <v>-0.33403963604635578</v>
      </c>
      <c r="N253" s="9" cm="1">
        <f t="array" ref="N253">(PRODUCT(1+M251:M253%)-1)*100</f>
        <v>13.495330286428043</v>
      </c>
      <c r="O253" s="9">
        <f t="shared" si="23"/>
        <v>12.557830286428043</v>
      </c>
    </row>
    <row r="254" spans="1:15" x14ac:dyDescent="0.25">
      <c r="A254" s="1">
        <f t="shared" si="25"/>
        <v>44531</v>
      </c>
      <c r="B254" s="8">
        <f>INDEX([5]Núcleos!$1:$1048576,6,MATCH($A254,[5]Núcleos!$3:$3,0))</f>
        <v>0.65351661766656832</v>
      </c>
      <c r="C254" s="9" cm="1">
        <f t="array" ref="C254">(PRODUCT(1+B252:B254%)-1)*100</f>
        <v>2.1562086323999141</v>
      </c>
      <c r="D254" s="8">
        <f>INDEX([5]Núcleos!$1:$1048576,5,MATCH($A254,[5]Núcleos!$3:$3,0))</f>
        <v>0.60750051282003881</v>
      </c>
      <c r="E254" s="9" cm="1">
        <f t="array" ref="E254">(PRODUCT(1+D252:D254%)-1)*100</f>
        <v>2.7095525573896051</v>
      </c>
      <c r="F254" s="8">
        <f>INDEX('[3]Câmbio - Mensal (em R$)'!$A$1:$IV$65536,MATCH($A254,'[3]Câmbio - Mensal (em R$)'!$A$1:$A$65536,0),5)</f>
        <v>5.6513913043478263</v>
      </c>
      <c r="G254" s="9">
        <f t="shared" si="22"/>
        <v>5.5841510697032435</v>
      </c>
      <c r="H254" s="9">
        <f t="shared" si="24"/>
        <v>6.8160608702724232</v>
      </c>
      <c r="I254" s="8">
        <f>INDEX('[2]Focus-FinalMês'!$1:$1048576,MATCH($A254,'[2]Focus-FinalMês'!$G:$G,0),9)</f>
        <v>3.75</v>
      </c>
      <c r="J254" s="8">
        <v>2</v>
      </c>
      <c r="K254" s="9">
        <f t="shared" si="20"/>
        <v>6.3785608702724232</v>
      </c>
      <c r="L254" s="8">
        <f>INDEX('[4]IC-Br'!$1:$1048576,MATCH($A254,'[4]IC-Br'!$A:$A,0),2)</f>
        <v>396.96</v>
      </c>
      <c r="M254" s="9">
        <f t="shared" si="21"/>
        <v>-0.71283859833421559</v>
      </c>
      <c r="N254" s="9" cm="1">
        <f t="array" ref="N254">(PRODUCT(1+M252:M254%)-1)*100</f>
        <v>10.122895109163021</v>
      </c>
      <c r="O254" s="9">
        <f t="shared" si="23"/>
        <v>9.1853951091630215</v>
      </c>
    </row>
    <row r="255" spans="1:15" x14ac:dyDescent="0.25">
      <c r="A255" s="1">
        <f t="shared" si="25"/>
        <v>44562</v>
      </c>
      <c r="B255" s="8">
        <f>INDEX([5]Núcleos!$1:$1048576,6,MATCH($A255,[5]Núcleos!$3:$3,0))</f>
        <v>0.73567385564616927</v>
      </c>
      <c r="C255" s="9" cm="1">
        <f t="array" ref="C255">(PRODUCT(1+B253:B255%)-1)*100</f>
        <v>1.8784032884560542</v>
      </c>
      <c r="D255" s="8">
        <f>INDEX([5]Núcleos!$1:$1048576,5,MATCH($A255,[5]Núcleos!$3:$3,0))</f>
        <v>0.46894098574479415</v>
      </c>
      <c r="E255" s="9" cm="1">
        <f t="array" ref="E255">(PRODUCT(1+D253:D255%)-1)*100</f>
        <v>1.9540288655136795</v>
      </c>
      <c r="F255" s="8">
        <f>INDEX('[3]Câmbio - Mensal (em R$)'!$A$1:$IV$65536,MATCH($A255,'[3]Câmbio - Mensal (em R$)'!$A$1:$A$65536,0),5)</f>
        <v>5.5341047619047616</v>
      </c>
      <c r="G255" s="9">
        <f t="shared" si="22"/>
        <v>5.5825717046238781</v>
      </c>
      <c r="H255" s="9">
        <f t="shared" si="24"/>
        <v>4.2458284879213153</v>
      </c>
      <c r="I255" s="8">
        <f>INDEX('[2]Focus-FinalMês'!$1:$1048576,MATCH($A255,'[2]Focus-FinalMês'!$G:$G,0),9)</f>
        <v>3.5</v>
      </c>
      <c r="J255" s="8">
        <v>2</v>
      </c>
      <c r="K255" s="9">
        <f t="shared" si="20"/>
        <v>3.8708284879213153</v>
      </c>
      <c r="L255" s="8">
        <f>INDEX('[4]IC-Br'!$1:$1048576,MATCH($A255,'[4]IC-Br'!$A:$A,0),2)</f>
        <v>408.84</v>
      </c>
      <c r="M255" s="9">
        <f t="shared" si="21"/>
        <v>2.9927448609431622</v>
      </c>
      <c r="N255" s="9" cm="1">
        <f t="array" ref="N255">(PRODUCT(1+M253:M255%)-1)*100</f>
        <v>1.9169886576093642</v>
      </c>
      <c r="O255" s="9">
        <f t="shared" si="23"/>
        <v>1.0419886576093642</v>
      </c>
    </row>
    <row r="256" spans="1:15" x14ac:dyDescent="0.25">
      <c r="A256" s="1">
        <f t="shared" si="25"/>
        <v>44593</v>
      </c>
      <c r="B256" s="8">
        <f>INDEX([5]Núcleos!$1:$1048576,6,MATCH($A256,[5]Núcleos!$3:$3,0))</f>
        <v>1.037809612614609</v>
      </c>
      <c r="C256" s="9" cm="1">
        <f t="array" ref="C256">(PRODUCT(1+B254:B256%)-1)*100</f>
        <v>2.4462748843963711</v>
      </c>
      <c r="D256" s="8">
        <f>INDEX([5]Núcleos!$1:$1048576,5,MATCH($A256,[5]Núcleos!$3:$3,0))</f>
        <v>0.68491925242335583</v>
      </c>
      <c r="E256" s="9" cm="1">
        <f t="array" ref="E256">(PRODUCT(1+D254:D256%)-1)*100</f>
        <v>1.7716018370552256</v>
      </c>
      <c r="F256" s="8">
        <f>INDEX('[3]Câmbio - Mensal (em R$)'!$A$1:$IV$65536,MATCH($A256,'[3]Câmbio - Mensal (em R$)'!$A$1:$A$65536,0),5)</f>
        <v>5.193719999999999</v>
      </c>
      <c r="G256" s="9">
        <f t="shared" si="22"/>
        <v>5.4597386887508632</v>
      </c>
      <c r="H256" s="9">
        <f t="shared" si="24"/>
        <v>1.9038709973642653E-2</v>
      </c>
      <c r="I256" s="8">
        <f>INDEX('[2]Focus-FinalMês'!$1:$1048576,MATCH($A256,'[2]Focus-FinalMês'!$G:$G,0),9)</f>
        <v>3.5</v>
      </c>
      <c r="J256" s="8">
        <v>2</v>
      </c>
      <c r="K256" s="9">
        <f t="shared" si="20"/>
        <v>-0.35596129002635735</v>
      </c>
      <c r="L256" s="8">
        <f>INDEX('[4]IC-Br'!$1:$1048576,MATCH($A256,'[4]IC-Br'!$A:$A,0),2)</f>
        <v>405.63</v>
      </c>
      <c r="M256" s="9">
        <f t="shared" si="21"/>
        <v>-0.78514822424421027</v>
      </c>
      <c r="N256" s="9" cm="1">
        <f t="array" ref="N256">(PRODUCT(1+M254:M256%)-1)*100</f>
        <v>1.4556914534403553</v>
      </c>
      <c r="O256" s="9">
        <f t="shared" si="23"/>
        <v>0.58069145344035533</v>
      </c>
    </row>
    <row r="257" spans="1:15" x14ac:dyDescent="0.25">
      <c r="A257" s="1">
        <f t="shared" si="25"/>
        <v>44621</v>
      </c>
      <c r="B257" s="8">
        <f>INDEX([5]Núcleos!$1:$1048576,6,MATCH($A257,[5]Núcleos!$3:$3,0))</f>
        <v>1.2453380845316815</v>
      </c>
      <c r="C257" s="9" cm="1">
        <f t="array" ref="C257">(PRODUCT(1+B255:B257%)-1)*100</f>
        <v>3.0486373920795673</v>
      </c>
      <c r="D257" s="8">
        <f>INDEX([5]Núcleos!$1:$1048576,5,MATCH($A257,[5]Núcleos!$3:$3,0))</f>
        <v>1.3857680123124254</v>
      </c>
      <c r="E257" s="9" cm="1">
        <f t="array" ref="E257">(PRODUCT(1+D255:D257%)-1)*100</f>
        <v>2.5588744526885421</v>
      </c>
      <c r="F257" s="8">
        <f>INDEX('[3]Câmbio - Mensal (em R$)'!$A$1:$IV$65536,MATCH($A257,'[3]Câmbio - Mensal (em R$)'!$A$1:$A$65536,0),5)</f>
        <v>4.9758173913043482</v>
      </c>
      <c r="G257" s="9">
        <f t="shared" si="22"/>
        <v>5.2345473844030357</v>
      </c>
      <c r="H257" s="9">
        <f t="shared" si="24"/>
        <v>-6.260641607584347</v>
      </c>
      <c r="I257" s="8">
        <f>INDEX('[2]Focus-FinalMês'!$1:$1048576,MATCH($A257,'[2]Focus-FinalMês'!$G:$G,0),9)</f>
        <v>3.5</v>
      </c>
      <c r="J257" s="8">
        <v>2</v>
      </c>
      <c r="K257" s="9">
        <f t="shared" si="20"/>
        <v>-6.635641607584347</v>
      </c>
      <c r="L257" s="8">
        <f>INDEX('[4]IC-Br'!$1:$1048576,MATCH($A257,'[4]IC-Br'!$A:$A,0),2)</f>
        <v>423.39</v>
      </c>
      <c r="M257" s="9">
        <f t="shared" si="21"/>
        <v>4.3783743805931437</v>
      </c>
      <c r="N257" s="9" cm="1">
        <f t="array" ref="N257">(PRODUCT(1+M255:M257%)-1)*100</f>
        <v>6.6581015719467729</v>
      </c>
      <c r="O257" s="9">
        <f t="shared" si="23"/>
        <v>5.7831015719467729</v>
      </c>
    </row>
    <row r="258" spans="1:15" x14ac:dyDescent="0.25">
      <c r="A258" s="1">
        <f t="shared" si="25"/>
        <v>44652</v>
      </c>
      <c r="B258" s="8">
        <f>INDEX([5]Núcleos!$1:$1048576,6,MATCH($A258,[5]Núcleos!$3:$3,0))</f>
        <v>1.169193809076873</v>
      </c>
      <c r="C258" s="9" cm="1">
        <f t="array" ref="C258">(PRODUCT(1+B256:B258%)-1)*100</f>
        <v>3.4921112754957795</v>
      </c>
      <c r="D258" s="8">
        <f>INDEX([5]Núcleos!$1:$1048576,5,MATCH($A258,[5]Núcleos!$3:$3,0))</f>
        <v>1.0812134638005517</v>
      </c>
      <c r="E258" s="9" cm="1">
        <f t="array" ref="E258">(PRODUCT(1+D256:D258%)-1)*100</f>
        <v>3.1838832921533333</v>
      </c>
      <c r="F258" s="8">
        <f>INDEX('[3]Câmbio - Mensal (em R$)'!$A$1:$IV$65536,MATCH($A258,'[3]Câmbio - Mensal (em R$)'!$A$1:$A$65536,0),5)</f>
        <v>4.7503714285714285</v>
      </c>
      <c r="G258" s="9">
        <f t="shared" si="22"/>
        <v>4.9733029399585922</v>
      </c>
      <c r="H258" s="9">
        <f t="shared" si="24"/>
        <v>-10.91376514090534</v>
      </c>
      <c r="I258" s="8">
        <f>INDEX('[2]Focus-FinalMês'!$1:$1048576,MATCH($A258,'[2]Focus-FinalMês'!$G:$G,0),9)</f>
        <v>3.5</v>
      </c>
      <c r="J258" s="8">
        <v>2</v>
      </c>
      <c r="K258" s="9">
        <f t="shared" si="20"/>
        <v>-11.28876514090534</v>
      </c>
      <c r="L258" s="8">
        <f>INDEX('[4]IC-Br'!$1:$1048576,MATCH($A258,'[4]IC-Br'!$A:$A,0),2)</f>
        <v>418.63</v>
      </c>
      <c r="M258" s="9">
        <f t="shared" si="21"/>
        <v>-1.1242589574623878</v>
      </c>
      <c r="N258" s="9" cm="1">
        <f t="array" ref="N258">(PRODUCT(1+M256:M258%)-1)*100</f>
        <v>2.3945797867136243</v>
      </c>
      <c r="O258" s="9">
        <f t="shared" si="23"/>
        <v>1.5195797867136243</v>
      </c>
    </row>
    <row r="259" spans="1:15" x14ac:dyDescent="0.25">
      <c r="A259" s="1">
        <f t="shared" si="25"/>
        <v>44682</v>
      </c>
      <c r="B259" s="8">
        <f>INDEX([5]Núcleos!$1:$1048576,6,MATCH($A259,[5]Núcleos!$3:$3,0))</f>
        <v>1.0147851493136102</v>
      </c>
      <c r="C259" s="9" cm="1">
        <f t="array" ref="C259">(PRODUCT(1+B257:B259%)-1)*100</f>
        <v>3.4685275267274607</v>
      </c>
      <c r="D259" s="8">
        <f>INDEX([5]Núcleos!$1:$1048576,5,MATCH($A259,[5]Núcleos!$3:$3,0))</f>
        <v>0.56000670083005843</v>
      </c>
      <c r="E259" s="9" cm="1">
        <f t="array" ref="E259">(PRODUCT(1+D257:D259%)-1)*100</f>
        <v>3.0558704552654747</v>
      </c>
      <c r="F259" s="8">
        <f>INDEX('[3]Câmbio - Mensal (em R$)'!$A$1:$IV$65536,MATCH($A259,'[3]Câmbio - Mensal (em R$)'!$A$1:$A$65536,0),5)</f>
        <v>4.9550499999999991</v>
      </c>
      <c r="G259" s="9">
        <f t="shared" si="22"/>
        <v>4.8937462732919252</v>
      </c>
      <c r="H259" s="9">
        <f t="shared" si="24"/>
        <v>-10.366657595263632</v>
      </c>
      <c r="I259" s="8">
        <f>INDEX('[2]Focus-FinalMês'!$1:$1048576,MATCH($A259,'[2]Focus-FinalMês'!$G:$G,0),9)</f>
        <v>3.5</v>
      </c>
      <c r="J259" s="8">
        <v>2</v>
      </c>
      <c r="K259" s="9">
        <f t="shared" ref="K259:K292" si="26">H259-(I259-J259)/4</f>
        <v>-10.741657595263632</v>
      </c>
      <c r="L259" s="8">
        <f>INDEX('[4]IC-Br'!$1:$1048576,MATCH($A259,'[4]IC-Br'!$A:$A,0),2)</f>
        <v>432.11</v>
      </c>
      <c r="M259" s="9">
        <f t="shared" si="21"/>
        <v>3.2200272316843126</v>
      </c>
      <c r="N259" s="9" cm="1">
        <f t="array" ref="N259">(PRODUCT(1+M257:M259%)-1)*100</f>
        <v>6.5281167566501486</v>
      </c>
      <c r="O259" s="9">
        <f t="shared" si="23"/>
        <v>5.6531167566501486</v>
      </c>
    </row>
    <row r="260" spans="1:15" x14ac:dyDescent="0.25">
      <c r="A260" s="1">
        <f t="shared" si="25"/>
        <v>44713</v>
      </c>
      <c r="B260" s="8">
        <f>INDEX([5]Núcleos!$1:$1048576,6,MATCH($A260,[5]Núcleos!$3:$3,0))</f>
        <v>0.97164105025599667</v>
      </c>
      <c r="C260" s="9" cm="1">
        <f t="array" ref="C260">(PRODUCT(1+B258:B260%)-1)*100</f>
        <v>3.1888205331936703</v>
      </c>
      <c r="D260" s="8">
        <f>INDEX([5]Núcleos!$1:$1048576,5,MATCH($A260,[5]Núcleos!$3:$3,0))</f>
        <v>0.99377099155817916</v>
      </c>
      <c r="E260" s="9" cm="1">
        <f t="array" ref="E260">(PRODUCT(1+D258:D260%)-1)*100</f>
        <v>2.657416165460269</v>
      </c>
      <c r="F260" s="8">
        <f>INDEX('[3]Câmbio - Mensal (em R$)'!$A$1:$IV$65536,MATCH($A260,'[3]Câmbio - Mensal (em R$)'!$A$1:$A$65536,0),5)</f>
        <v>5.0520590909090908</v>
      </c>
      <c r="G260" s="9">
        <f t="shared" si="22"/>
        <v>4.9191601731601722</v>
      </c>
      <c r="H260" s="9">
        <f t="shared" si="24"/>
        <v>-6.0251094905091094</v>
      </c>
      <c r="I260" s="8">
        <f>INDEX('[2]Focus-FinalMês'!$1:$1048576,MATCH($A260,'[2]Focus-FinalMês'!$G:$G,0),9)</f>
        <v>3.5</v>
      </c>
      <c r="J260" s="8">
        <v>2</v>
      </c>
      <c r="K260" s="9">
        <f t="shared" si="26"/>
        <v>-6.4001094905091094</v>
      </c>
      <c r="L260" s="8">
        <f>INDEX('[4]IC-Br'!$1:$1048576,MATCH($A260,'[4]IC-Br'!$A:$A,0),2)</f>
        <v>428.02</v>
      </c>
      <c r="M260" s="9">
        <f t="shared" si="21"/>
        <v>-0.94651824766842196</v>
      </c>
      <c r="N260" s="9" cm="1">
        <f t="array" ref="N260">(PRODUCT(1+M258:M260%)-1)*100</f>
        <v>1.0935544061031033</v>
      </c>
      <c r="O260" s="9">
        <f t="shared" si="23"/>
        <v>0.21855440610310328</v>
      </c>
    </row>
    <row r="261" spans="1:15" x14ac:dyDescent="0.25">
      <c r="A261" s="1">
        <f t="shared" si="25"/>
        <v>44743</v>
      </c>
      <c r="B261" s="8">
        <f>INDEX([5]Núcleos!$1:$1048576,6,MATCH($A261,[5]Núcleos!$3:$3,0))</f>
        <v>0.8037507343358925</v>
      </c>
      <c r="C261" s="9" cm="1">
        <f t="array" ref="C261">(PRODUCT(1+B259:B261%)-1)*100</f>
        <v>2.816082168531886</v>
      </c>
      <c r="D261" s="8">
        <f>INDEX([5]Núcleos!$1:$1048576,5,MATCH($A261,[5]Núcleos!$3:$3,0))</f>
        <v>-0.54216258808733642</v>
      </c>
      <c r="E261" s="9" cm="1">
        <f t="array" ref="E261">(PRODUCT(1+D259:D261%)-1)*100</f>
        <v>1.0087261147479598</v>
      </c>
      <c r="F261" s="8">
        <f>INDEX('[3]Câmbio - Mensal (em R$)'!$A$1:$IV$65536,MATCH($A261,'[3]Câmbio - Mensal (em R$)'!$A$1:$A$65536,0),5)</f>
        <v>5.3680714285714286</v>
      </c>
      <c r="G261" s="9">
        <f t="shared" si="22"/>
        <v>5.1250601731601728</v>
      </c>
      <c r="H261" s="9">
        <f t="shared" si="24"/>
        <v>3.0514375463089038</v>
      </c>
      <c r="I261" s="8">
        <f>INDEX('[2]Focus-FinalMês'!$1:$1048576,MATCH($A261,'[2]Focus-FinalMês'!$G:$G,0),9)</f>
        <v>3.5</v>
      </c>
      <c r="J261" s="8">
        <v>2</v>
      </c>
      <c r="K261" s="9">
        <f t="shared" si="26"/>
        <v>2.6764375463089038</v>
      </c>
      <c r="L261" s="8">
        <f>INDEX('[4]IC-Br'!$1:$1048576,MATCH($A261,'[4]IC-Br'!$A:$A,0),2)</f>
        <v>417.62</v>
      </c>
      <c r="M261" s="9">
        <f t="shared" ref="M261:M293" si="27">L261/L260*100-100</f>
        <v>-2.4297930003270807</v>
      </c>
      <c r="N261" s="9" cm="1">
        <f t="array" ref="N261">(PRODUCT(1+M259:M261%)-1)*100</f>
        <v>-0.24126316795262115</v>
      </c>
      <c r="O261" s="9">
        <f t="shared" si="23"/>
        <v>-1.1162631679526211</v>
      </c>
    </row>
    <row r="262" spans="1:15" x14ac:dyDescent="0.25">
      <c r="A262" s="1">
        <f t="shared" si="25"/>
        <v>44774</v>
      </c>
      <c r="B262" s="8">
        <f>INDEX([5]Núcleos!$1:$1048576,6,MATCH($A262,[5]Núcleos!$3:$3,0))</f>
        <v>0.5977742016069385</v>
      </c>
      <c r="C262" s="9" cm="1">
        <f t="array" ref="C262">(PRODUCT(1+B260:B262%)-1)*100</f>
        <v>2.3916350759482397</v>
      </c>
      <c r="D262" s="8">
        <f>INDEX([5]Núcleos!$1:$1048576,5,MATCH($A262,[5]Núcleos!$3:$3,0))</f>
        <v>-6.8499128578125124E-2</v>
      </c>
      <c r="E262" s="9" cm="1">
        <f t="array" ref="E262">(PRODUCT(1+D260:D262%)-1)*100</f>
        <v>0.37741576317764647</v>
      </c>
      <c r="F262" s="8">
        <f>INDEX('[3]Câmbio - Mensal (em R$)'!$A$1:$IV$65536,MATCH($A262,'[3]Câmbio - Mensal (em R$)'!$A$1:$A$65536,0),5)</f>
        <v>5.1432869565217398</v>
      </c>
      <c r="G262" s="9">
        <f t="shared" ref="G262:G293" si="28">AVERAGE(F260:F262)</f>
        <v>5.1878058253340864</v>
      </c>
      <c r="H262" s="9">
        <f t="shared" si="24"/>
        <v>6.0088843111261809</v>
      </c>
      <c r="I262" s="8">
        <f>INDEX('[2]Focus-FinalMês'!$1:$1048576,MATCH($A262,'[2]Focus-FinalMês'!$G:$G,0),9)</f>
        <v>3.5</v>
      </c>
      <c r="J262" s="8">
        <v>2</v>
      </c>
      <c r="K262" s="9">
        <f t="shared" si="26"/>
        <v>5.6338843111261809</v>
      </c>
      <c r="L262" s="8">
        <f>INDEX('[4]IC-Br'!$1:$1048576,MATCH($A262,'[4]IC-Br'!$A:$A,0),2)</f>
        <v>414.63</v>
      </c>
      <c r="M262" s="9">
        <f t="shared" si="27"/>
        <v>-0.7159618792203446</v>
      </c>
      <c r="N262" s="9" cm="1">
        <f t="array" ref="N262">(PRODUCT(1+M260:M262%)-1)*100</f>
        <v>-4.0452662516488935</v>
      </c>
      <c r="O262" s="9">
        <f t="shared" si="23"/>
        <v>-4.9202662516488935</v>
      </c>
    </row>
    <row r="263" spans="1:15" x14ac:dyDescent="0.25">
      <c r="A263" s="1">
        <f t="shared" si="25"/>
        <v>44805</v>
      </c>
      <c r="B263" s="8">
        <f>INDEX([5]Núcleos!$1:$1048576,6,MATCH($A263,[5]Núcleos!$3:$3,0))</f>
        <v>0.24962943873994448</v>
      </c>
      <c r="C263" s="9" cm="1">
        <f t="array" ref="C263">(PRODUCT(1+B261:B263%)-1)*100</f>
        <v>1.6594696017815602</v>
      </c>
      <c r="D263" s="8">
        <f>INDEX([5]Núcleos!$1:$1048576,5,MATCH($A263,[5]Núcleos!$3:$3,0))</f>
        <v>-0.25851488963627389</v>
      </c>
      <c r="E263" s="9" cm="1">
        <f t="array" ref="E263">(PRODUCT(1+D261:D263%)-1)*100</f>
        <v>-0.86722753825446697</v>
      </c>
      <c r="F263" s="8">
        <f>INDEX('[3]Câmbio - Mensal (em R$)'!$A$1:$IV$65536,MATCH($A263,'[3]Câmbio - Mensal (em R$)'!$A$1:$A$65536,0),5)</f>
        <v>5.2363136363636364</v>
      </c>
      <c r="G263" s="9">
        <f t="shared" si="28"/>
        <v>5.249224007152268</v>
      </c>
      <c r="H263" s="9">
        <f t="shared" si="24"/>
        <v>6.7097598446373752</v>
      </c>
      <c r="I263" s="8">
        <f>INDEX('[2]Focus-FinalMês'!$1:$1048576,MATCH($A263,'[2]Focus-FinalMês'!$G:$G,0),9)</f>
        <v>3.5</v>
      </c>
      <c r="J263" s="8">
        <v>2</v>
      </c>
      <c r="K263" s="9">
        <f t="shared" si="26"/>
        <v>6.3347598446373752</v>
      </c>
      <c r="L263" s="8">
        <f>INDEX('[4]IC-Br'!$1:$1048576,MATCH($A263,'[4]IC-Br'!$A:$A,0),2)</f>
        <v>408.91</v>
      </c>
      <c r="M263" s="9">
        <f t="shared" si="27"/>
        <v>-1.3795432071967753</v>
      </c>
      <c r="N263" s="9" cm="1">
        <f t="array" ref="N263">(PRODUCT(1+M261:M263%)-1)*100</f>
        <v>-4.4647446381010152</v>
      </c>
      <c r="O263" s="9">
        <f t="shared" ref="O263:O293" si="29">N263-I263/4</f>
        <v>-5.3397446381010152</v>
      </c>
    </row>
    <row r="264" spans="1:15" x14ac:dyDescent="0.25">
      <c r="A264" s="1">
        <f t="shared" si="25"/>
        <v>44835</v>
      </c>
      <c r="B264" s="8">
        <f>INDEX([5]Núcleos!$1:$1048576,6,MATCH($A264,[5]Núcleos!$3:$3,0))</f>
        <v>0.52975835411226058</v>
      </c>
      <c r="C264" s="9" cm="1">
        <f t="array" ref="C264">(PRODUCT(1+B262:B264%)-1)*100</f>
        <v>1.3831513115834859</v>
      </c>
      <c r="D264" s="8">
        <f>INDEX([5]Núcleos!$1:$1048576,5,MATCH($A264,[5]Núcleos!$3:$3,0))</f>
        <v>0.5349926760360546</v>
      </c>
      <c r="E264" s="9" cm="1">
        <f t="array" ref="E264">(PRODUCT(1+D262:D264%)-1)*100</f>
        <v>0.20640718458866392</v>
      </c>
      <c r="F264" s="8">
        <f>INDEX('[3]Câmbio - Mensal (em R$)'!$A$1:$IV$65536,MATCH($A264,'[3]Câmbio - Mensal (em R$)'!$A$1:$A$65536,0),5)</f>
        <v>5.2503000000000011</v>
      </c>
      <c r="G264" s="9">
        <f t="shared" si="28"/>
        <v>5.2099668642951258</v>
      </c>
      <c r="H264" s="9">
        <f t="shared" si="24"/>
        <v>1.6566964731381546</v>
      </c>
      <c r="I264" s="8">
        <f>INDEX('[2]Focus-FinalMês'!$1:$1048576,MATCH($A264,'[2]Focus-FinalMês'!$G:$G,0),9)</f>
        <v>3.5</v>
      </c>
      <c r="J264" s="8">
        <v>2</v>
      </c>
      <c r="K264" s="9">
        <f t="shared" si="26"/>
        <v>1.2816964731381546</v>
      </c>
      <c r="L264" s="8">
        <f>INDEX('[4]IC-Br'!$1:$1048576,MATCH($A264,'[4]IC-Br'!$A:$A,0),2)</f>
        <v>394.52</v>
      </c>
      <c r="M264" s="9">
        <f t="shared" si="27"/>
        <v>-3.5191117849893772</v>
      </c>
      <c r="N264" s="9" cm="1">
        <f t="array" ref="N264">(PRODUCT(1+M262:M264%)-1)*100</f>
        <v>-5.5313442842775835</v>
      </c>
      <c r="O264" s="9">
        <f t="shared" si="29"/>
        <v>-6.4063442842775835</v>
      </c>
    </row>
    <row r="265" spans="1:15" x14ac:dyDescent="0.25">
      <c r="A265" s="1">
        <f t="shared" si="25"/>
        <v>44866</v>
      </c>
      <c r="B265" s="8">
        <f>INDEX([5]Núcleos!$1:$1048576,6,MATCH($A265,[5]Núcleos!$3:$3,0))</f>
        <v>0.25448837227983745</v>
      </c>
      <c r="C265" s="9" cm="1">
        <f t="array" ref="C265">(PRODUCT(1+B263:B265%)-1)*100</f>
        <v>1.0371854146835835</v>
      </c>
      <c r="D265" s="8">
        <f>INDEX([5]Núcleos!$1:$1048576,5,MATCH($A265,[5]Núcleos!$3:$3,0))</f>
        <v>0.35894873104544445</v>
      </c>
      <c r="E265" s="9" cm="1">
        <f t="array" ref="E265">(PRODUCT(1+D263:D265%)-1)*100</f>
        <v>0.63503093083592255</v>
      </c>
      <c r="F265" s="8">
        <f>INDEX('[3]Câmbio - Mensal (em R$)'!$A$1:$IV$65536,MATCH($A265,'[3]Câmbio - Mensal (em R$)'!$A$1:$A$65536,0),5)</f>
        <v>5.2746499999999994</v>
      </c>
      <c r="G265" s="9">
        <f t="shared" si="28"/>
        <v>5.2537545454545453</v>
      </c>
      <c r="H265" s="9">
        <f t="shared" ref="H265:H293" si="30">G265/G262*100-100</f>
        <v>1.2712256846315597</v>
      </c>
      <c r="I265" s="8">
        <f>INDEX('[2]Focus-FinalMês'!$1:$1048576,MATCH($A265,'[2]Focus-FinalMês'!$G:$G,0),9)</f>
        <v>3.5</v>
      </c>
      <c r="J265" s="8">
        <v>2</v>
      </c>
      <c r="K265" s="9">
        <f t="shared" si="26"/>
        <v>0.89622568463155972</v>
      </c>
      <c r="L265" s="8">
        <f>INDEX('[4]IC-Br'!$1:$1048576,MATCH($A265,'[4]IC-Br'!$A:$A,0),2)</f>
        <v>399.49</v>
      </c>
      <c r="M265" s="9">
        <f t="shared" si="27"/>
        <v>1.2597586941093084</v>
      </c>
      <c r="N265" s="9" cm="1">
        <f t="array" ref="N265">(PRODUCT(1+M263:M265%)-1)*100</f>
        <v>-3.6514482791886849</v>
      </c>
      <c r="O265" s="9">
        <f t="shared" si="29"/>
        <v>-4.5264482791886849</v>
      </c>
    </row>
    <row r="266" spans="1:15" x14ac:dyDescent="0.25">
      <c r="A266" s="1">
        <f t="shared" si="25"/>
        <v>44896</v>
      </c>
      <c r="B266" s="8">
        <f>INDEX([5]Núcleos!$1:$1048576,6,MATCH($A266,[5]Núcleos!$3:$3,0))</f>
        <v>0.43346752281132694</v>
      </c>
      <c r="C266" s="9" cm="1">
        <f t="array" ref="C266">(PRODUCT(1+B264:B266%)-1)*100</f>
        <v>1.2224677213673374</v>
      </c>
      <c r="D266" s="8">
        <f>INDEX([5]Núcleos!$1:$1048576,5,MATCH($A266,[5]Núcleos!$3:$3,0))</f>
        <v>0.48358802765548603</v>
      </c>
      <c r="E266" s="9" cm="1">
        <f t="array" ref="E266">(PRODUCT(1+D264:D266%)-1)*100</f>
        <v>1.3837820643576082</v>
      </c>
      <c r="F266" s="8">
        <f>INDEX('[3]Câmbio - Mensal (em R$)'!$A$1:$IV$65536,MATCH($A266,'[3]Câmbio - Mensal (em R$)'!$A$1:$A$65536,0),5)</f>
        <v>5.2424318181818172</v>
      </c>
      <c r="G266" s="9">
        <f t="shared" si="28"/>
        <v>5.2557939393939392</v>
      </c>
      <c r="H266" s="9">
        <f t="shared" si="30"/>
        <v>0.12516006618730557</v>
      </c>
      <c r="I266" s="8">
        <f>INDEX('[2]Focus-FinalMês'!$1:$1048576,MATCH($A266,'[2]Focus-FinalMês'!$G:$G,0),9)</f>
        <v>3.5</v>
      </c>
      <c r="J266" s="8">
        <v>2</v>
      </c>
      <c r="K266" s="9">
        <f t="shared" si="26"/>
        <v>-0.24983993381269443</v>
      </c>
      <c r="L266" s="8">
        <f>INDEX('[4]IC-Br'!$1:$1048576,MATCH($A266,'[4]IC-Br'!$A:$A,0),2)</f>
        <v>390.76</v>
      </c>
      <c r="M266" s="9">
        <f t="shared" si="27"/>
        <v>-2.1852862399559569</v>
      </c>
      <c r="N266" s="9" cm="1">
        <f t="array" ref="N266">(PRODUCT(1+M264:M266%)-1)*100</f>
        <v>-4.4386295272798693</v>
      </c>
      <c r="O266" s="9">
        <f t="shared" si="29"/>
        <v>-5.3136295272798693</v>
      </c>
    </row>
    <row r="267" spans="1:15" x14ac:dyDescent="0.25">
      <c r="A267" s="1">
        <f t="shared" si="25"/>
        <v>44927</v>
      </c>
      <c r="B267" s="8">
        <f>INDEX([5]Núcleos!$1:$1048576,6,MATCH($A267,[5]Núcleos!$3:$3,0))</f>
        <v>0.33575872984899036</v>
      </c>
      <c r="C267" s="9" cm="1">
        <f t="array" ref="C267">(PRODUCT(1+B265:B267%)-1)*100</f>
        <v>1.0271313251952296</v>
      </c>
      <c r="D267" s="8">
        <f>INDEX([5]Núcleos!$1:$1048576,5,MATCH($A267,[5]Núcleos!$3:$3,0))</f>
        <v>0.48288334444765724</v>
      </c>
      <c r="E267" s="9" cm="1">
        <f t="array" ref="E267">(PRODUCT(1+D265:D267%)-1)*100</f>
        <v>1.3312327879648533</v>
      </c>
      <c r="F267" s="8">
        <f>INDEX('[3]Câmbio - Mensal (em R$)'!$A$1:$IV$65536,MATCH($A267,'[3]Câmbio - Mensal (em R$)'!$A$1:$A$65536,0),5)</f>
        <v>5.2006818181818186</v>
      </c>
      <c r="G267" s="9">
        <f t="shared" si="28"/>
        <v>5.2392545454545454</v>
      </c>
      <c r="H267" s="9">
        <f t="shared" si="30"/>
        <v>0.56214716757861538</v>
      </c>
      <c r="I267" s="8">
        <f>INDEX('[2]Focus-FinalMês'!$1:$1048576,MATCH($A267,'[2]Focus-FinalMês'!$G:$G,0),9)</f>
        <v>3.25</v>
      </c>
      <c r="J267" s="8">
        <v>2</v>
      </c>
      <c r="K267" s="9">
        <f t="shared" si="26"/>
        <v>0.24964716757861538</v>
      </c>
      <c r="L267" s="8">
        <f>INDEX('[4]IC-Br'!$1:$1048576,MATCH($A267,'[4]IC-Br'!$A:$A,0),2)</f>
        <v>380.67</v>
      </c>
      <c r="M267" s="9">
        <f t="shared" si="27"/>
        <v>-2.5821476097860625</v>
      </c>
      <c r="N267" s="9" cm="1">
        <f t="array" ref="N267">(PRODUCT(1+M265:M267%)-1)*100</f>
        <v>-3.5105951536044011</v>
      </c>
      <c r="O267" s="9">
        <f t="shared" si="29"/>
        <v>-4.3230951536044007</v>
      </c>
    </row>
    <row r="268" spans="1:15" x14ac:dyDescent="0.25">
      <c r="A268" s="1">
        <f t="shared" si="25"/>
        <v>44958</v>
      </c>
      <c r="B268" s="8">
        <f>INDEX([5]Núcleos!$1:$1048576,6,MATCH($A268,[5]Núcleos!$3:$3,0))</f>
        <v>0.48753483257300445</v>
      </c>
      <c r="C268" s="9" cm="1">
        <f t="array" ref="C268">(PRODUCT(1+B266:B268%)-1)*100</f>
        <v>1.2619738318117912</v>
      </c>
      <c r="D268" s="8">
        <f>INDEX([5]Núcleos!$1:$1048576,5,MATCH($A268,[5]Núcleos!$3:$3,0))</f>
        <v>0.4457303838115223</v>
      </c>
      <c r="E268" s="9" cm="1">
        <f t="array" ref="E268">(PRODUCT(1+D266:D268%)-1)*100</f>
        <v>1.4188551870568222</v>
      </c>
      <c r="F268" s="8">
        <f>INDEX('[3]Câmbio - Mensal (em R$)'!$A$1:$IV$65536,MATCH($A268,'[3]Câmbio - Mensal (em R$)'!$A$1:$A$65536,0),5)</f>
        <v>5.1716888888888892</v>
      </c>
      <c r="G268" s="9">
        <f t="shared" si="28"/>
        <v>5.2049341750841753</v>
      </c>
      <c r="H268" s="9">
        <f t="shared" si="30"/>
        <v>-0.92924726398968005</v>
      </c>
      <c r="I268" s="8">
        <f>INDEX('[2]Focus-FinalMês'!$1:$1048576,MATCH($A268,'[2]Focus-FinalMês'!$G:$G,0),9)</f>
        <v>3.25</v>
      </c>
      <c r="J268" s="8">
        <v>2</v>
      </c>
      <c r="K268" s="9">
        <f t="shared" si="26"/>
        <v>-1.2417472639896801</v>
      </c>
      <c r="L268" s="8">
        <f>INDEX('[4]IC-Br'!$1:$1048576,MATCH($A268,'[4]IC-Br'!$A:$A,0),2)</f>
        <v>374.72</v>
      </c>
      <c r="M268" s="9">
        <f t="shared" si="27"/>
        <v>-1.5630335986549966</v>
      </c>
      <c r="N268" s="9" cm="1">
        <f t="array" ref="N268">(PRODUCT(1+M266:M268%)-1)*100</f>
        <v>-6.2004055170342243</v>
      </c>
      <c r="O268" s="9">
        <f t="shared" si="29"/>
        <v>-7.0129055170342243</v>
      </c>
    </row>
    <row r="269" spans="1:15" x14ac:dyDescent="0.25">
      <c r="A269" s="1">
        <f t="shared" si="25"/>
        <v>44986</v>
      </c>
      <c r="B269" s="8">
        <f>INDEX([5]Núcleos!$1:$1048576,6,MATCH($A269,[5]Núcleos!$3:$3,0))</f>
        <v>0.17463461863206931</v>
      </c>
      <c r="C269" s="9" cm="1">
        <f t="array" ref="C269">(PRODUCT(1+B267:B269%)-1)*100</f>
        <v>1.0010057360537061</v>
      </c>
      <c r="D269" s="8">
        <f>INDEX([5]Núcleos!$1:$1048576,5,MATCH($A269,[5]Núcleos!$3:$3,0))</f>
        <v>0.50826796811182362</v>
      </c>
      <c r="E269" s="9" cm="1">
        <f t="array" ref="E269">(PRODUCT(1+D267:D269%)-1)*100</f>
        <v>1.443764840029016</v>
      </c>
      <c r="F269" s="8">
        <f>INDEX('[3]Câmbio - Mensal (em R$)'!$A$1:$IV$65536,MATCH($A269,'[3]Câmbio - Mensal (em R$)'!$A$1:$A$65536,0),5)</f>
        <v>5.2114608695652169</v>
      </c>
      <c r="G269" s="9">
        <f t="shared" si="28"/>
        <v>5.1946105255453086</v>
      </c>
      <c r="H269" s="9">
        <f t="shared" si="30"/>
        <v>-1.1641136344794631</v>
      </c>
      <c r="I269" s="8">
        <f>INDEX('[2]Focus-FinalMês'!$1:$1048576,MATCH($A269,'[2]Focus-FinalMês'!$G:$G,0),9)</f>
        <v>3.25</v>
      </c>
      <c r="J269" s="8">
        <v>2</v>
      </c>
      <c r="K269" s="9">
        <f t="shared" si="26"/>
        <v>-1.4766136344794631</v>
      </c>
      <c r="L269" s="8">
        <f>INDEX('[4]IC-Br'!$1:$1048576,MATCH($A269,'[4]IC-Br'!$A:$A,0),2)</f>
        <v>364.06</v>
      </c>
      <c r="M269" s="9">
        <f t="shared" si="27"/>
        <v>-2.8447907771135874</v>
      </c>
      <c r="N269" s="9" cm="1">
        <f t="array" ref="N269">(PRODUCT(1+M267:M269%)-1)*100</f>
        <v>-6.8328385709898747</v>
      </c>
      <c r="O269" s="9">
        <f t="shared" si="29"/>
        <v>-7.6453385709898747</v>
      </c>
    </row>
    <row r="270" spans="1:15" x14ac:dyDescent="0.25">
      <c r="A270" s="1">
        <f t="shared" si="25"/>
        <v>45017</v>
      </c>
      <c r="B270" s="8">
        <f>INDEX([5]Núcleos!$1:$1048576,6,MATCH($A270,[5]Núcleos!$3:$3,0))</f>
        <v>0.43947053525945989</v>
      </c>
      <c r="C270" s="9" cm="1">
        <f t="array" ref="C270">(PRODUCT(1+B268:B270%)-1)*100</f>
        <v>1.1054051723639491</v>
      </c>
      <c r="D270" s="8">
        <f>INDEX([5]Núcleos!$1:$1048576,5,MATCH($A270,[5]Núcleos!$3:$3,0))</f>
        <v>0.58869674035504715</v>
      </c>
      <c r="E270" s="9" cm="1">
        <f t="array" ref="E270">(PRODUCT(1+D268:D270%)-1)*100</f>
        <v>1.5505900911969794</v>
      </c>
      <c r="F270" s="8">
        <f>INDEX('[3]Câmbio - Mensal (em R$)'!$A$1:$IV$65536,MATCH($A270,'[3]Câmbio - Mensal (em R$)'!$A$1:$A$65536,0),5)</f>
        <v>5.0197333333333329</v>
      </c>
      <c r="G270" s="9">
        <f t="shared" si="28"/>
        <v>5.1342943639291461</v>
      </c>
      <c r="H270" s="9">
        <f t="shared" si="30"/>
        <v>-2.0033418994017183</v>
      </c>
      <c r="I270" s="8">
        <f>INDEX('[2]Focus-FinalMês'!$1:$1048576,MATCH($A270,'[2]Focus-FinalMês'!$G:$G,0),9)</f>
        <v>3.25</v>
      </c>
      <c r="J270" s="8">
        <v>2</v>
      </c>
      <c r="K270" s="9">
        <f t="shared" si="26"/>
        <v>-2.3158418994017183</v>
      </c>
      <c r="L270" s="8">
        <f>INDEX('[4]IC-Br'!$1:$1048576,MATCH($A270,'[4]IC-Br'!$A:$A,0),2)</f>
        <v>362.44</v>
      </c>
      <c r="M270" s="9">
        <f t="shared" si="27"/>
        <v>-0.444981596440158</v>
      </c>
      <c r="N270" s="9" cm="1">
        <f t="array" ref="N270">(PRODUCT(1+M268:M270%)-1)*100</f>
        <v>-4.7889247905009702</v>
      </c>
      <c r="O270" s="9">
        <f t="shared" si="29"/>
        <v>-5.6014247905009702</v>
      </c>
    </row>
    <row r="271" spans="1:15" x14ac:dyDescent="0.25">
      <c r="A271" s="1">
        <f t="shared" si="25"/>
        <v>45047</v>
      </c>
      <c r="B271" s="8">
        <f>INDEX([5]Núcleos!$1:$1048576,6,MATCH($A271,[5]Núcleos!$3:$3,0))</f>
        <v>0.19843330218598965</v>
      </c>
      <c r="C271" s="9" cm="1">
        <f t="array" ref="C271">(PRODUCT(1+B269:B271%)-1)*100</f>
        <v>0.81452603581799732</v>
      </c>
      <c r="D271" s="8">
        <f>INDEX([5]Núcleos!$1:$1048576,5,MATCH($A271,[5]Núcleos!$3:$3,0))</f>
        <v>0.30041857723924181</v>
      </c>
      <c r="E271" s="9" cm="1">
        <f t="array" ref="E271">(PRODUCT(1+D269:D271%)-1)*100</f>
        <v>1.4036799174319992</v>
      </c>
      <c r="F271" s="8">
        <f>INDEX('[3]Câmbio - Mensal (em R$)'!$A$1:$IV$65536,MATCH($A271,'[3]Câmbio - Mensal (em R$)'!$A$1:$A$65536,0),5)</f>
        <v>4.9828363636363635</v>
      </c>
      <c r="G271" s="9">
        <f t="shared" si="28"/>
        <v>5.0713435221783039</v>
      </c>
      <c r="H271" s="9">
        <f t="shared" si="30"/>
        <v>-2.566615607654839</v>
      </c>
      <c r="I271" s="8">
        <f>INDEX('[2]Focus-FinalMês'!$1:$1048576,MATCH($A271,'[2]Focus-FinalMês'!$G:$G,0),9)</f>
        <v>3.25</v>
      </c>
      <c r="J271" s="8">
        <v>2</v>
      </c>
      <c r="K271" s="9">
        <f t="shared" si="26"/>
        <v>-2.879115607654839</v>
      </c>
      <c r="L271" s="8">
        <f>INDEX('[4]IC-Br'!$1:$1048576,MATCH($A271,'[4]IC-Br'!$A:$A,0),2)</f>
        <v>345.47</v>
      </c>
      <c r="M271" s="9">
        <f t="shared" si="27"/>
        <v>-4.6821542876062239</v>
      </c>
      <c r="N271" s="9" cm="1">
        <f t="array" ref="N271">(PRODUCT(1+M269:M271%)-1)*100</f>
        <v>-7.8058283518360527</v>
      </c>
      <c r="O271" s="9">
        <f t="shared" si="29"/>
        <v>-8.6183283518360518</v>
      </c>
    </row>
    <row r="272" spans="1:15" x14ac:dyDescent="0.25">
      <c r="A272" s="1">
        <f t="shared" si="25"/>
        <v>45078</v>
      </c>
      <c r="B272" s="8">
        <f>INDEX([5]Núcleos!$1:$1048576,6,MATCH($A272,[5]Núcleos!$3:$3,0))</f>
        <v>0.12628886810155393</v>
      </c>
      <c r="C272" s="9" cm="1">
        <f t="array" ref="C272">(PRODUCT(1+B270:B272%)-1)*100</f>
        <v>0.76587146428765962</v>
      </c>
      <c r="D272" s="8">
        <f>INDEX([5]Núcleos!$1:$1048576,5,MATCH($A272,[5]Núcleos!$3:$3,0))</f>
        <v>0.23138458141436047</v>
      </c>
      <c r="E272" s="9" cm="1">
        <f t="array" ref="E272">(PRODUCT(1+D270:D272%)-1)*100</f>
        <v>1.1243298212983088</v>
      </c>
      <c r="F272" s="8">
        <f>INDEX('[3]Câmbio - Mensal (em R$)'!$A$1:$IV$65536,MATCH($A272,'[3]Câmbio - Mensal (em R$)'!$A$1:$A$65536,0),5)</f>
        <v>4.8515666666666677</v>
      </c>
      <c r="G272" s="9">
        <f t="shared" si="28"/>
        <v>4.951378787878788</v>
      </c>
      <c r="H272" s="9">
        <f t="shared" si="30"/>
        <v>-4.6823864170449525</v>
      </c>
      <c r="I272" s="8">
        <f>INDEX('[2]Focus-FinalMês'!$1:$1048576,MATCH($A272,'[2]Focus-FinalMês'!$G:$G,0),9)</f>
        <v>3.25</v>
      </c>
      <c r="J272" s="8">
        <v>2</v>
      </c>
      <c r="K272" s="9">
        <f t="shared" si="26"/>
        <v>-4.9948864170449525</v>
      </c>
      <c r="L272" s="8">
        <f>INDEX('[4]IC-Br'!$1:$1048576,MATCH($A272,'[4]IC-Br'!$A:$A,0),2)</f>
        <v>342.8</v>
      </c>
      <c r="M272" s="9">
        <f t="shared" si="27"/>
        <v>-0.77286016151909109</v>
      </c>
      <c r="N272" s="9" cm="1">
        <f t="array" ref="N272">(PRODUCT(1+M270:M272%)-1)*100</f>
        <v>-5.8396967532824302</v>
      </c>
      <c r="O272" s="9">
        <f t="shared" si="29"/>
        <v>-6.6521967532824302</v>
      </c>
    </row>
    <row r="273" spans="1:15" x14ac:dyDescent="0.25">
      <c r="A273" s="1">
        <f t="shared" si="25"/>
        <v>45108</v>
      </c>
      <c r="B273" s="8">
        <f>INDEX([5]Núcleos!$1:$1048576,6,MATCH($A273,[5]Núcleos!$3:$3,0))</f>
        <v>0.16617789406174666</v>
      </c>
      <c r="C273" s="9" cm="1">
        <f t="array" ref="C273">(PRODUCT(1+B271:B273%)-1)*100</f>
        <v>0.49169069642509555</v>
      </c>
      <c r="D273" s="8">
        <f>INDEX([5]Núcleos!$1:$1048576,5,MATCH($A273,[5]Núcleos!$3:$3,0))</f>
        <v>0.28811895609133842</v>
      </c>
      <c r="E273" s="9" cm="1">
        <f t="array" ref="E273">(PRODUCT(1+D271:D273%)-1)*100</f>
        <v>0.82215146550055351</v>
      </c>
      <c r="F273" s="8">
        <f>INDEX('[3]Câmbio - Mensal (em R$)'!$A$1:$IV$65536,MATCH($A273,'[3]Câmbio - Mensal (em R$)'!$A$1:$A$65536,0),5)</f>
        <v>4.8008333333333342</v>
      </c>
      <c r="G273" s="9">
        <f t="shared" si="28"/>
        <v>4.8784121212121221</v>
      </c>
      <c r="H273" s="9">
        <f t="shared" si="30"/>
        <v>-4.9837859806932414</v>
      </c>
      <c r="I273" s="8">
        <f>INDEX('[2]Focus-FinalMês'!$1:$1048576,MATCH($A273,'[2]Focus-FinalMês'!$G:$G,0),9)</f>
        <v>3.25</v>
      </c>
      <c r="J273" s="8">
        <v>2</v>
      </c>
      <c r="K273" s="9">
        <f t="shared" si="26"/>
        <v>-5.2962859806932414</v>
      </c>
      <c r="L273" s="8">
        <f>INDEX('[4]IC-Br'!$1:$1048576,MATCH($A273,'[4]IC-Br'!$A:$A,0),2)</f>
        <v>349.1</v>
      </c>
      <c r="M273" s="9">
        <f t="shared" si="27"/>
        <v>1.8378063010501648</v>
      </c>
      <c r="N273" s="9" cm="1">
        <f t="array" ref="N273">(PRODUCT(1+M271:M273%)-1)*100</f>
        <v>-3.6806092042821037</v>
      </c>
      <c r="O273" s="9">
        <f t="shared" si="29"/>
        <v>-4.4931092042821037</v>
      </c>
    </row>
    <row r="274" spans="1:15" x14ac:dyDescent="0.25">
      <c r="A274" s="1">
        <f t="shared" si="25"/>
        <v>45139</v>
      </c>
      <c r="B274" s="8">
        <f>INDEX([5]Núcleos!$1:$1048576,6,MATCH($A274,[5]Núcleos!$3:$3,0))</f>
        <v>0.12838976759377374</v>
      </c>
      <c r="C274" s="9" cm="1">
        <f t="array" ref="C274">(PRODUCT(1+B272:B274%)-1)*100</f>
        <v>0.4214421607788843</v>
      </c>
      <c r="D274" s="8">
        <f>INDEX([5]Núcleos!$1:$1048576,5,MATCH($A274,[5]Núcleos!$3:$3,0))</f>
        <v>0.55872253412519512</v>
      </c>
      <c r="E274" s="9" cm="1">
        <f t="array" ref="E274">(PRODUCT(1+D272:D274%)-1)*100</f>
        <v>1.081799042596554</v>
      </c>
      <c r="F274" s="8">
        <f>INDEX('[3]Câmbio - Mensal (em R$)'!$A$1:$IV$65536,MATCH($A274,'[3]Câmbio - Mensal (em R$)'!$A$1:$A$65536,0),5)</f>
        <v>4.9035434782608691</v>
      </c>
      <c r="G274" s="9">
        <f t="shared" si="28"/>
        <v>4.8519811594202906</v>
      </c>
      <c r="H274" s="9">
        <f t="shared" si="30"/>
        <v>-4.3255275805846054</v>
      </c>
      <c r="I274" s="8">
        <f>INDEX('[2]Focus-FinalMês'!$1:$1048576,MATCH($A274,'[2]Focus-FinalMês'!$G:$G,0),9)</f>
        <v>3.25</v>
      </c>
      <c r="J274" s="8">
        <v>2</v>
      </c>
      <c r="K274" s="9">
        <f t="shared" si="26"/>
        <v>-4.6380275805846054</v>
      </c>
      <c r="L274" s="8">
        <f>INDEX('[4]IC-Br'!$1:$1048576,MATCH($A274,'[4]IC-Br'!$A:$A,0),2)</f>
        <v>359.08</v>
      </c>
      <c r="M274" s="9">
        <f t="shared" si="27"/>
        <v>2.8587797192781323</v>
      </c>
      <c r="N274" s="9" cm="1">
        <f t="array" ref="N274">(PRODUCT(1+M272:M274%)-1)*100</f>
        <v>3.9395605986047633</v>
      </c>
      <c r="O274" s="9">
        <f t="shared" si="29"/>
        <v>3.1270605986047633</v>
      </c>
    </row>
    <row r="275" spans="1:15" x14ac:dyDescent="0.25">
      <c r="A275" s="1">
        <f t="shared" si="25"/>
        <v>45170</v>
      </c>
      <c r="B275" s="8">
        <f>INDEX([5]Núcleos!$1:$1048576,6,MATCH($A275,[5]Núcleos!$3:$3,0))</f>
        <v>0.20799423355863667</v>
      </c>
      <c r="C275" s="9" cm="1">
        <f t="array" ref="C275">(PRODUCT(1+B273:B275%)-1)*100</f>
        <v>0.50338837814327686</v>
      </c>
      <c r="D275" s="8">
        <f>INDEX([5]Núcleos!$1:$1048576,5,MATCH($A275,[5]Núcleos!$3:$3,0))</f>
        <v>0.29275564717796954</v>
      </c>
      <c r="E275" s="9" cm="1">
        <f t="array" ref="E275">(PRODUCT(1+D273:D275%)-1)*100</f>
        <v>1.1436908119505595</v>
      </c>
      <c r="F275" s="8">
        <f>INDEX('[3]Câmbio - Mensal (em R$)'!$A$1:$IV$65536,MATCH($A275,'[3]Câmbio - Mensal (em R$)'!$A$1:$A$65536,0),5)</f>
        <v>4.9369899999999998</v>
      </c>
      <c r="G275" s="9">
        <f t="shared" si="28"/>
        <v>4.8804556038647346</v>
      </c>
      <c r="H275" s="9">
        <f t="shared" si="30"/>
        <v>-1.4323926132994842</v>
      </c>
      <c r="I275" s="8">
        <f>INDEX('[2]Focus-FinalMês'!$1:$1048576,MATCH($A275,'[2]Focus-FinalMês'!$G:$G,0),9)</f>
        <v>3.25</v>
      </c>
      <c r="J275" s="8">
        <v>2</v>
      </c>
      <c r="K275" s="9">
        <f t="shared" si="26"/>
        <v>-1.7448926132994842</v>
      </c>
      <c r="L275" s="8">
        <f>INDEX('[4]IC-Br'!$1:$1048576,MATCH($A275,'[4]IC-Br'!$A:$A,0),2)</f>
        <v>372.47</v>
      </c>
      <c r="M275" s="9">
        <f t="shared" si="27"/>
        <v>3.7289740447811255</v>
      </c>
      <c r="N275" s="9" cm="1">
        <f t="array" ref="N275">(PRODUCT(1+M273:M275%)-1)*100</f>
        <v>8.6551925320886838</v>
      </c>
      <c r="O275" s="9">
        <f t="shared" si="29"/>
        <v>7.8426925320886838</v>
      </c>
    </row>
    <row r="276" spans="1:15" x14ac:dyDescent="0.25">
      <c r="A276" s="1">
        <f t="shared" si="25"/>
        <v>45200</v>
      </c>
      <c r="B276" s="8">
        <f>INDEX([5]Núcleos!$1:$1048576,6,MATCH($A276,[5]Núcleos!$3:$3,0))</f>
        <v>0.13165254954854788</v>
      </c>
      <c r="C276" s="9" cm="1">
        <f t="array" ref="C276">(PRODUCT(1+B274:B276%)-1)*100</f>
        <v>0.46874680369715094</v>
      </c>
      <c r="D276" s="8">
        <f>INDEX([5]Núcleos!$1:$1048576,5,MATCH($A276,[5]Núcleos!$3:$3,0))</f>
        <v>0.18941522343523332</v>
      </c>
      <c r="E276" s="9" cm="1">
        <f t="array" ref="E276">(PRODUCT(1+D274:D276%)-1)*100</f>
        <v>1.0441450240579409</v>
      </c>
      <c r="F276" s="8">
        <f>INDEX('[3]Câmbio - Mensal (em R$)'!$A$1:$IV$65536,MATCH($A276,'[3]Câmbio - Mensal (em R$)'!$A$1:$A$65536,0),5)</f>
        <v>5.0648428571428568</v>
      </c>
      <c r="G276" s="9">
        <f t="shared" si="28"/>
        <v>4.9684587784679088</v>
      </c>
      <c r="H276" s="9">
        <f t="shared" si="30"/>
        <v>1.8458189881959584</v>
      </c>
      <c r="I276" s="8">
        <f>INDEX('[2]Focus-FinalMês'!$1:$1048576,MATCH($A276,'[2]Focus-FinalMês'!$G:$G,0),9)</f>
        <v>3.25</v>
      </c>
      <c r="J276" s="8">
        <v>2</v>
      </c>
      <c r="K276" s="9">
        <f t="shared" si="26"/>
        <v>1.5333189881959584</v>
      </c>
      <c r="L276" s="8">
        <f>INDEX('[4]IC-Br'!$1:$1048576,MATCH($A276,'[4]IC-Br'!$A:$A,0),2)</f>
        <v>376.14</v>
      </c>
      <c r="M276" s="9">
        <f t="shared" si="27"/>
        <v>0.98531425349690949</v>
      </c>
      <c r="N276" s="9" cm="1">
        <f t="array" ref="N276">(PRODUCT(1+M274:M276%)-1)*100</f>
        <v>7.74563162417643</v>
      </c>
      <c r="O276" s="9">
        <f t="shared" si="29"/>
        <v>6.93313162417643</v>
      </c>
    </row>
    <row r="277" spans="1:15" x14ac:dyDescent="0.25">
      <c r="A277" s="1">
        <f t="shared" si="25"/>
        <v>45231</v>
      </c>
      <c r="B277" s="8">
        <f>INDEX([5]Núcleos!$1:$1048576,6,MATCH($A277,[5]Núcleos!$3:$3,0))</f>
        <v>0.37600241319178451</v>
      </c>
      <c r="C277" s="9" cm="1">
        <f t="array" ref="C277">(PRODUCT(1+B275:B277%)-1)*100</f>
        <v>0.71720113571749344</v>
      </c>
      <c r="D277" s="8">
        <f>INDEX([5]Núcleos!$1:$1048576,5,MATCH($A277,[5]Núcleos!$3:$3,0))</f>
        <v>0.2588953795380462</v>
      </c>
      <c r="E277" s="9" cm="1">
        <f t="array" ref="E277">(PRODUCT(1+D275:D277%)-1)*100</f>
        <v>0.74287052765635853</v>
      </c>
      <c r="F277" s="8">
        <f>INDEX('[3]Câmbio - Mensal (em R$)'!$A$1:$IV$65536,MATCH($A277,'[3]Câmbio - Mensal (em R$)'!$A$1:$A$65536,0),5)</f>
        <v>4.898340000000001</v>
      </c>
      <c r="G277" s="9">
        <f t="shared" si="28"/>
        <v>4.9667242857142861</v>
      </c>
      <c r="H277" s="9">
        <f t="shared" si="30"/>
        <v>2.3648716374592169</v>
      </c>
      <c r="I277" s="8">
        <f>INDEX('[2]Focus-FinalMês'!$1:$1048576,MATCH($A277,'[2]Focus-FinalMês'!$G:$G,0),9)</f>
        <v>3.25</v>
      </c>
      <c r="J277" s="8">
        <v>2</v>
      </c>
      <c r="K277" s="9">
        <f t="shared" si="26"/>
        <v>2.0523716374592169</v>
      </c>
      <c r="L277" s="8">
        <f>INDEX('[4]IC-Br'!$1:$1048576,MATCH($A277,'[4]IC-Br'!$A:$A,0),2)</f>
        <v>356.99</v>
      </c>
      <c r="M277" s="9">
        <f t="shared" si="27"/>
        <v>-5.0911894507364224</v>
      </c>
      <c r="N277" s="9" cm="1">
        <f t="array" ref="N277">(PRODUCT(1+M275:M277%)-1)*100</f>
        <v>-0.58204299877465671</v>
      </c>
      <c r="O277" s="9">
        <f t="shared" si="29"/>
        <v>-1.3945429987746567</v>
      </c>
    </row>
    <row r="278" spans="1:15" x14ac:dyDescent="0.25">
      <c r="A278" s="1">
        <f t="shared" si="25"/>
        <v>45261</v>
      </c>
      <c r="B278" s="8">
        <f>INDEX([5]Núcleos!$1:$1048576,6,MATCH($A278,[5]Núcleos!$3:$3,0))</f>
        <v>0.36269242804563362</v>
      </c>
      <c r="C278" s="9" cm="1">
        <f t="array" ref="C278">(PRODUCT(1+B276:B278%)-1)*100</f>
        <v>0.87268542904805901</v>
      </c>
      <c r="D278" s="8">
        <f>INDEX([5]Núcleos!$1:$1048576,5,MATCH($A278,[5]Núcleos!$3:$3,0))</f>
        <v>0.4101694539675691</v>
      </c>
      <c r="E278" s="9" cm="1">
        <f t="array" ref="E278">(PRODUCT(1+D276:D278%)-1)*100</f>
        <v>0.86081128877351087</v>
      </c>
      <c r="F278" s="8">
        <f>INDEX('[3]Câmbio - Mensal (em R$)'!$A$1:$IV$65536,MATCH($A278,'[3]Câmbio - Mensal (em R$)'!$A$1:$A$65536,0),5)</f>
        <v>4.8972450000000007</v>
      </c>
      <c r="G278" s="9">
        <f t="shared" si="28"/>
        <v>4.9534759523809528</v>
      </c>
      <c r="H278" s="9">
        <f t="shared" si="30"/>
        <v>1.4961789317045486</v>
      </c>
      <c r="I278" s="8">
        <f>INDEX('[2]Focus-FinalMês'!$1:$1048576,MATCH($A278,'[2]Focus-FinalMês'!$G:$G,0),9)</f>
        <v>3.25</v>
      </c>
      <c r="J278" s="8">
        <v>2</v>
      </c>
      <c r="K278" s="9">
        <f t="shared" si="26"/>
        <v>1.1836789317045486</v>
      </c>
      <c r="L278" s="8">
        <f>INDEX('[4]IC-Br'!$1:$1048576,MATCH($A278,'[4]IC-Br'!$A:$A,0),2)</f>
        <v>342.77</v>
      </c>
      <c r="M278" s="9">
        <f t="shared" si="27"/>
        <v>-3.9833048544777228</v>
      </c>
      <c r="N278" s="9" cm="1">
        <f t="array" ref="N278">(PRODUCT(1+M276:M278%)-1)*100</f>
        <v>-7.9737965473729577</v>
      </c>
      <c r="O278" s="9">
        <f t="shared" si="29"/>
        <v>-8.7862965473729577</v>
      </c>
    </row>
    <row r="279" spans="1:15" x14ac:dyDescent="0.25">
      <c r="A279" s="1">
        <f t="shared" si="25"/>
        <v>45292</v>
      </c>
      <c r="B279" s="8">
        <f>INDEX([5]Núcleos!$1:$1048576,6,MATCH($A279,[5]Núcleos!$3:$3,0))</f>
        <v>0.36637921225204195</v>
      </c>
      <c r="C279" s="9" cm="1">
        <f t="array" ref="C279">(PRODUCT(1+B277:B279%)-1)*100</f>
        <v>1.1091492065432362</v>
      </c>
      <c r="D279" s="8">
        <f>INDEX([5]Núcleos!$1:$1048576,5,MATCH($A279,[5]Núcleos!$3:$3,0))</f>
        <v>0.37668723812831217</v>
      </c>
      <c r="E279" s="9" cm="1">
        <f t="array" ref="E279">(PRODUCT(1+D277:D279%)-1)*100</f>
        <v>1.049338263319699</v>
      </c>
      <c r="F279" s="8">
        <f>INDEX('[3]Câmbio - Mensal (em R$)'!$A$1:$IV$65536,MATCH($A279,'[3]Câmbio - Mensal (em R$)'!$A$1:$A$65536,0),5)</f>
        <v>4.9143954545454553</v>
      </c>
      <c r="G279" s="9">
        <f t="shared" si="28"/>
        <v>4.9033268181818199</v>
      </c>
      <c r="H279" s="9">
        <f t="shared" si="30"/>
        <v>-1.3109087383064377</v>
      </c>
      <c r="I279" s="8">
        <f>INDEX('[2]Focus-FinalMês'!$1:$1048576,MATCH($A279,'[2]Focus-FinalMês'!$G:$G,0),9)</f>
        <v>3</v>
      </c>
      <c r="J279" s="8">
        <v>2</v>
      </c>
      <c r="K279" s="9">
        <f t="shared" si="26"/>
        <v>-1.5609087383064377</v>
      </c>
      <c r="L279" s="8">
        <f>INDEX('[4]IC-Br'!$1:$1048576,MATCH($A279,'[4]IC-Br'!$A:$A,0),2)</f>
        <v>345.47</v>
      </c>
      <c r="M279" s="9">
        <f t="shared" si="27"/>
        <v>0.78770020713598399</v>
      </c>
      <c r="N279" s="9" cm="1">
        <f t="array" ref="N279">(PRODUCT(1+M277:M279%)-1)*100</f>
        <v>-8.1538788748870097</v>
      </c>
      <c r="O279" s="9">
        <f t="shared" si="29"/>
        <v>-8.9038788748870097</v>
      </c>
    </row>
    <row r="280" spans="1:15" x14ac:dyDescent="0.25">
      <c r="A280" s="1">
        <f t="shared" si="25"/>
        <v>45323</v>
      </c>
      <c r="B280" s="8">
        <f>INDEX([5]Núcleos!$1:$1048576,6,MATCH($A280,[5]Núcleos!$3:$3,0))</f>
        <v>0.4307650690293201</v>
      </c>
      <c r="C280" s="9" cm="1">
        <f t="array" ref="C280">(PRODUCT(1+B278:B280%)-1)*100</f>
        <v>1.1643118490763715</v>
      </c>
      <c r="D280" s="8">
        <f>INDEX([5]Núcleos!$1:$1048576,5,MATCH($A280,[5]Núcleos!$3:$3,0))</f>
        <v>0.39596605497480653</v>
      </c>
      <c r="E280" s="9" cm="1">
        <f t="array" ref="E280">(PRODUCT(1+D278:D280%)-1)*100</f>
        <v>1.1874896063577278</v>
      </c>
      <c r="F280" s="8">
        <f>INDEX('[3]Câmbio - Mensal (em R$)'!$A$1:$IV$65536,MATCH($A280,'[3]Câmbio - Mensal (em R$)'!$A$1:$A$65536,0),5)</f>
        <v>4.9643894736842107</v>
      </c>
      <c r="G280" s="9">
        <f t="shared" si="28"/>
        <v>4.9253433094098886</v>
      </c>
      <c r="H280" s="9">
        <f t="shared" si="30"/>
        <v>-0.83316435388654497</v>
      </c>
      <c r="I280" s="8">
        <f>INDEX('[2]Focus-FinalMês'!$1:$1048576,MATCH($A280,'[2]Focus-FinalMês'!$G:$G,0),9)</f>
        <v>3</v>
      </c>
      <c r="J280" s="8">
        <v>2</v>
      </c>
      <c r="K280" s="9">
        <f t="shared" si="26"/>
        <v>-1.083164353886545</v>
      </c>
      <c r="L280" s="8">
        <f>INDEX('[4]IC-Br'!$1:$1048576,MATCH($A280,'[4]IC-Br'!$A:$A,0),2)</f>
        <v>360.19</v>
      </c>
      <c r="M280" s="9">
        <f t="shared" si="27"/>
        <v>4.2608620140677829</v>
      </c>
      <c r="N280" s="9" cm="1">
        <f t="array" ref="N280">(PRODUCT(1+M278:M280%)-1)*100</f>
        <v>0.89638365220314764</v>
      </c>
      <c r="O280" s="9">
        <f t="shared" si="29"/>
        <v>0.14638365220314764</v>
      </c>
    </row>
    <row r="281" spans="1:15" x14ac:dyDescent="0.25">
      <c r="A281" s="1">
        <f t="shared" si="25"/>
        <v>45352</v>
      </c>
      <c r="B281" s="8">
        <f>INDEX([5]Núcleos!$1:$1048576,6,MATCH($A281,[5]Núcleos!$3:$3,0))</f>
        <v>0.11139453771687613</v>
      </c>
      <c r="C281" s="9" cm="1">
        <f t="array" ref="C281">(PRODUCT(1+B279:B281%)-1)*100</f>
        <v>0.91100678591797823</v>
      </c>
      <c r="D281" s="8">
        <f>INDEX([5]Núcleos!$1:$1048576,5,MATCH($A281,[5]Núcleos!$3:$3,0))</f>
        <v>-1.0465512131048627E-2</v>
      </c>
      <c r="E281" s="9" cm="1">
        <f t="array" ref="E281">(PRODUCT(1+D279:D281%)-1)*100</f>
        <v>0.76359831634562614</v>
      </c>
      <c r="F281" s="8">
        <f>INDEX('[3]Câmbio - Mensal (em R$)'!$A$1:$IV$65536,MATCH($A281,'[3]Câmbio - Mensal (em R$)'!$A$1:$A$65536,0),5)</f>
        <v>4.9801349999999998</v>
      </c>
      <c r="G281" s="9">
        <f t="shared" si="28"/>
        <v>4.9529733094098889</v>
      </c>
      <c r="H281" s="9">
        <f t="shared" si="30"/>
        <v>-1.0147277909410946E-2</v>
      </c>
      <c r="I281" s="8">
        <f>INDEX('[2]Focus-FinalMês'!$1:$1048576,MATCH($A281,'[2]Focus-FinalMês'!$G:$G,0),9)</f>
        <v>3</v>
      </c>
      <c r="J281" s="8">
        <v>2</v>
      </c>
      <c r="K281" s="9">
        <f t="shared" si="26"/>
        <v>-0.26014727790941095</v>
      </c>
      <c r="L281" s="8">
        <f>INDEX('[4]IC-Br'!$1:$1048576,MATCH($A281,'[4]IC-Br'!$A:$A,0),2)</f>
        <v>369.38</v>
      </c>
      <c r="M281" s="9">
        <f t="shared" si="27"/>
        <v>2.5514311890946431</v>
      </c>
      <c r="N281" s="9" cm="1">
        <f t="array" ref="N281">(PRODUCT(1+M279:M281%)-1)*100</f>
        <v>7.7632231525512685</v>
      </c>
      <c r="O281" s="9">
        <f t="shared" si="29"/>
        <v>7.0132231525512685</v>
      </c>
    </row>
    <row r="282" spans="1:15" x14ac:dyDescent="0.25">
      <c r="A282" s="1">
        <f t="shared" si="25"/>
        <v>45383</v>
      </c>
      <c r="B282" s="8">
        <f>INDEX([5]Núcleos!$1:$1048576,6,MATCH($A282,[5]Núcleos!$3:$3,0))</f>
        <v>0.16012966347230417</v>
      </c>
      <c r="C282" s="9" cm="1">
        <f t="array" ref="C282">(PRODUCT(1+B280:B282%)-1)*100</f>
        <v>0.70363804570974242</v>
      </c>
      <c r="D282" s="8">
        <f>INDEX([5]Núcleos!$1:$1048576,5,MATCH($A282,[5]Núcleos!$3:$3,0))</f>
        <v>0.3214159033313706</v>
      </c>
      <c r="E282" s="9" cm="1">
        <f t="array" ref="E282">(PRODUCT(1+D280:D282%)-1)*100</f>
        <v>0.7081139331573727</v>
      </c>
      <c r="F282" s="8">
        <f>INDEX('[3]Câmbio - Mensal (em R$)'!$A$1:$IV$65536,MATCH($A282,'[3]Câmbio - Mensal (em R$)'!$A$1:$A$65536,0),5)</f>
        <v>5.129095454545455</v>
      </c>
      <c r="G282" s="9">
        <f t="shared" si="28"/>
        <v>5.0245399760765554</v>
      </c>
      <c r="H282" s="9">
        <f t="shared" si="30"/>
        <v>2.4720595299760646</v>
      </c>
      <c r="I282" s="8">
        <f>INDEX('[2]Focus-FinalMês'!$1:$1048576,MATCH($A282,'[2]Focus-FinalMês'!$G:$G,0),9)</f>
        <v>3</v>
      </c>
      <c r="J282" s="8">
        <v>2</v>
      </c>
      <c r="K282" s="9">
        <f t="shared" si="26"/>
        <v>2.2220595299760646</v>
      </c>
      <c r="L282" s="8">
        <f>INDEX('[4]IC-Br'!$1:$1048576,MATCH($A282,'[4]IC-Br'!$A:$A,0),2)</f>
        <v>391.02</v>
      </c>
      <c r="M282" s="9">
        <f t="shared" si="27"/>
        <v>5.8584655368455287</v>
      </c>
      <c r="N282" s="9" cm="1">
        <f t="array" ref="N282">(PRODUCT(1+M280:M282%)-1)*100</f>
        <v>13.184936463368757</v>
      </c>
      <c r="O282" s="9">
        <f t="shared" si="29"/>
        <v>12.434936463368757</v>
      </c>
    </row>
    <row r="283" spans="1:15" x14ac:dyDescent="0.25">
      <c r="A283" s="1">
        <f t="shared" si="25"/>
        <v>45413</v>
      </c>
      <c r="B283" s="8">
        <f>INDEX([5]Núcleos!$1:$1048576,6,MATCH($A283,[5]Núcleos!$3:$3,0))</f>
        <v>0.53372810867145404</v>
      </c>
      <c r="C283" s="9" cm="1">
        <f t="array" ref="C283">(PRODUCT(1+B281:B283%)-1)*100</f>
        <v>0.80688083858382331</v>
      </c>
      <c r="D283" s="8">
        <f>INDEX([5]Núcleos!$1:$1048576,5,MATCH($A283,[5]Núcleos!$3:$3,0))</f>
        <v>0.52296175837787473</v>
      </c>
      <c r="E283" s="9" cm="1">
        <f t="array" ref="E283">(PRODUCT(1+D281:D283%)-1)*100</f>
        <v>0.83550448747840012</v>
      </c>
      <c r="F283" s="8">
        <f>INDEX('[3]Câmbio - Mensal (em R$)'!$A$1:$IV$65536,MATCH($A283,'[3]Câmbio - Mensal (em R$)'!$A$1:$A$65536,0),5)</f>
        <v>5.1330476190476206</v>
      </c>
      <c r="G283" s="9">
        <f t="shared" si="28"/>
        <v>5.0807593578643582</v>
      </c>
      <c r="H283" s="9">
        <f t="shared" si="30"/>
        <v>3.1554358486553866</v>
      </c>
      <c r="I283" s="8">
        <f>INDEX('[2]Focus-FinalMês'!$1:$1048576,MATCH($A283,'[2]Focus-FinalMês'!$G:$G,0),9)</f>
        <v>3</v>
      </c>
      <c r="J283" s="8">
        <v>2</v>
      </c>
      <c r="K283" s="9">
        <f t="shared" si="26"/>
        <v>2.9054358486553866</v>
      </c>
      <c r="L283" s="8">
        <f>INDEX('[4]IC-Br'!$1:$1048576,MATCH($A283,'[4]IC-Br'!$A:$A,0),2)</f>
        <v>387.71</v>
      </c>
      <c r="M283" s="9">
        <f t="shared" si="27"/>
        <v>-0.84650401513989948</v>
      </c>
      <c r="N283" s="9" cm="1">
        <f t="array" ref="N283">(PRODUCT(1+M281:M283%)-1)*100</f>
        <v>7.6404120047752544</v>
      </c>
      <c r="O283" s="9">
        <f t="shared" si="29"/>
        <v>6.8904120047752544</v>
      </c>
    </row>
    <row r="284" spans="1:15" x14ac:dyDescent="0.25">
      <c r="A284" s="1">
        <f t="shared" si="25"/>
        <v>45444</v>
      </c>
      <c r="B284" s="8">
        <f>INDEX([5]Núcleos!$1:$1048576,6,MATCH($A284,[5]Núcleos!$3:$3,0))</f>
        <v>0.42812380291155705</v>
      </c>
      <c r="C284" s="9" cm="1">
        <f t="array" ref="C284">(PRODUCT(1+B282:B284%)-1)*100</f>
        <v>1.125810461350607</v>
      </c>
      <c r="D284" s="8">
        <f>INDEX([5]Núcleos!$1:$1048576,5,MATCH($A284,[5]Núcleos!$3:$3,0))</f>
        <v>0.50548327043627239</v>
      </c>
      <c r="E284" s="9" cm="1">
        <f t="array" ref="E284">(PRODUCT(1+D282:D284%)-1)*100</f>
        <v>1.3558184988031297</v>
      </c>
      <c r="F284" s="8">
        <f>INDEX('[3]Câmbio - Mensal (em R$)'!$A$1:$IV$65536,MATCH($A284,'[3]Câmbio - Mensal (em R$)'!$A$1:$A$65536,0),5)</f>
        <v>5.3889749999999994</v>
      </c>
      <c r="G284" s="9">
        <f t="shared" si="28"/>
        <v>5.2170393578643584</v>
      </c>
      <c r="H284" s="9">
        <f t="shared" si="30"/>
        <v>5.3314652019784745</v>
      </c>
      <c r="I284" s="8">
        <f>INDEX('[2]Focus-FinalMês'!$1:$1048576,MATCH($A284,'[2]Focus-FinalMês'!$G:$G,0),9)</f>
        <v>3</v>
      </c>
      <c r="J284" s="8">
        <v>2</v>
      </c>
      <c r="K284" s="9">
        <f t="shared" si="26"/>
        <v>5.0814652019784745</v>
      </c>
      <c r="L284" s="8">
        <f>INDEX('[4]IC-Br'!$1:$1048576,MATCH($A284,'[4]IC-Br'!$A:$A,0),2)</f>
        <v>409.07</v>
      </c>
      <c r="M284" s="9">
        <f t="shared" si="27"/>
        <v>5.5092723943153317</v>
      </c>
      <c r="N284" s="9" cm="1">
        <f t="array" ref="N284">(PRODUCT(1+M282:M284%)-1)*100</f>
        <v>10.745032216145955</v>
      </c>
      <c r="O284" s="9">
        <f t="shared" si="29"/>
        <v>9.9950322161459546</v>
      </c>
    </row>
    <row r="285" spans="1:15" x14ac:dyDescent="0.25">
      <c r="A285" s="1">
        <f t="shared" si="25"/>
        <v>45474</v>
      </c>
      <c r="B285" s="8">
        <f>INDEX([5]Núcleos!$1:$1048576,6,MATCH($A285,[5]Núcleos!$3:$3,0))</f>
        <v>0.29706185031939469</v>
      </c>
      <c r="C285" s="9" cm="1">
        <f t="array" ref="C285">(PRODUCT(1+B283:B285%)-1)*100</f>
        <v>1.2640628619783101</v>
      </c>
      <c r="D285" s="8">
        <f>INDEX([5]Núcleos!$1:$1048576,5,MATCH($A285,[5]Núcleos!$3:$3,0))</f>
        <v>0.5696949411174046</v>
      </c>
      <c r="E285" s="9" cm="1">
        <f t="array" ref="E285">(PRODUCT(1+D283:D285%)-1)*100</f>
        <v>1.6066575132280159</v>
      </c>
      <c r="F285" s="8">
        <f>INDEX('[3]Câmbio - Mensal (em R$)'!$A$1:$IV$65536,MATCH($A285,'[3]Câmbio - Mensal (em R$)'!$A$1:$A$65536,0),5)</f>
        <v>5.5420478260869555</v>
      </c>
      <c r="G285" s="9">
        <f t="shared" si="28"/>
        <v>5.3546901483781921</v>
      </c>
      <c r="H285" s="9">
        <f t="shared" si="30"/>
        <v>6.5707542157807097</v>
      </c>
      <c r="I285" s="8">
        <f>INDEX('[2]Focus-FinalMês'!$1:$1048576,MATCH($A285,'[2]Focus-FinalMês'!$G:$G,0),9)</f>
        <v>3</v>
      </c>
      <c r="J285" s="8">
        <v>2</v>
      </c>
      <c r="K285" s="9">
        <f t="shared" si="26"/>
        <v>6.3207542157807097</v>
      </c>
      <c r="L285" s="8">
        <f>INDEX('[4]IC-Br'!$1:$1048576,MATCH($A285,'[4]IC-Br'!$A:$A,0),2)</f>
        <v>414.18</v>
      </c>
      <c r="M285" s="9">
        <f t="shared" si="27"/>
        <v>1.2491749578311868</v>
      </c>
      <c r="N285" s="9" cm="1">
        <f t="array" ref="N285">(PRODUCT(1+M283:M285%)-1)*100</f>
        <v>5.9229706920362002</v>
      </c>
      <c r="O285" s="9">
        <f t="shared" si="29"/>
        <v>5.1729706920362002</v>
      </c>
    </row>
    <row r="286" spans="1:15" x14ac:dyDescent="0.25">
      <c r="A286" s="1">
        <f t="shared" si="25"/>
        <v>45505</v>
      </c>
      <c r="B286" s="8">
        <f>INDEX([5]Núcleos!$1:$1048576,6,MATCH($A286,[5]Núcleos!$3:$3,0))</f>
        <v>0.29464745959528216</v>
      </c>
      <c r="C286" s="9" cm="1">
        <f t="array" ref="C286">(PRODUCT(1+B284:B286%)-1)*100</f>
        <v>1.0232453937256691</v>
      </c>
      <c r="D286" s="8">
        <f>INDEX([5]Núcleos!$1:$1048576,5,MATCH($A286,[5]Núcleos!$3:$3,0))</f>
        <v>0.30625508886494401</v>
      </c>
      <c r="E286" s="9" cm="1">
        <f t="array" ref="E286">(PRODUCT(1+D284:D286%)-1)*100</f>
        <v>1.3876146202921991</v>
      </c>
      <c r="F286" s="8">
        <f>INDEX('[3]Câmbio - Mensal (em R$)'!$A$1:$IV$65536,MATCH($A286,'[3]Câmbio - Mensal (em R$)'!$A$1:$A$65536,0),5)</f>
        <v>5.5526136363636356</v>
      </c>
      <c r="G286" s="9">
        <f t="shared" si="28"/>
        <v>5.4945454874835304</v>
      </c>
      <c r="H286" s="9">
        <f t="shared" si="30"/>
        <v>8.1441788613484363</v>
      </c>
      <c r="I286" s="8">
        <f>INDEX('[2]Focus-FinalMês'!$1:$1048576,MATCH($A286,'[2]Focus-FinalMês'!$G:$G,0),9)</f>
        <v>3</v>
      </c>
      <c r="J286" s="8">
        <v>2</v>
      </c>
      <c r="K286" s="9">
        <f t="shared" si="26"/>
        <v>7.8941788613484363</v>
      </c>
      <c r="L286" s="8">
        <f>INDEX('[4]IC-Br'!$1:$1048576,MATCH($A286,'[4]IC-Br'!$A:$A,0),2)</f>
        <v>404.63</v>
      </c>
      <c r="M286" s="9">
        <f t="shared" si="27"/>
        <v>-2.305760780337053</v>
      </c>
      <c r="N286" s="9" cm="1">
        <f t="array" ref="N286">(PRODUCT(1+M284:M286%)-1)*100</f>
        <v>4.3640865595419465</v>
      </c>
      <c r="O286" s="9">
        <f t="shared" si="29"/>
        <v>3.6140865595419465</v>
      </c>
    </row>
    <row r="287" spans="1:15" x14ac:dyDescent="0.25">
      <c r="A287" s="1">
        <f t="shared" ref="A287:A308" si="31">EDATE(A286,1)</f>
        <v>45536</v>
      </c>
      <c r="B287" s="8">
        <f>INDEX([5]Núcleos!$1:$1048576,6,MATCH($A287,[5]Núcleos!$3:$3,0))</f>
        <v>0.54694763003759306</v>
      </c>
      <c r="C287" s="9" cm="1">
        <f t="array" ref="C287">(PRODUCT(1+B285:B287%)-1)*100</f>
        <v>1.1427733525465777</v>
      </c>
      <c r="D287" s="8">
        <f>INDEX([5]Núcleos!$1:$1048576,5,MATCH($A287,[5]Núcleos!$3:$3,0))</f>
        <v>0.48965084477880794</v>
      </c>
      <c r="E287" s="9" cm="1">
        <f t="array" ref="E287">(PRODUCT(1+D285:D287%)-1)*100</f>
        <v>1.3716432342659957</v>
      </c>
      <c r="F287" s="8">
        <f>INDEX('[3]Câmbio - Mensal (em R$)'!$A$1:$IV$65536,MATCH($A287,'[3]Câmbio - Mensal (em R$)'!$A$1:$A$65536,0),5)</f>
        <v>5.5415666666666663</v>
      </c>
      <c r="G287" s="9">
        <f t="shared" si="28"/>
        <v>5.5454093763724188</v>
      </c>
      <c r="H287" s="9">
        <f t="shared" si="30"/>
        <v>6.2941832710742887</v>
      </c>
      <c r="I287" s="8">
        <f>INDEX('[2]Focus-FinalMês'!$1:$1048576,MATCH($A287,'[2]Focus-FinalMês'!$G:$G,0),9)</f>
        <v>3</v>
      </c>
      <c r="J287" s="8">
        <v>2</v>
      </c>
      <c r="K287" s="9">
        <f t="shared" si="26"/>
        <v>6.0441832710742887</v>
      </c>
      <c r="L287" s="8">
        <f>INDEX('[4]IC-Br'!$1:$1048576,MATCH($A287,'[4]IC-Br'!$A:$A,0),2)</f>
        <v>411.26</v>
      </c>
      <c r="M287" s="9">
        <f t="shared" si="27"/>
        <v>1.6385339693052856</v>
      </c>
      <c r="N287" s="9" cm="1">
        <f t="array" ref="N287">(PRODUCT(1+M285:M287%)-1)*100</f>
        <v>0.53536069621338278</v>
      </c>
      <c r="O287" s="9">
        <f t="shared" si="29"/>
        <v>-0.21463930378661722</v>
      </c>
    </row>
    <row r="288" spans="1:15" x14ac:dyDescent="0.25">
      <c r="A288" s="1">
        <f t="shared" si="31"/>
        <v>45566</v>
      </c>
      <c r="B288" s="8">
        <f>INDEX([5]Núcleos!$1:$1048576,6,MATCH($A288,[5]Núcleos!$3:$3,0))</f>
        <v>0.29134870707218852</v>
      </c>
      <c r="C288" s="9" cm="1">
        <f t="array" ref="C288">(PRODUCT(1+B286:B288%)-1)*100</f>
        <v>1.1370120356952285</v>
      </c>
      <c r="D288" s="8">
        <f>INDEX([5]Núcleos!$1:$1048576,5,MATCH($A288,[5]Núcleos!$3:$3,0))</f>
        <v>0.52582761363788677</v>
      </c>
      <c r="E288" s="9" cm="1">
        <f t="array" ref="E288">(PRODUCT(1+D286:D288%)-1)*100</f>
        <v>1.3274261062981685</v>
      </c>
      <c r="F288" s="8">
        <f>INDEX('[3]Câmbio - Mensal (em R$)'!$A$1:$IV$65536,MATCH($A288,'[3]Câmbio - Mensal (em R$)'!$A$1:$A$65536,0),5)</f>
        <v>5.6241086956521738</v>
      </c>
      <c r="G288" s="9">
        <f t="shared" si="28"/>
        <v>5.5727629995608252</v>
      </c>
      <c r="H288" s="9">
        <f t="shared" si="30"/>
        <v>4.0725577977407852</v>
      </c>
      <c r="I288" s="8">
        <f>INDEX('[2]Focus-FinalMês'!$1:$1048576,MATCH($A288,'[2]Focus-FinalMês'!$G:$G,0),9)</f>
        <v>3</v>
      </c>
      <c r="J288" s="8">
        <v>2</v>
      </c>
      <c r="K288" s="9">
        <f t="shared" si="26"/>
        <v>3.8225577977407852</v>
      </c>
      <c r="L288" s="8">
        <f>INDEX('[4]IC-Br'!$1:$1048576,MATCH($A288,'[4]IC-Br'!$A:$A,0),2)</f>
        <v>430.22</v>
      </c>
      <c r="M288" s="9">
        <f t="shared" si="27"/>
        <v>4.6102222438360201</v>
      </c>
      <c r="N288" s="9" cm="1">
        <f t="array" ref="N288">(PRODUCT(1+M286:M288%)-1)*100</f>
        <v>3.8727123472886316</v>
      </c>
      <c r="O288" s="9">
        <f t="shared" si="29"/>
        <v>3.1227123472886316</v>
      </c>
    </row>
    <row r="289" spans="1:15" x14ac:dyDescent="0.25">
      <c r="A289" s="1">
        <f t="shared" si="31"/>
        <v>45597</v>
      </c>
      <c r="B289" s="8">
        <f>INDEX([5]Núcleos!$1:$1048576,6,MATCH($A289,[5]Núcleos!$3:$3,0))</f>
        <v>0.90959868808764099</v>
      </c>
      <c r="C289" s="9" cm="1">
        <f t="array" ref="C289">(PRODUCT(1+B287:B289%)-1)*100</f>
        <v>1.7571281772116532</v>
      </c>
      <c r="D289" s="8">
        <f>INDEX([5]Núcleos!$1:$1048576,5,MATCH($A289,[5]Núcleos!$3:$3,0))</f>
        <v>0.38982721109590557</v>
      </c>
      <c r="E289" s="9" cm="1">
        <f t="array" ref="E289">(PRODUCT(1+D287:D289%)-1)*100</f>
        <v>1.4118490371752168</v>
      </c>
      <c r="F289" s="8">
        <f>INDEX('[3]Câmbio - Mensal (em R$)'!$A$1:$IV$65536,MATCH($A289,'[3]Câmbio - Mensal (em R$)'!$A$1:$A$65536,0),5)</f>
        <v>5.8070578947368423</v>
      </c>
      <c r="G289" s="9">
        <f t="shared" si="28"/>
        <v>5.6575777523518944</v>
      </c>
      <c r="H289" s="9">
        <f t="shared" si="30"/>
        <v>2.9671656234305175</v>
      </c>
      <c r="I289" s="8">
        <f>INDEX('[2]Focus-FinalMês'!$1:$1048576,MATCH($A289,'[2]Focus-FinalMês'!$G:$G,0),9)</f>
        <v>3</v>
      </c>
      <c r="J289" s="8">
        <v>2</v>
      </c>
      <c r="K289" s="9">
        <f t="shared" si="26"/>
        <v>2.7171656234305175</v>
      </c>
      <c r="L289" s="8">
        <f>INDEX('[4]IC-Br'!$1:$1048576,MATCH($A289,'[4]IC-Br'!$A:$A,0),2)</f>
        <v>447</v>
      </c>
      <c r="M289" s="9">
        <f t="shared" si="27"/>
        <v>3.9003300636883296</v>
      </c>
      <c r="N289" s="9" cm="1">
        <f t="array" ref="N289">(PRODUCT(1+M287:M289%)-1)*100</f>
        <v>10.471294763116923</v>
      </c>
      <c r="O289" s="9">
        <f t="shared" si="29"/>
        <v>9.7212947631169229</v>
      </c>
    </row>
    <row r="290" spans="1:15" x14ac:dyDescent="0.25">
      <c r="A290" s="1">
        <f t="shared" si="31"/>
        <v>45627</v>
      </c>
      <c r="B290" s="8">
        <f>INDEX([5]Núcleos!$1:$1048576,6,MATCH($A290,[5]Núcleos!$3:$3,0))</f>
        <v>0.48094136476058225</v>
      </c>
      <c r="C290" s="9" cm="1">
        <f t="array" ref="C290">(PRODUCT(1+B288:B290%)-1)*100</f>
        <v>1.6903274621764774</v>
      </c>
      <c r="D290" s="8">
        <f>INDEX([5]Núcleos!$1:$1048576,5,MATCH($A290,[5]Núcleos!$3:$3,0))</f>
        <v>0.35040369657224346</v>
      </c>
      <c r="E290" s="9" cm="1">
        <f t="array" ref="E290">(PRODUCT(1+D288:D290%)-1)*100</f>
        <v>1.2713240114231361</v>
      </c>
      <c r="F290" s="8">
        <f>INDEX('[3]Câmbio - Mensal (em R$)'!$A$1:$IV$65536,MATCH($A290,'[3]Câmbio - Mensal (em R$)'!$A$1:$A$65536,0),5)</f>
        <v>6.097028571428571</v>
      </c>
      <c r="G290" s="9">
        <f t="shared" si="28"/>
        <v>5.8427317206058618</v>
      </c>
      <c r="H290" s="9">
        <f t="shared" si="30"/>
        <v>5.3615941412776209</v>
      </c>
      <c r="I290" s="8">
        <f>INDEX('[2]Focus-FinalMês'!$1:$1048576,MATCH($A290,'[2]Focus-FinalMês'!$G:$G,0),9)</f>
        <v>3</v>
      </c>
      <c r="J290" s="8">
        <v>2</v>
      </c>
      <c r="K290" s="9">
        <f t="shared" si="26"/>
        <v>5.1115941412776209</v>
      </c>
      <c r="L290" s="8">
        <f>INDEX('[4]IC-Br'!$1:$1048576,MATCH($A290,'[4]IC-Br'!$A:$A,0),2)</f>
        <v>477.11</v>
      </c>
      <c r="M290" s="9">
        <f t="shared" si="27"/>
        <v>6.7360178970917275</v>
      </c>
      <c r="N290" s="9" cm="1">
        <f t="array" ref="N290">(PRODUCT(1+M288:M290%)-1)*100</f>
        <v>16.01176871079122</v>
      </c>
      <c r="O290" s="9">
        <f t="shared" si="29"/>
        <v>15.26176871079122</v>
      </c>
    </row>
    <row r="291" spans="1:15" x14ac:dyDescent="0.25">
      <c r="A291" s="1">
        <f t="shared" si="31"/>
        <v>45658</v>
      </c>
      <c r="B291" s="8">
        <f>INDEX([5]Núcleos!$1:$1048576,6,MATCH($A291,[5]Núcleos!$3:$3,0))</f>
        <v>0.60281079559321427</v>
      </c>
      <c r="C291" s="9" cm="1">
        <f t="array" ref="C291">(PRODUCT(1+B289:B291%)-1)*100</f>
        <v>2.0061341811215216</v>
      </c>
      <c r="D291" s="8">
        <f>INDEX([5]Núcleos!$1:$1048576,5,MATCH($A291,[5]Núcleos!$3:$3,0))</f>
        <v>0.10165780243956135</v>
      </c>
      <c r="E291" s="9" cm="1">
        <f t="array" ref="E291">(PRODUCT(1+D289:D291%)-1)*100</f>
        <v>0.84400857015336506</v>
      </c>
      <c r="F291" s="8">
        <f>INDEX('[3]Câmbio - Mensal (em R$)'!$A$1:$IV$65536,MATCH($A291,'[3]Câmbio - Mensal (em R$)'!$A$1:$A$65536,0),5)</f>
        <v>6.0217727272727268</v>
      </c>
      <c r="G291" s="9">
        <f t="shared" si="28"/>
        <v>5.9752863978127131</v>
      </c>
      <c r="H291" s="9">
        <f t="shared" si="30"/>
        <v>7.223048930729874</v>
      </c>
      <c r="I291" s="8">
        <f>INDEX('[2]Focus-FinalMês'!$1:$1048576,MATCH($A291,'[2]Focus-FinalMês'!$G:$G,0),9)</f>
        <v>3</v>
      </c>
      <c r="J291" s="8">
        <v>2</v>
      </c>
      <c r="K291" s="9">
        <f t="shared" si="26"/>
        <v>6.973048930729874</v>
      </c>
      <c r="L291" s="8">
        <f>INDEX('[4]IC-Br'!$1:$1048576,MATCH($A291,'[4]IC-Br'!$A:$A,0),2)</f>
        <v>482.57</v>
      </c>
      <c r="M291" s="9">
        <f t="shared" si="27"/>
        <v>1.1443901825574727</v>
      </c>
      <c r="N291" s="9" cm="1">
        <f t="array" ref="N291">(PRODUCT(1+M289:M291%)-1)*100</f>
        <v>12.168193017525898</v>
      </c>
      <c r="O291" s="9">
        <f t="shared" si="29"/>
        <v>11.418193017525898</v>
      </c>
    </row>
    <row r="292" spans="1:15" x14ac:dyDescent="0.25">
      <c r="A292" s="1">
        <f t="shared" si="31"/>
        <v>45689</v>
      </c>
      <c r="B292" s="8">
        <f>INDEX([5]Núcleos!$1:$1048576,6,MATCH($A292,[5]Núcleos!$3:$3,0))</f>
        <v>0.29162625179590407</v>
      </c>
      <c r="C292" s="9" cm="1">
        <f t="array" ref="C292">(PRODUCT(1+B290:B292%)-1)*100</f>
        <v>1.381446539151443</v>
      </c>
      <c r="D292" s="8">
        <f>INDEX([5]Núcleos!$1:$1048576,5,MATCH($A292,[5]Núcleos!$3:$3,0))</f>
        <v>0.85702193785046177</v>
      </c>
      <c r="E292" s="9" cm="1">
        <f t="array" ref="E292">(PRODUCT(1+D290:D292%)-1)*100</f>
        <v>1.3133169685999535</v>
      </c>
      <c r="F292" s="8">
        <f>INDEX('[3]Câmbio - Mensal (em R$)'!$A$1:$IV$65536,MATCH($A292,'[3]Câmbio - Mensal (em R$)'!$A$1:$A$65536,0),5)</f>
        <v>5.7656449999999992</v>
      </c>
      <c r="G292" s="9">
        <f t="shared" si="28"/>
        <v>5.9614820995670996</v>
      </c>
      <c r="H292" s="9">
        <f t="shared" si="30"/>
        <v>5.3716335951171033</v>
      </c>
      <c r="I292" s="8">
        <f>INDEX('[2]Focus-FinalMês'!$1:$1048576,MATCH($A292,'[2]Focus-FinalMês'!$G:$G,0),9)</f>
        <v>3</v>
      </c>
      <c r="J292" s="8">
        <v>2</v>
      </c>
      <c r="K292" s="9">
        <f t="shared" si="26"/>
        <v>5.1216335951171033</v>
      </c>
      <c r="L292" s="8">
        <f>INDEX('[4]IC-Br'!$1:$1048576,MATCH($A292,'[4]IC-Br'!$A:$A,0),2)</f>
        <v>461.1</v>
      </c>
      <c r="M292" s="9">
        <f t="shared" si="27"/>
        <v>-4.4490954680150026</v>
      </c>
      <c r="N292" s="9" cm="1">
        <f t="array" ref="N292">(PRODUCT(1+M290:M292%)-1)*100</f>
        <v>3.1543624161073591</v>
      </c>
      <c r="O292" s="9">
        <f t="shared" si="29"/>
        <v>2.4043624161073591</v>
      </c>
    </row>
    <row r="293" spans="1:15" x14ac:dyDescent="0.25">
      <c r="A293" s="1">
        <f t="shared" si="31"/>
        <v>45717</v>
      </c>
      <c r="B293" s="8">
        <f>INDEX([5]Núcleos!$1:$1048576,6,MATCH($A293,[5]Núcleos!$3:$3,0))</f>
        <v>0.67398976140900402</v>
      </c>
      <c r="C293" s="9" cm="1">
        <f t="array" ref="C293">(PRODUCT(1+B291:B293%)-1)*100</f>
        <v>1.5762250258819055</v>
      </c>
      <c r="D293" s="8">
        <f>INDEX([5]Núcleos!$1:$1048576,5,MATCH($A293,[5]Núcleos!$3:$3,0))</f>
        <v>0.42908457419885337</v>
      </c>
      <c r="E293" s="9" cm="1">
        <f t="array" ref="E293">(PRODUCT(1+D291:D293%)-1)*100</f>
        <v>1.3927528293510072</v>
      </c>
      <c r="F293" s="8">
        <f>INDEX('[3]Câmbio - Mensal (em R$)'!$A$1:$IV$65536,MATCH($A293,'[3]Câmbio - Mensal (em R$)'!$A$1:$A$65536,0),5)</f>
        <v>5.74681052631579</v>
      </c>
      <c r="G293" s="9">
        <f t="shared" si="28"/>
        <v>5.844742751196172</v>
      </c>
      <c r="H293" s="9">
        <f t="shared" si="30"/>
        <v>3.4419355302887311E-2</v>
      </c>
      <c r="I293" s="8">
        <f>INDEX('[2]Focus-FinalMês'!$1:$1048576,MATCH($A293,'[2]Focus-FinalMês'!$G:$G,0),9)</f>
        <v>3</v>
      </c>
      <c r="J293" s="8">
        <v>2</v>
      </c>
      <c r="K293" s="9">
        <f>H293-(I293-J293)/4</f>
        <v>-0.21558064469711269</v>
      </c>
      <c r="L293" s="8">
        <f>INDEX('[4]IC-Br'!$1:$1048576,MATCH($A293,'[4]IC-Br'!$A:$A,0),2)</f>
        <v>447.04</v>
      </c>
      <c r="M293" s="9">
        <f t="shared" si="27"/>
        <v>-3.0492301019301635</v>
      </c>
      <c r="N293" s="9" cm="1">
        <f t="array" ref="N293">(PRODUCT(1+M291:M293%)-1)*100</f>
        <v>-6.3025298149273823</v>
      </c>
      <c r="O293" s="9">
        <f t="shared" si="29"/>
        <v>-7.0525298149273823</v>
      </c>
    </row>
    <row r="294" spans="1:15" x14ac:dyDescent="0.25">
      <c r="A294" s="1">
        <f t="shared" si="31"/>
        <v>45748</v>
      </c>
      <c r="B294" s="8">
        <f>INDEX([5]Núcleos!$1:$1048576,6,MATCH($A294,[5]Núcleos!$3:$3,0))</f>
        <v>0.34673993285940696</v>
      </c>
      <c r="C294" s="9" cm="1">
        <f t="array" ref="C294">(PRODUCT(1+B292:B294%)-1)*100</f>
        <v>1.3176764687400144</v>
      </c>
      <c r="D294" s="8">
        <f>INDEX([5]Núcleos!$1:$1048576,5,MATCH($A294,[5]Núcleos!$3:$3,0))</f>
        <v>0.35693801727798302</v>
      </c>
      <c r="E294" s="9" cm="1">
        <f t="array" ref="E294">(PRODUCT(1+D292:D294%)-1)*100</f>
        <v>1.651325607200671</v>
      </c>
      <c r="F294" s="2">
        <v>5.7107999999999999</v>
      </c>
      <c r="G294" s="9">
        <f t="shared" ref="G294:G308" si="32">AVERAGE(F292:F294)</f>
        <v>5.7410851754385961</v>
      </c>
      <c r="H294" s="9">
        <f t="shared" ref="H294:H308" si="33">G294/G291*100-100</f>
        <v>-3.9194978580415381</v>
      </c>
      <c r="I294" s="8">
        <v>3</v>
      </c>
      <c r="J294" s="8">
        <v>2</v>
      </c>
      <c r="K294" s="9">
        <f t="shared" ref="K294:K308" si="34">H294-(I294-J294)/4</f>
        <v>-4.1694978580415381</v>
      </c>
      <c r="L294" s="15">
        <v>463.79489999999998</v>
      </c>
      <c r="M294" s="9">
        <f t="shared" ref="M294:M308" si="35">L294/L293*100-100</f>
        <v>3.7479643879742213</v>
      </c>
      <c r="N294" s="9" cm="1">
        <f t="array" ref="N294">(PRODUCT(1+M292:M294%)-1)*100</f>
        <v>-3.8906479888928147</v>
      </c>
      <c r="O294" s="9">
        <f t="shared" ref="O294:O308" si="36">N294-I294/4</f>
        <v>-4.6406479888928143</v>
      </c>
    </row>
    <row r="295" spans="1:15" x14ac:dyDescent="0.25">
      <c r="A295" s="1">
        <f t="shared" si="31"/>
        <v>45778</v>
      </c>
      <c r="B295" s="8">
        <f>INDEX([5]Núcleos!$1:$1048576,6,MATCH($A295,[5]Núcleos!$3:$3,0))</f>
        <v>0.213404907537182</v>
      </c>
      <c r="C295" s="9" cm="1">
        <f t="array" ref="C295">(PRODUCT(1+B293:B295%)-1)*100</f>
        <v>1.2386548679668818</v>
      </c>
      <c r="D295" s="8">
        <f>INDEX([5]Núcleos!$1:$1048576,5,MATCH($A295,[5]Núcleos!$3:$3,0))</f>
        <v>0.31853729948348075</v>
      </c>
      <c r="E295" s="9" cm="1">
        <f t="array" ref="E295">(PRODUCT(1+D293:D295%)-1)*100</f>
        <v>1.1086001106770382</v>
      </c>
      <c r="F295" s="2">
        <v>5.6850000000000005</v>
      </c>
      <c r="G295" s="9">
        <f t="shared" si="32"/>
        <v>5.7142035087719307</v>
      </c>
      <c r="H295" s="9">
        <f t="shared" si="33"/>
        <v>-4.1479381580819563</v>
      </c>
      <c r="I295" s="8">
        <v>3</v>
      </c>
      <c r="J295" s="8">
        <v>2</v>
      </c>
      <c r="K295" s="9">
        <f t="shared" si="34"/>
        <v>-4.3979381580819563</v>
      </c>
      <c r="L295" s="15">
        <v>478.55340000000001</v>
      </c>
      <c r="M295" s="9">
        <f t="shared" si="35"/>
        <v>3.1821177852537943</v>
      </c>
      <c r="N295" s="9" cm="1">
        <f t="array" ref="N295">(PRODUCT(1+M293:M295%)-1)*100</f>
        <v>3.7851659076122202</v>
      </c>
      <c r="O295" s="9">
        <f t="shared" si="36"/>
        <v>3.0351659076122202</v>
      </c>
    </row>
    <row r="296" spans="1:15" x14ac:dyDescent="0.25">
      <c r="A296" s="1">
        <f t="shared" si="31"/>
        <v>45809</v>
      </c>
      <c r="B296" s="15">
        <v>0.53583911297405395</v>
      </c>
      <c r="C296" s="9" cm="1">
        <f t="array" ref="C296">(PRODUCT(1+B294:B296%)-1)*100</f>
        <v>1.0997293535431885</v>
      </c>
      <c r="D296" s="15">
        <v>0.498918631332882</v>
      </c>
      <c r="E296" s="9" cm="1">
        <f t="array" ref="E296">(PRODUCT(1+D294:D296%)-1)*100</f>
        <v>1.178906673629454</v>
      </c>
      <c r="F296" s="2">
        <v>5.66</v>
      </c>
      <c r="G296" s="9">
        <f t="shared" si="32"/>
        <v>5.6852666666666671</v>
      </c>
      <c r="H296" s="9">
        <f t="shared" si="33"/>
        <v>-2.7285389848315731</v>
      </c>
      <c r="I296" s="8">
        <v>3</v>
      </c>
      <c r="J296" s="8">
        <v>2</v>
      </c>
      <c r="K296" s="9">
        <f t="shared" si="34"/>
        <v>-2.9785389848315731</v>
      </c>
      <c r="L296" s="15">
        <v>506.81020000000001</v>
      </c>
      <c r="M296" s="9">
        <f t="shared" si="35"/>
        <v>5.9046284071955171</v>
      </c>
      <c r="N296" s="9" cm="1">
        <f t="array" ref="N296">(PRODUCT(1+M294:M296%)-1)*100</f>
        <v>13.370212956335003</v>
      </c>
      <c r="O296" s="9">
        <f t="shared" si="36"/>
        <v>12.620212956335003</v>
      </c>
    </row>
    <row r="297" spans="1:15" x14ac:dyDescent="0.25">
      <c r="A297" s="1">
        <f t="shared" si="31"/>
        <v>45839</v>
      </c>
      <c r="B297" s="15">
        <v>0.48671151787810202</v>
      </c>
      <c r="C297" s="9" cm="1">
        <f t="array" ref="C297">(PRODUCT(1+B295:B297%)-1)*100</f>
        <v>1.2407512678778598</v>
      </c>
      <c r="D297" s="15">
        <v>8.0545387565567297E-2</v>
      </c>
      <c r="E297" s="9" cm="1">
        <f t="array" ref="E297">(PRODUCT(1+D295:D297%)-1)*100</f>
        <v>0.90025026342552827</v>
      </c>
      <c r="F297" s="2">
        <v>5.6750000000000007</v>
      </c>
      <c r="G297" s="9">
        <f t="shared" si="32"/>
        <v>5.6733333333333347</v>
      </c>
      <c r="H297" s="9">
        <f t="shared" si="33"/>
        <v>-1.1801225732569947</v>
      </c>
      <c r="I297" s="8">
        <v>3</v>
      </c>
      <c r="J297" s="8">
        <v>2</v>
      </c>
      <c r="K297" s="9">
        <f t="shared" si="34"/>
        <v>-1.4301225732569947</v>
      </c>
      <c r="L297" s="15">
        <v>510.57119999999998</v>
      </c>
      <c r="M297" s="9">
        <f t="shared" si="35"/>
        <v>0.74209240461220816</v>
      </c>
      <c r="N297" s="9" cm="1">
        <f t="array" ref="N297">(PRODUCT(1+M295:M297%)-1)*100</f>
        <v>10.085557215053441</v>
      </c>
      <c r="O297" s="9">
        <f t="shared" si="36"/>
        <v>9.3355572150534414</v>
      </c>
    </row>
    <row r="298" spans="1:15" x14ac:dyDescent="0.25">
      <c r="A298" s="1">
        <f t="shared" si="31"/>
        <v>45870</v>
      </c>
      <c r="B298" s="15">
        <v>0.52283136759294602</v>
      </c>
      <c r="C298" s="9" cm="1">
        <f t="array" ref="C298">(PRODUCT(1+B296:B298%)-1)*100</f>
        <v>1.5533498399662005</v>
      </c>
      <c r="D298" s="15">
        <v>1.1205967566189901</v>
      </c>
      <c r="E298" s="9" cm="1">
        <f t="array" ref="E298">(PRODUCT(1+D296:D298%)-1)*100</f>
        <v>1.7069605896489426</v>
      </c>
      <c r="F298" s="2">
        <v>5.7249999999999996</v>
      </c>
      <c r="G298" s="9">
        <f t="shared" si="32"/>
        <v>5.6866666666666674</v>
      </c>
      <c r="H298" s="9">
        <f t="shared" si="33"/>
        <v>-0.4819016694626157</v>
      </c>
      <c r="I298" s="8">
        <v>3</v>
      </c>
      <c r="J298" s="8">
        <v>2</v>
      </c>
      <c r="K298" s="9">
        <f t="shared" si="34"/>
        <v>-0.7319016694626157</v>
      </c>
      <c r="L298" s="15">
        <v>487.54360000000003</v>
      </c>
      <c r="M298" s="9">
        <f t="shared" si="35"/>
        <v>-4.5101643022559728</v>
      </c>
      <c r="N298" s="9" cm="1">
        <f t="array" ref="N298">(PRODUCT(1+M296:M298%)-1)*100</f>
        <v>1.878620024431954</v>
      </c>
      <c r="O298" s="9">
        <f t="shared" si="36"/>
        <v>1.128620024431954</v>
      </c>
    </row>
    <row r="299" spans="1:15" x14ac:dyDescent="0.25">
      <c r="A299" s="1">
        <f t="shared" si="31"/>
        <v>45901</v>
      </c>
      <c r="B299" s="15">
        <v>0.52509962656836895</v>
      </c>
      <c r="C299" s="9" cm="1">
        <f t="array" ref="C299">(PRODUCT(1+B297:B299%)-1)*100</f>
        <v>1.542501660553941</v>
      </c>
      <c r="D299" s="15">
        <v>0.45264978378529702</v>
      </c>
      <c r="E299" s="9" cm="1">
        <f t="array" ref="E299">(PRODUCT(1+D297:D299%)-1)*100</f>
        <v>1.6601355698562914</v>
      </c>
      <c r="F299" s="2">
        <v>5.7750000000000004</v>
      </c>
      <c r="G299" s="9">
        <f t="shared" si="32"/>
        <v>5.7250000000000005</v>
      </c>
      <c r="H299" s="9">
        <f t="shared" si="33"/>
        <v>0.69888249158644555</v>
      </c>
      <c r="I299" s="8">
        <v>3</v>
      </c>
      <c r="J299" s="8">
        <v>2</v>
      </c>
      <c r="K299" s="9">
        <f t="shared" si="34"/>
        <v>0.44888249158644555</v>
      </c>
      <c r="L299" s="15">
        <v>472.0557</v>
      </c>
      <c r="M299" s="9">
        <f t="shared" si="35"/>
        <v>-3.1767210153102212</v>
      </c>
      <c r="N299" s="9" cm="1">
        <f t="array" ref="N299">(PRODUCT(1+M297:M299%)-1)*100</f>
        <v>-6.8574981324369571</v>
      </c>
      <c r="O299" s="9">
        <f t="shared" si="36"/>
        <v>-7.6074981324369571</v>
      </c>
    </row>
    <row r="300" spans="1:15" x14ac:dyDescent="0.25">
      <c r="A300" s="1">
        <f t="shared" si="31"/>
        <v>45931</v>
      </c>
      <c r="B300" s="15">
        <v>0.41321232065748098</v>
      </c>
      <c r="C300" s="9" cm="1">
        <f t="array" ref="C300">(PRODUCT(1+B298:B300%)-1)*100</f>
        <v>1.4682302246288526</v>
      </c>
      <c r="D300" s="15">
        <v>0.39145899346915902</v>
      </c>
      <c r="E300" s="9" cm="1">
        <f t="array" ref="E300">(PRODUCT(1+D298:D300%)-1)*100</f>
        <v>1.9759563840242356</v>
      </c>
      <c r="F300" s="2">
        <v>5.8149999999999995</v>
      </c>
      <c r="G300" s="9">
        <f t="shared" si="32"/>
        <v>5.7716666666666656</v>
      </c>
      <c r="H300" s="9">
        <f t="shared" si="33"/>
        <v>1.7332549941245077</v>
      </c>
      <c r="I300" s="8">
        <v>3</v>
      </c>
      <c r="J300" s="8">
        <v>2</v>
      </c>
      <c r="K300" s="9">
        <f t="shared" si="34"/>
        <v>1.4832549941245077</v>
      </c>
      <c r="L300" s="15">
        <v>487.5016</v>
      </c>
      <c r="M300" s="9">
        <f t="shared" si="35"/>
        <v>3.2720503110120376</v>
      </c>
      <c r="N300" s="9" cm="1">
        <f t="array" ref="N300">(PRODUCT(1+M298:M300%)-1)*100</f>
        <v>-4.5183903831629957</v>
      </c>
      <c r="O300" s="9">
        <f t="shared" si="36"/>
        <v>-5.2683903831629957</v>
      </c>
    </row>
    <row r="301" spans="1:15" x14ac:dyDescent="0.25">
      <c r="A301" s="1">
        <f t="shared" si="31"/>
        <v>45962</v>
      </c>
      <c r="B301" s="15">
        <v>0.45994717302686899</v>
      </c>
      <c r="C301" s="9" cm="1">
        <f t="array" ref="C301">(PRODUCT(1+B299:B301%)-1)*100</f>
        <v>1.4047546157058388</v>
      </c>
      <c r="D301" s="15">
        <v>0.34518038804620899</v>
      </c>
      <c r="E301" s="9" cm="1">
        <f t="array" ref="E301">(PRODUCT(1+D299:D301%)-1)*100</f>
        <v>1.1939809179245087</v>
      </c>
      <c r="F301" s="2">
        <v>5.8450000000000006</v>
      </c>
      <c r="G301" s="9">
        <f t="shared" si="32"/>
        <v>5.8116666666666674</v>
      </c>
      <c r="H301" s="9">
        <f t="shared" si="33"/>
        <v>2.1981242672919166</v>
      </c>
      <c r="I301" s="8">
        <v>3</v>
      </c>
      <c r="J301" s="8">
        <v>2</v>
      </c>
      <c r="K301" s="9">
        <f t="shared" si="34"/>
        <v>1.9481242672919166</v>
      </c>
      <c r="L301" s="15">
        <v>501.05990000000003</v>
      </c>
      <c r="M301" s="9">
        <f t="shared" si="35"/>
        <v>2.7811806156123424</v>
      </c>
      <c r="N301" s="9" cm="1">
        <f t="array" ref="N301">(PRODUCT(1+M299:M301%)-1)*100</f>
        <v>2.7723264134735803</v>
      </c>
      <c r="O301" s="9">
        <f t="shared" si="36"/>
        <v>2.0223264134735803</v>
      </c>
    </row>
    <row r="302" spans="1:15" x14ac:dyDescent="0.25">
      <c r="A302" s="1">
        <f t="shared" si="31"/>
        <v>45992</v>
      </c>
      <c r="B302" s="15">
        <v>0.372147598439456</v>
      </c>
      <c r="C302" s="9" cm="1">
        <f t="array" ref="C302">(PRODUCT(1+B300:B302%)-1)*100</f>
        <v>1.2504641654799586</v>
      </c>
      <c r="D302" s="15">
        <v>0.36800736476485701</v>
      </c>
      <c r="E302" s="9" cm="1">
        <f t="array" ref="E302">(PRODUCT(1+D300:D302%)-1)*100</f>
        <v>1.1087138457901657</v>
      </c>
      <c r="F302" s="2">
        <v>5.8800000000000008</v>
      </c>
      <c r="G302" s="9">
        <f t="shared" si="32"/>
        <v>5.8466666666666667</v>
      </c>
      <c r="H302" s="9">
        <f t="shared" si="33"/>
        <v>2.1251819505094574</v>
      </c>
      <c r="I302" s="8">
        <v>3</v>
      </c>
      <c r="J302" s="8">
        <v>2</v>
      </c>
      <c r="K302" s="9">
        <f t="shared" si="34"/>
        <v>1.8751819505094574</v>
      </c>
      <c r="L302" s="15">
        <v>528.2165</v>
      </c>
      <c r="M302" s="9">
        <f t="shared" si="35"/>
        <v>5.4198310421568152</v>
      </c>
      <c r="N302" s="9" cm="1">
        <f t="array" ref="N302">(PRODUCT(1+M300:M302%)-1)*100</f>
        <v>11.897070621115247</v>
      </c>
      <c r="O302" s="9">
        <f t="shared" si="36"/>
        <v>11.147070621115247</v>
      </c>
    </row>
    <row r="303" spans="1:15" x14ac:dyDescent="0.25">
      <c r="A303" s="1">
        <f t="shared" si="31"/>
        <v>46023</v>
      </c>
      <c r="B303" s="15">
        <v>0.33958874482598</v>
      </c>
      <c r="C303" s="9" cm="1">
        <f t="array" ref="C303">(PRODUCT(1+B301:B303%)-1)*100</f>
        <v>1.176226711521644</v>
      </c>
      <c r="D303" s="15">
        <v>0.48416405268062401</v>
      </c>
      <c r="E303" s="9" cm="1">
        <f t="array" ref="E303">(PRODUCT(1+D301:D303%)-1)*100</f>
        <v>1.2020812437525619</v>
      </c>
      <c r="F303" s="2">
        <v>5.91</v>
      </c>
      <c r="G303" s="9">
        <f t="shared" si="32"/>
        <v>5.8783333333333339</v>
      </c>
      <c r="H303" s="9">
        <f t="shared" si="33"/>
        <v>1.8481085763788911</v>
      </c>
      <c r="I303" s="8">
        <v>3</v>
      </c>
      <c r="J303" s="8">
        <v>2</v>
      </c>
      <c r="K303" s="9">
        <f t="shared" si="34"/>
        <v>1.5981085763788911</v>
      </c>
      <c r="L303" s="15">
        <v>530.96879999999999</v>
      </c>
      <c r="M303" s="9">
        <f t="shared" si="35"/>
        <v>0.52105528698933767</v>
      </c>
      <c r="N303" s="9" cm="1">
        <f t="array" ref="N303">(PRODUCT(1+M301:M303%)-1)*100</f>
        <v>8.9163194541310062</v>
      </c>
      <c r="O303" s="9">
        <f t="shared" si="36"/>
        <v>8.1663194541310062</v>
      </c>
    </row>
    <row r="304" spans="1:15" x14ac:dyDescent="0.25">
      <c r="A304" s="1">
        <f t="shared" si="31"/>
        <v>46054</v>
      </c>
      <c r="B304" s="15">
        <v>0.31269246413207502</v>
      </c>
      <c r="C304" s="9" cm="1">
        <f t="array" ref="C304">(PRODUCT(1+B302:B304%)-1)*100</f>
        <v>1.0279220763836694</v>
      </c>
      <c r="D304" s="15">
        <v>0.22149895330343</v>
      </c>
      <c r="E304" s="9" cm="1">
        <f t="array" ref="E304">(PRODUCT(1+D302:D304%)-1)*100</f>
        <v>1.0773436274686521</v>
      </c>
      <c r="F304" s="2">
        <v>5.93</v>
      </c>
      <c r="G304" s="9">
        <f t="shared" si="32"/>
        <v>5.9066666666666663</v>
      </c>
      <c r="H304" s="9">
        <f t="shared" si="33"/>
        <v>1.6346429595640757</v>
      </c>
      <c r="I304" s="8">
        <v>3</v>
      </c>
      <c r="J304" s="8">
        <v>2</v>
      </c>
      <c r="K304" s="9">
        <f t="shared" si="34"/>
        <v>1.3846429595640757</v>
      </c>
      <c r="L304" s="15">
        <v>507.01659999999998</v>
      </c>
      <c r="M304" s="9">
        <f t="shared" si="35"/>
        <v>-4.5110371833523999</v>
      </c>
      <c r="N304" s="9" cm="1">
        <f t="array" ref="N304">(PRODUCT(1+M302:M304%)-1)*100</f>
        <v>1.1888199394922472</v>
      </c>
      <c r="O304" s="9">
        <f t="shared" si="36"/>
        <v>0.43881993949224718</v>
      </c>
    </row>
    <row r="305" spans="1:15" x14ac:dyDescent="0.25">
      <c r="A305" s="1">
        <f t="shared" si="31"/>
        <v>46082</v>
      </c>
      <c r="B305" s="15">
        <v>0.477235335797975</v>
      </c>
      <c r="C305" s="9" cm="1">
        <f t="array" ref="C305">(PRODUCT(1+B303:B305%)-1)*100</f>
        <v>1.1336963971993574</v>
      </c>
      <c r="D305" s="15">
        <v>0.33436208641825599</v>
      </c>
      <c r="E305" s="9" cm="1">
        <f t="array" ref="E305">(PRODUCT(1+D303:D305%)-1)*100</f>
        <v>1.0434605660213814</v>
      </c>
      <c r="F305" s="2">
        <v>5.9450000000000003</v>
      </c>
      <c r="G305" s="9">
        <f t="shared" si="32"/>
        <v>5.9283333333333337</v>
      </c>
      <c r="H305" s="9">
        <f t="shared" si="33"/>
        <v>1.3968072976054771</v>
      </c>
      <c r="I305" s="8">
        <v>3</v>
      </c>
      <c r="J305" s="8">
        <v>2</v>
      </c>
      <c r="K305" s="9">
        <f t="shared" si="34"/>
        <v>1.1468072976054771</v>
      </c>
      <c r="L305" s="15">
        <v>490.68090000000001</v>
      </c>
      <c r="M305" s="9">
        <f t="shared" si="35"/>
        <v>-3.2219260671149499</v>
      </c>
      <c r="N305" s="9" cm="1">
        <f t="array" ref="N305">(PRODUCT(1+M303:M305%)-1)*100</f>
        <v>-7.1061013807785063</v>
      </c>
      <c r="O305" s="9">
        <f t="shared" si="36"/>
        <v>-7.8561013807785063</v>
      </c>
    </row>
    <row r="306" spans="1:15" x14ac:dyDescent="0.25">
      <c r="A306" s="1">
        <f t="shared" si="31"/>
        <v>46113</v>
      </c>
      <c r="B306" s="15">
        <v>0.43582755288806702</v>
      </c>
      <c r="C306" s="9" cm="1">
        <f t="array" ref="C306">(PRODUCT(1+B304:B306%)-1)*100</f>
        <v>1.2306968585121147</v>
      </c>
      <c r="D306" s="15">
        <v>0.38300326790935701</v>
      </c>
      <c r="E306" s="9" cm="1">
        <f t="array" ref="E306">(PRODUCT(1+D304:D306%)-1)*100</f>
        <v>0.94173671865473985</v>
      </c>
      <c r="F306" s="2">
        <v>5.96</v>
      </c>
      <c r="G306" s="9">
        <f t="shared" si="32"/>
        <v>5.9450000000000003</v>
      </c>
      <c r="H306" s="9">
        <f t="shared" si="33"/>
        <v>1.1341083073433538</v>
      </c>
      <c r="I306" s="8">
        <v>3</v>
      </c>
      <c r="J306" s="8">
        <v>2</v>
      </c>
      <c r="K306" s="9">
        <f t="shared" si="34"/>
        <v>0.88410830734335377</v>
      </c>
      <c r="L306" s="15">
        <v>505.34969999999998</v>
      </c>
      <c r="M306" s="9">
        <f t="shared" si="35"/>
        <v>2.9894784981441092</v>
      </c>
      <c r="N306" s="9" cm="1">
        <f t="array" ref="N306">(PRODUCT(1+M304:M306%)-1)*100</f>
        <v>-4.8249727667614373</v>
      </c>
      <c r="O306" s="9">
        <f t="shared" si="36"/>
        <v>-5.5749727667614373</v>
      </c>
    </row>
    <row r="307" spans="1:15" x14ac:dyDescent="0.25">
      <c r="A307" s="1">
        <f t="shared" si="31"/>
        <v>46143</v>
      </c>
      <c r="B307" s="15">
        <v>0.419694308511527</v>
      </c>
      <c r="C307" s="9" cm="1">
        <f t="array" ref="C307">(PRODUCT(1+B305:B307%)-1)*100</f>
        <v>1.3386779225788459</v>
      </c>
      <c r="D307" s="15">
        <v>0.35305538202818498</v>
      </c>
      <c r="E307" s="9" cm="1">
        <f t="array" ref="E307">(PRODUCT(1+D305:D307%)-1)*100</f>
        <v>1.0742385723554682</v>
      </c>
      <c r="F307" s="2">
        <v>5.9774999999999991</v>
      </c>
      <c r="G307" s="9">
        <f t="shared" si="32"/>
        <v>5.9608333333333334</v>
      </c>
      <c r="H307" s="9">
        <f t="shared" si="33"/>
        <v>0.91704288939051537</v>
      </c>
      <c r="I307" s="8">
        <v>3</v>
      </c>
      <c r="J307" s="8">
        <v>2</v>
      </c>
      <c r="K307" s="9">
        <f t="shared" si="34"/>
        <v>0.66704288939051537</v>
      </c>
      <c r="L307" s="15">
        <v>518.19560000000001</v>
      </c>
      <c r="M307" s="9">
        <f t="shared" si="35"/>
        <v>2.5419823144250415</v>
      </c>
      <c r="N307" s="9" cm="1">
        <f t="array" ref="N307">(PRODUCT(1+M305:M307%)-1)*100</f>
        <v>2.2048587758270566</v>
      </c>
      <c r="O307" s="9">
        <f t="shared" si="36"/>
        <v>1.4548587758270566</v>
      </c>
    </row>
    <row r="308" spans="1:15" x14ac:dyDescent="0.25">
      <c r="A308" s="1">
        <f t="shared" si="31"/>
        <v>46174</v>
      </c>
      <c r="B308" s="15">
        <v>0.48425708881872098</v>
      </c>
      <c r="C308" s="9" cm="1">
        <f t="array" ref="C308">(PRODUCT(1+B306:B308%)-1)*100</f>
        <v>1.3457598766696721</v>
      </c>
      <c r="D308" s="15">
        <v>0.46238642881776898</v>
      </c>
      <c r="E308" s="9" cm="1">
        <f t="array" ref="E308">(PRODUCT(1+D306:D308%)-1)*100</f>
        <v>1.2032069801638734</v>
      </c>
      <c r="F308" s="2">
        <v>6</v>
      </c>
      <c r="G308" s="9">
        <f t="shared" si="32"/>
        <v>5.979166666666667</v>
      </c>
      <c r="H308" s="9">
        <f t="shared" si="33"/>
        <v>0.85746415518694619</v>
      </c>
      <c r="I308" s="8">
        <v>3</v>
      </c>
      <c r="J308" s="8">
        <v>2</v>
      </c>
      <c r="K308" s="9">
        <f t="shared" si="34"/>
        <v>0.60746415518694619</v>
      </c>
      <c r="L308" s="15">
        <v>544.69889999999998</v>
      </c>
      <c r="M308" s="9">
        <f t="shared" si="35"/>
        <v>5.1145359011153175</v>
      </c>
      <c r="N308" s="9" cm="1">
        <f t="array" ref="N308">(PRODUCT(1+M306:M308%)-1)*100</f>
        <v>11.008783916390442</v>
      </c>
      <c r="O308" s="9">
        <f t="shared" si="36"/>
        <v>10.258783916390442</v>
      </c>
    </row>
    <row r="309" spans="1:15" x14ac:dyDescent="0.25">
      <c r="A309" s="1"/>
    </row>
    <row r="310" spans="1:15" x14ac:dyDescent="0.25">
      <c r="A310" s="1"/>
    </row>
    <row r="311" spans="1:15" x14ac:dyDescent="0.25">
      <c r="A311" s="1"/>
    </row>
    <row r="312" spans="1:15" x14ac:dyDescent="0.25">
      <c r="A312" s="1"/>
    </row>
    <row r="313" spans="1:15" x14ac:dyDescent="0.25">
      <c r="A313" s="1"/>
    </row>
    <row r="314" spans="1:15" x14ac:dyDescent="0.25">
      <c r="A314" s="1"/>
    </row>
    <row r="315" spans="1:15" x14ac:dyDescent="0.25">
      <c r="A315" s="1"/>
    </row>
    <row r="316" spans="1:15" x14ac:dyDescent="0.25">
      <c r="A316" s="1"/>
    </row>
    <row r="317" spans="1:15" x14ac:dyDescent="0.25">
      <c r="A317" s="1"/>
    </row>
    <row r="318" spans="1:15" x14ac:dyDescent="0.25">
      <c r="A318" s="1"/>
    </row>
    <row r="319" spans="1:15" x14ac:dyDescent="0.25">
      <c r="A319" s="1"/>
    </row>
    <row r="320" spans="1:15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A8E20-16BA-4071-A2BD-9C7726D030EA}">
  <dimension ref="A1:E95"/>
  <sheetViews>
    <sheetView workbookViewId="0">
      <pane xSplit="1" ySplit="1" topLeftCell="B69" activePane="bottomRight" state="frozen"/>
      <selection pane="topRight" activeCell="B1" sqref="B1"/>
      <selection pane="bottomLeft" activeCell="A2" sqref="A2"/>
      <selection pane="bottomRight" activeCell="G88" sqref="G88"/>
    </sheetView>
  </sheetViews>
  <sheetFormatPr defaultRowHeight="15" x14ac:dyDescent="0.25"/>
  <cols>
    <col min="1" max="1" width="10.7109375" bestFit="1" customWidth="1"/>
    <col min="4" max="4" width="19.140625" bestFit="1" customWidth="1"/>
  </cols>
  <sheetData>
    <row r="1" spans="1:5" x14ac:dyDescent="0.25">
      <c r="B1" t="s">
        <v>8</v>
      </c>
      <c r="C1" t="s">
        <v>9</v>
      </c>
      <c r="D1" t="s">
        <v>10</v>
      </c>
    </row>
    <row r="2" spans="1:5" x14ac:dyDescent="0.25">
      <c r="A2" s="1">
        <v>37773</v>
      </c>
      <c r="B2" s="3">
        <f>INDEX([6]Constante_SA!$1:$1048576,4,MATCH($A2,[6]Constante_SA!$2:$2,0))</f>
        <v>205.62091100000001</v>
      </c>
      <c r="C2" s="3">
        <f>INDEX('[7]NUCI Dessaz'!$1:$1048576,MATCH($A2,'[7]NUCI Dessaz'!$Q:$Q,0),21)</f>
        <v>78.866666666666674</v>
      </c>
      <c r="D2" s="5">
        <f>INDEX('[8]Dados Emprego'!$1:$1048576,15,MATCH($A2,'[8]Dados Emprego'!$2:$2,0))</f>
        <v>18280909.5043662</v>
      </c>
      <c r="E2" s="7"/>
    </row>
    <row r="3" spans="1:5" x14ac:dyDescent="0.25">
      <c r="A3" s="1">
        <f>EDATE(A2,3)</f>
        <v>37865</v>
      </c>
      <c r="B3" s="3">
        <f>INDEX([6]Constante_SA!$1:$1048576,4,MATCH($A3,[6]Constante_SA!$2:$2,0))</f>
        <v>207.509963</v>
      </c>
      <c r="C3" s="3">
        <f>INDEX('[7]NUCI Dessaz'!$1:$1048576,MATCH($A3,'[7]NUCI Dessaz'!$Q:$Q,0),21)</f>
        <v>78.300000000000011</v>
      </c>
      <c r="D3" s="5">
        <f>INDEX('[8]Dados Emprego'!$1:$1048576,15,MATCH($A3,'[8]Dados Emprego'!$2:$2,0))</f>
        <v>18535130.936906468</v>
      </c>
      <c r="E3" s="7"/>
    </row>
    <row r="4" spans="1:5" x14ac:dyDescent="0.25">
      <c r="A4" s="1">
        <f t="shared" ref="A4:A67" si="0">EDATE(A3,3)</f>
        <v>37956</v>
      </c>
      <c r="B4" s="3">
        <f>INDEX([6]Constante_SA!$1:$1048576,4,MATCH($A4,[6]Constante_SA!$2:$2,0))</f>
        <v>209.65503520000001</v>
      </c>
      <c r="C4" s="3">
        <f>INDEX('[7]NUCI Dessaz'!$1:$1048576,MATCH($A4,'[7]NUCI Dessaz'!$Q:$Q,0),21)</f>
        <v>79.766666666666666</v>
      </c>
      <c r="D4" s="5">
        <f>INDEX('[8]Dados Emprego'!$1:$1048576,15,MATCH($A4,'[8]Dados Emprego'!$2:$2,0))</f>
        <v>18876593.969433565</v>
      </c>
      <c r="E4" s="7"/>
    </row>
    <row r="5" spans="1:5" x14ac:dyDescent="0.25">
      <c r="A5" s="1">
        <f t="shared" si="0"/>
        <v>38047</v>
      </c>
      <c r="B5" s="3">
        <f>INDEX([6]Constante_SA!$1:$1048576,4,MATCH($A5,[6]Constante_SA!$2:$2,0))</f>
        <v>212.5416606</v>
      </c>
      <c r="C5" s="3">
        <f>INDEX('[7]NUCI Dessaz'!$1:$1048576,MATCH($A5,'[7]NUCI Dessaz'!$Q:$Q,0),21)</f>
        <v>81.599999999999994</v>
      </c>
      <c r="D5" s="5">
        <f>INDEX('[8]Dados Emprego'!$1:$1048576,15,MATCH($A5,'[8]Dados Emprego'!$2:$2,0))</f>
        <v>19305398.860642932</v>
      </c>
      <c r="E5" s="7"/>
    </row>
    <row r="6" spans="1:5" x14ac:dyDescent="0.25">
      <c r="A6" s="1">
        <f t="shared" si="0"/>
        <v>38139</v>
      </c>
      <c r="B6" s="3">
        <f>INDEX([6]Constante_SA!$1:$1048576,4,MATCH($A6,[6]Constante_SA!$2:$2,0))</f>
        <v>218.49269889999999</v>
      </c>
      <c r="C6" s="3">
        <f>INDEX('[7]NUCI Dessaz'!$1:$1048576,MATCH($A6,'[7]NUCI Dessaz'!$Q:$Q,0),21)</f>
        <v>80.733333333333334</v>
      </c>
      <c r="D6" s="5">
        <f>INDEX('[8]Dados Emprego'!$1:$1048576,15,MATCH($A6,'[8]Dados Emprego'!$2:$2,0))</f>
        <v>19803397.787950367</v>
      </c>
      <c r="E6" s="7"/>
    </row>
    <row r="7" spans="1:5" x14ac:dyDescent="0.25">
      <c r="A7" s="1">
        <f t="shared" si="0"/>
        <v>38231</v>
      </c>
      <c r="B7" s="3">
        <f>INDEX([6]Constante_SA!$1:$1048576,4,MATCH($A7,[6]Constante_SA!$2:$2,0))</f>
        <v>221.20412930000001</v>
      </c>
      <c r="C7" s="3">
        <f>INDEX('[7]NUCI Dessaz'!$1:$1048576,MATCH($A7,'[7]NUCI Dessaz'!$Q:$Q,0),21)</f>
        <v>81.63333333333334</v>
      </c>
      <c r="D7" s="5">
        <f>INDEX('[8]Dados Emprego'!$1:$1048576,15,MATCH($A7,'[8]Dados Emprego'!$2:$2,0))</f>
        <v>20436292.451792866</v>
      </c>
      <c r="E7" s="7"/>
    </row>
    <row r="8" spans="1:5" x14ac:dyDescent="0.25">
      <c r="A8" s="1">
        <f t="shared" si="0"/>
        <v>38322</v>
      </c>
      <c r="B8" s="3">
        <f>INDEX([6]Constante_SA!$1:$1048576,4,MATCH($A8,[6]Constante_SA!$2:$2,0))</f>
        <v>222.87634249999999</v>
      </c>
      <c r="C8" s="3">
        <f>INDEX('[7]NUCI Dessaz'!$1:$1048576,MATCH($A8,'[7]NUCI Dessaz'!$Q:$Q,0),21)</f>
        <v>82.3</v>
      </c>
      <c r="D8" s="5">
        <f>INDEX('[8]Dados Emprego'!$1:$1048576,15,MATCH($A8,'[8]Dados Emprego'!$2:$2,0))</f>
        <v>20935829.985060502</v>
      </c>
      <c r="E8" s="7"/>
    </row>
    <row r="9" spans="1:5" x14ac:dyDescent="0.25">
      <c r="A9" s="1">
        <f t="shared" si="0"/>
        <v>38412</v>
      </c>
      <c r="B9" s="3">
        <f>INDEX([6]Constante_SA!$1:$1048576,4,MATCH($A9,[6]Constante_SA!$2:$2,0))</f>
        <v>224.82981099999998</v>
      </c>
      <c r="C9" s="3">
        <f>INDEX('[7]NUCI Dessaz'!$1:$1048576,MATCH($A9,'[7]NUCI Dessaz'!$Q:$Q,0),21)</f>
        <v>83.8</v>
      </c>
      <c r="D9" s="5">
        <f>INDEX('[8]Dados Emprego'!$1:$1048576,15,MATCH($A9,'[8]Dados Emprego'!$2:$2,0))</f>
        <v>21330617.583802801</v>
      </c>
      <c r="E9" s="7"/>
    </row>
    <row r="10" spans="1:5" x14ac:dyDescent="0.25">
      <c r="A10" s="1">
        <f t="shared" si="0"/>
        <v>38504</v>
      </c>
      <c r="B10" s="3">
        <f>INDEX([6]Constante_SA!$1:$1048576,4,MATCH($A10,[6]Constante_SA!$2:$2,0))</f>
        <v>227.3245187</v>
      </c>
      <c r="C10" s="3">
        <f>INDEX('[7]NUCI Dessaz'!$1:$1048576,MATCH($A10,'[7]NUCI Dessaz'!$Q:$Q,0),21)</f>
        <v>81.63333333333334</v>
      </c>
      <c r="D10" s="5">
        <f>INDEX('[8]Dados Emprego'!$1:$1048576,15,MATCH($A10,'[8]Dados Emprego'!$2:$2,0))</f>
        <v>21800166.628103096</v>
      </c>
      <c r="E10" s="7"/>
    </row>
    <row r="11" spans="1:5" x14ac:dyDescent="0.25">
      <c r="A11" s="1">
        <f t="shared" si="0"/>
        <v>38596</v>
      </c>
      <c r="B11" s="3">
        <f>INDEX([6]Constante_SA!$1:$1048576,4,MATCH($A11,[6]Constante_SA!$2:$2,0))</f>
        <v>225.92975270000002</v>
      </c>
      <c r="C11" s="3">
        <f>INDEX('[7]NUCI Dessaz'!$1:$1048576,MATCH($A11,'[7]NUCI Dessaz'!$Q:$Q,0),21)</f>
        <v>80.399999999999991</v>
      </c>
      <c r="D11" s="5">
        <f>INDEX('[8]Dados Emprego'!$1:$1048576,15,MATCH($A11,'[8]Dados Emprego'!$2:$2,0))</f>
        <v>22240626.188814234</v>
      </c>
      <c r="E11" s="7"/>
    </row>
    <row r="12" spans="1:5" x14ac:dyDescent="0.25">
      <c r="A12" s="1">
        <f t="shared" si="0"/>
        <v>38687</v>
      </c>
      <c r="B12" s="3">
        <f>INDEX([6]Constante_SA!$1:$1048576,4,MATCH($A12,[6]Constante_SA!$2:$2,0))</f>
        <v>228.8403935</v>
      </c>
      <c r="C12" s="3">
        <f>INDEX('[7]NUCI Dessaz'!$1:$1048576,MATCH($A12,'[7]NUCI Dessaz'!$Q:$Q,0),21)</f>
        <v>80.233333333333334</v>
      </c>
      <c r="D12" s="5">
        <f>INDEX('[8]Dados Emprego'!$1:$1048576,15,MATCH($A12,'[8]Dados Emprego'!$2:$2,0))</f>
        <v>22665069.992624134</v>
      </c>
      <c r="E12" s="7"/>
    </row>
    <row r="13" spans="1:5" x14ac:dyDescent="0.25">
      <c r="A13" s="1">
        <f t="shared" si="0"/>
        <v>38777</v>
      </c>
      <c r="B13" s="3">
        <f>INDEX([6]Constante_SA!$1:$1048576,4,MATCH($A13,[6]Constante_SA!$2:$2,0))</f>
        <v>232.44485320000001</v>
      </c>
      <c r="C13" s="3">
        <f>INDEX('[7]NUCI Dessaz'!$1:$1048576,MATCH($A13,'[7]NUCI Dessaz'!$Q:$Q,0),21)</f>
        <v>81.833333333333329</v>
      </c>
      <c r="D13" s="5">
        <f>INDEX('[8]Dados Emprego'!$1:$1048576,15,MATCH($A13,'[8]Dados Emprego'!$2:$2,0))</f>
        <v>23137805.7934535</v>
      </c>
      <c r="E13" s="7"/>
    </row>
    <row r="14" spans="1:5" x14ac:dyDescent="0.25">
      <c r="A14" s="1">
        <f t="shared" si="0"/>
        <v>38869</v>
      </c>
      <c r="B14" s="3">
        <f>INDEX([6]Constante_SA!$1:$1048576,4,MATCH($A14,[6]Constante_SA!$2:$2,0))</f>
        <v>233.2893435</v>
      </c>
      <c r="C14" s="3">
        <f>INDEX('[7]NUCI Dessaz'!$1:$1048576,MATCH($A14,'[7]NUCI Dessaz'!$Q:$Q,0),21)</f>
        <v>80.866666666666674</v>
      </c>
      <c r="D14" s="5">
        <f>INDEX('[8]Dados Emprego'!$1:$1048576,15,MATCH($A14,'[8]Dados Emprego'!$2:$2,0))</f>
        <v>23561222.377671104</v>
      </c>
      <c r="E14" s="7"/>
    </row>
    <row r="15" spans="1:5" x14ac:dyDescent="0.25">
      <c r="A15" s="1">
        <f t="shared" si="0"/>
        <v>38961</v>
      </c>
      <c r="B15" s="3">
        <f>INDEX([6]Constante_SA!$1:$1048576,4,MATCH($A15,[6]Constante_SA!$2:$2,0))</f>
        <v>237.1640945</v>
      </c>
      <c r="C15" s="3">
        <f>INDEX('[7]NUCI Dessaz'!$1:$1048576,MATCH($A15,'[7]NUCI Dessaz'!$Q:$Q,0),21)</f>
        <v>81.733333333333334</v>
      </c>
      <c r="D15" s="5">
        <f>INDEX('[8]Dados Emprego'!$1:$1048576,15,MATCH($A15,'[8]Dados Emprego'!$2:$2,0))</f>
        <v>23984776.938246101</v>
      </c>
      <c r="E15" s="7"/>
    </row>
    <row r="16" spans="1:5" x14ac:dyDescent="0.25">
      <c r="A16" s="1">
        <f t="shared" si="0"/>
        <v>39052</v>
      </c>
      <c r="B16" s="3">
        <f>INDEX([6]Constante_SA!$1:$1048576,4,MATCH($A16,[6]Constante_SA!$2:$2,0))</f>
        <v>239.94207360000001</v>
      </c>
      <c r="C16" s="3">
        <f>INDEX('[7]NUCI Dessaz'!$1:$1048576,MATCH($A16,'[7]NUCI Dessaz'!$Q:$Q,0),21)</f>
        <v>81.566666666666677</v>
      </c>
      <c r="D16" s="5">
        <f>INDEX('[8]Dados Emprego'!$1:$1048576,15,MATCH($A16,'[8]Dados Emprego'!$2:$2,0))</f>
        <v>24414939.1754453</v>
      </c>
      <c r="E16" s="7"/>
    </row>
    <row r="17" spans="1:5" x14ac:dyDescent="0.25">
      <c r="A17" s="1">
        <f t="shared" si="0"/>
        <v>39142</v>
      </c>
      <c r="B17" s="3">
        <f>INDEX([6]Constante_SA!$1:$1048576,4,MATCH($A17,[6]Constante_SA!$2:$2,0))</f>
        <v>244.34195449999999</v>
      </c>
      <c r="C17" s="3">
        <f>INDEX('[7]NUCI Dessaz'!$1:$1048576,MATCH($A17,'[7]NUCI Dessaz'!$Q:$Q,0),21)</f>
        <v>82.86666666666666</v>
      </c>
      <c r="D17" s="5">
        <f>INDEX('[8]Dados Emprego'!$1:$1048576,15,MATCH($A17,'[8]Dados Emprego'!$2:$2,0))</f>
        <v>24911743.920149535</v>
      </c>
      <c r="E17" s="7"/>
    </row>
    <row r="18" spans="1:5" x14ac:dyDescent="0.25">
      <c r="A18" s="1">
        <f t="shared" si="0"/>
        <v>39234</v>
      </c>
      <c r="B18" s="3">
        <f>INDEX([6]Constante_SA!$1:$1048576,4,MATCH($A18,[6]Constante_SA!$2:$2,0))</f>
        <v>248.56217550000002</v>
      </c>
      <c r="C18" s="3">
        <f>INDEX('[7]NUCI Dessaz'!$1:$1048576,MATCH($A18,'[7]NUCI Dessaz'!$Q:$Q,0),21)</f>
        <v>83.066666666666663</v>
      </c>
      <c r="D18" s="5">
        <f>INDEX('[8]Dados Emprego'!$1:$1048576,15,MATCH($A18,'[8]Dados Emprego'!$2:$2,0))</f>
        <v>25454881.583594665</v>
      </c>
      <c r="E18" s="7"/>
    </row>
    <row r="19" spans="1:5" x14ac:dyDescent="0.25">
      <c r="A19" s="1">
        <f t="shared" si="0"/>
        <v>39326</v>
      </c>
      <c r="B19" s="3">
        <f>INDEX([6]Constante_SA!$1:$1048576,4,MATCH($A19,[6]Constante_SA!$2:$2,0))</f>
        <v>251.12522959999998</v>
      </c>
      <c r="C19" s="3">
        <f>INDEX('[7]NUCI Dessaz'!$1:$1048576,MATCH($A19,'[7]NUCI Dessaz'!$Q:$Q,0),21)</f>
        <v>83.566666666666663</v>
      </c>
      <c r="D19" s="5">
        <f>INDEX('[8]Dados Emprego'!$1:$1048576,15,MATCH($A19,'[8]Dados Emprego'!$2:$2,0))</f>
        <v>25896779.836186498</v>
      </c>
      <c r="E19" s="7"/>
    </row>
    <row r="20" spans="1:5" x14ac:dyDescent="0.25">
      <c r="A20" s="1">
        <f t="shared" si="0"/>
        <v>39417</v>
      </c>
      <c r="B20" s="3">
        <f>INDEX([6]Constante_SA!$1:$1048576,4,MATCH($A20,[6]Constante_SA!$2:$2,0))</f>
        <v>254.8701035</v>
      </c>
      <c r="C20" s="3">
        <f>INDEX('[7]NUCI Dessaz'!$1:$1048576,MATCH($A20,'[7]NUCI Dessaz'!$Q:$Q,0),21)</f>
        <v>84.633333333333326</v>
      </c>
      <c r="D20" s="5">
        <f>INDEX('[8]Dados Emprego'!$1:$1048576,15,MATCH($A20,'[8]Dados Emprego'!$2:$2,0))</f>
        <v>26499565.871433031</v>
      </c>
      <c r="E20" s="7"/>
    </row>
    <row r="21" spans="1:5" x14ac:dyDescent="0.25">
      <c r="A21" s="1">
        <f t="shared" si="0"/>
        <v>39508</v>
      </c>
      <c r="B21" s="3">
        <f>INDEX([6]Constante_SA!$1:$1048576,4,MATCH($A21,[6]Constante_SA!$2:$2,0))</f>
        <v>258.07987659999998</v>
      </c>
      <c r="C21" s="3">
        <f>INDEX('[7]NUCI Dessaz'!$1:$1048576,MATCH($A21,'[7]NUCI Dessaz'!$Q:$Q,0),21)</f>
        <v>85.533333333333346</v>
      </c>
      <c r="D21" s="5">
        <f>INDEX('[8]Dados Emprego'!$1:$1048576,15,MATCH($A21,'[8]Dados Emprego'!$2:$2,0))</f>
        <v>27148109.290763099</v>
      </c>
      <c r="E21" s="7"/>
    </row>
    <row r="22" spans="1:5" x14ac:dyDescent="0.25">
      <c r="A22" s="1">
        <f t="shared" si="0"/>
        <v>39600</v>
      </c>
      <c r="B22" s="3">
        <f>INDEX([6]Constante_SA!$1:$1048576,4,MATCH($A22,[6]Constante_SA!$2:$2,0))</f>
        <v>263.37350079999999</v>
      </c>
      <c r="C22" s="3">
        <f>INDEX('[7]NUCI Dessaz'!$1:$1048576,MATCH($A22,'[7]NUCI Dessaz'!$Q:$Q,0),21)</f>
        <v>84.766666666666666</v>
      </c>
      <c r="D22" s="5">
        <f>INDEX('[8]Dados Emprego'!$1:$1048576,15,MATCH($A22,'[8]Dados Emprego'!$2:$2,0))</f>
        <v>27768471.521513101</v>
      </c>
      <c r="E22" s="7"/>
    </row>
    <row r="23" spans="1:5" x14ac:dyDescent="0.25">
      <c r="A23" s="1">
        <f t="shared" si="0"/>
        <v>39692</v>
      </c>
      <c r="B23" s="3">
        <f>INDEX([6]Constante_SA!$1:$1048576,4,MATCH($A23,[6]Constante_SA!$2:$2,0))</f>
        <v>267.616039</v>
      </c>
      <c r="C23" s="3">
        <f>INDEX('[7]NUCI Dessaz'!$1:$1048576,MATCH($A23,'[7]NUCI Dessaz'!$Q:$Q,0),21)</f>
        <v>84.933333333333337</v>
      </c>
      <c r="D23" s="5">
        <f>INDEX('[8]Dados Emprego'!$1:$1048576,15,MATCH($A23,'[8]Dados Emprego'!$2:$2,0))</f>
        <v>28438915.111069333</v>
      </c>
      <c r="E23" s="7"/>
    </row>
    <row r="24" spans="1:5" x14ac:dyDescent="0.25">
      <c r="A24" s="1">
        <f t="shared" si="0"/>
        <v>39783</v>
      </c>
      <c r="B24" s="3">
        <f>INDEX([6]Constante_SA!$1:$1048576,4,MATCH($A24,[6]Constante_SA!$2:$2,0))</f>
        <v>257.5215791</v>
      </c>
      <c r="C24" s="3">
        <f>INDEX('[7]NUCI Dessaz'!$1:$1048576,MATCH($A24,'[7]NUCI Dessaz'!$Q:$Q,0),21)</f>
        <v>82</v>
      </c>
      <c r="D24" s="5">
        <f>INDEX('[8]Dados Emprego'!$1:$1048576,15,MATCH($A24,'[8]Dados Emprego'!$2:$2,0))</f>
        <v>28733346.176405337</v>
      </c>
      <c r="E24" s="7"/>
    </row>
    <row r="25" spans="1:5" x14ac:dyDescent="0.25">
      <c r="A25" s="1">
        <f t="shared" si="0"/>
        <v>39873</v>
      </c>
      <c r="B25" s="3">
        <f>INDEX([6]Constante_SA!$1:$1048576,4,MATCH($A25,[6]Constante_SA!$2:$2,0))</f>
        <v>253.8564485</v>
      </c>
      <c r="C25" s="3">
        <f>INDEX('[7]NUCI Dessaz'!$1:$1048576,MATCH($A25,'[7]NUCI Dessaz'!$Q:$Q,0),21)</f>
        <v>77.466666666666654</v>
      </c>
      <c r="D25" s="5">
        <f>INDEX('[8]Dados Emprego'!$1:$1048576,15,MATCH($A25,'[8]Dados Emprego'!$2:$2,0))</f>
        <v>28672727.11869077</v>
      </c>
      <c r="E25" s="7"/>
    </row>
    <row r="26" spans="1:5" x14ac:dyDescent="0.25">
      <c r="A26" s="1">
        <f t="shared" si="0"/>
        <v>39965</v>
      </c>
      <c r="B26" s="3">
        <f>INDEX([6]Constante_SA!$1:$1048576,4,MATCH($A26,[6]Constante_SA!$2:$2,0))</f>
        <v>258.52816790000003</v>
      </c>
      <c r="C26" s="3">
        <f>INDEX('[7]NUCI Dessaz'!$1:$1048576,MATCH($A26,'[7]NUCI Dessaz'!$Q:$Q,0),21)</f>
        <v>77.86666666666666</v>
      </c>
      <c r="D26" s="5">
        <f>INDEX('[8]Dados Emprego'!$1:$1048576,15,MATCH($A26,'[8]Dados Emprego'!$2:$2,0))</f>
        <v>28825721.974948168</v>
      </c>
      <c r="E26" s="7"/>
    </row>
    <row r="27" spans="1:5" x14ac:dyDescent="0.25">
      <c r="A27" s="1">
        <f t="shared" si="0"/>
        <v>40057</v>
      </c>
      <c r="B27" s="3">
        <f>INDEX([6]Constante_SA!$1:$1048576,4,MATCH($A27,[6]Constante_SA!$2:$2,0))</f>
        <v>264.55664659999997</v>
      </c>
      <c r="C27" s="3">
        <f>INDEX('[7]NUCI Dessaz'!$1:$1048576,MATCH($A27,'[7]NUCI Dessaz'!$Q:$Q,0),21)</f>
        <v>79.100000000000009</v>
      </c>
      <c r="D27" s="5">
        <f>INDEX('[8]Dados Emprego'!$1:$1048576,15,MATCH($A27,'[8]Dados Emprego'!$2:$2,0))</f>
        <v>29282409.035936102</v>
      </c>
      <c r="E27" s="7"/>
    </row>
    <row r="28" spans="1:5" x14ac:dyDescent="0.25">
      <c r="A28" s="1">
        <f t="shared" si="0"/>
        <v>40148</v>
      </c>
      <c r="B28" s="3">
        <f>INDEX([6]Constante_SA!$1:$1048576,4,MATCH($A28,[6]Constante_SA!$2:$2,0))</f>
        <v>271.36510680000004</v>
      </c>
      <c r="C28" s="3">
        <f>INDEX('[7]NUCI Dessaz'!$1:$1048576,MATCH($A28,'[7]NUCI Dessaz'!$Q:$Q,0),21)</f>
        <v>81.833333333333329</v>
      </c>
      <c r="D28" s="5">
        <f>INDEX('[8]Dados Emprego'!$1:$1048576,15,MATCH($A28,'[8]Dados Emprego'!$2:$2,0))</f>
        <v>29995582.814904932</v>
      </c>
      <c r="E28" s="7"/>
    </row>
    <row r="29" spans="1:5" x14ac:dyDescent="0.25">
      <c r="A29" s="1">
        <f t="shared" si="0"/>
        <v>40238</v>
      </c>
      <c r="B29" s="3">
        <f>INDEX([6]Constante_SA!$1:$1048576,4,MATCH($A29,[6]Constante_SA!$2:$2,0))</f>
        <v>276.99901419999998</v>
      </c>
      <c r="C29" s="3">
        <f>INDEX('[7]NUCI Dessaz'!$1:$1048576,MATCH($A29,'[7]NUCI Dessaz'!$Q:$Q,0),21)</f>
        <v>82.833333333333329</v>
      </c>
      <c r="D29" s="5">
        <f>INDEX('[8]Dados Emprego'!$1:$1048576,15,MATCH($A29,'[8]Dados Emprego'!$2:$2,0))</f>
        <v>30671607.441602901</v>
      </c>
      <c r="E29" s="7"/>
    </row>
    <row r="30" spans="1:5" x14ac:dyDescent="0.25">
      <c r="A30" s="1">
        <f t="shared" si="0"/>
        <v>40330</v>
      </c>
      <c r="B30" s="3">
        <f>INDEX([6]Constante_SA!$1:$1048576,4,MATCH($A30,[6]Constante_SA!$2:$2,0))</f>
        <v>280.52183589999999</v>
      </c>
      <c r="C30" s="3">
        <f>INDEX('[7]NUCI Dessaz'!$1:$1048576,MATCH($A30,'[7]NUCI Dessaz'!$Q:$Q,0),21)</f>
        <v>84</v>
      </c>
      <c r="D30" s="5">
        <f>INDEX('[8]Dados Emprego'!$1:$1048576,15,MATCH($A30,'[8]Dados Emprego'!$2:$2,0))</f>
        <v>31387467.537975933</v>
      </c>
      <c r="E30" s="7"/>
    </row>
    <row r="31" spans="1:5" x14ac:dyDescent="0.25">
      <c r="A31" s="1">
        <f t="shared" si="0"/>
        <v>40422</v>
      </c>
      <c r="B31" s="3">
        <f>INDEX([6]Constante_SA!$1:$1048576,4,MATCH($A31,[6]Constante_SA!$2:$2,0))</f>
        <v>282.98701020000004</v>
      </c>
      <c r="C31" s="3">
        <f>INDEX('[7]NUCI Dessaz'!$1:$1048576,MATCH($A31,'[7]NUCI Dessaz'!$Q:$Q,0),21)</f>
        <v>83.833333333333329</v>
      </c>
      <c r="D31" s="5">
        <f>INDEX('[8]Dados Emprego'!$1:$1048576,15,MATCH($A31,'[8]Dados Emprego'!$2:$2,0))</f>
        <v>32040230.800298769</v>
      </c>
      <c r="E31" s="7"/>
    </row>
    <row r="32" spans="1:5" x14ac:dyDescent="0.25">
      <c r="A32" s="1">
        <f t="shared" si="0"/>
        <v>40513</v>
      </c>
      <c r="B32" s="3">
        <f>INDEX([6]Constante_SA!$1:$1048576,4,MATCH($A32,[6]Constante_SA!$2:$2,0))</f>
        <v>287.01976679999996</v>
      </c>
      <c r="C32" s="3">
        <f>INDEX('[7]NUCI Dessaz'!$1:$1048576,MATCH($A32,'[7]NUCI Dessaz'!$Q:$Q,0),21)</f>
        <v>84.13333333333334</v>
      </c>
      <c r="D32" s="5">
        <f>INDEX('[8]Dados Emprego'!$1:$1048576,15,MATCH($A32,'[8]Dados Emprego'!$2:$2,0))</f>
        <v>32681209.727168102</v>
      </c>
      <c r="E32" s="7"/>
    </row>
    <row r="33" spans="1:5" x14ac:dyDescent="0.25">
      <c r="A33" s="1">
        <f t="shared" si="0"/>
        <v>40603</v>
      </c>
      <c r="B33" s="3">
        <f>INDEX([6]Constante_SA!$1:$1048576,4,MATCH($A33,[6]Constante_SA!$2:$2,0))</f>
        <v>290.87423749999999</v>
      </c>
      <c r="C33" s="3">
        <f>INDEX('[7]NUCI Dessaz'!$1:$1048576,MATCH($A33,'[7]NUCI Dessaz'!$Q:$Q,0),21)</f>
        <v>83.4</v>
      </c>
      <c r="D33" s="5">
        <f>INDEX('[8]Dados Emprego'!$1:$1048576,15,MATCH($A33,'[8]Dados Emprego'!$2:$2,0))</f>
        <v>33281725.759325635</v>
      </c>
      <c r="E33" s="7"/>
    </row>
    <row r="34" spans="1:5" x14ac:dyDescent="0.25">
      <c r="A34" s="1">
        <f t="shared" si="0"/>
        <v>40695</v>
      </c>
      <c r="B34" s="3">
        <f>INDEX([6]Constante_SA!$1:$1048576,4,MATCH($A34,[6]Constante_SA!$2:$2,0))</f>
        <v>293.84346010000002</v>
      </c>
      <c r="C34" s="3">
        <f>INDEX('[7]NUCI Dessaz'!$1:$1048576,MATCH($A34,'[7]NUCI Dessaz'!$Q:$Q,0),21)</f>
        <v>83.433333333333337</v>
      </c>
      <c r="D34" s="5">
        <f>INDEX('[8]Dados Emprego'!$1:$1048576,15,MATCH($A34,'[8]Dados Emprego'!$2:$2,0))</f>
        <v>33834152.4434921</v>
      </c>
      <c r="E34" s="7"/>
    </row>
    <row r="35" spans="1:5" x14ac:dyDescent="0.25">
      <c r="A35" s="1">
        <f t="shared" si="0"/>
        <v>40787</v>
      </c>
      <c r="B35" s="3">
        <f>INDEX([6]Constante_SA!$1:$1048576,4,MATCH($A35,[6]Constante_SA!$2:$2,0))</f>
        <v>293.17681270000003</v>
      </c>
      <c r="C35" s="3">
        <f>INDEX('[7]NUCI Dessaz'!$1:$1048576,MATCH($A35,'[7]NUCI Dessaz'!$Q:$Q,0),21)</f>
        <v>82.333333333333329</v>
      </c>
      <c r="D35" s="5">
        <f>INDEX('[8]Dados Emprego'!$1:$1048576,15,MATCH($A35,'[8]Dados Emprego'!$2:$2,0))</f>
        <v>34354442.7208497</v>
      </c>
      <c r="E35" s="7"/>
    </row>
    <row r="36" spans="1:5" x14ac:dyDescent="0.25">
      <c r="A36" s="1">
        <f t="shared" si="0"/>
        <v>40878</v>
      </c>
      <c r="B36" s="3">
        <f>INDEX([6]Constante_SA!$1:$1048576,4,MATCH($A36,[6]Constante_SA!$2:$2,0))</f>
        <v>295.9117195</v>
      </c>
      <c r="C36" s="3">
        <f>INDEX('[7]NUCI Dessaz'!$1:$1048576,MATCH($A36,'[7]NUCI Dessaz'!$Q:$Q,0),21)</f>
        <v>82.13333333333334</v>
      </c>
      <c r="D36" s="5">
        <f>INDEX('[8]Dados Emprego'!$1:$1048576,15,MATCH($A36,'[8]Dados Emprego'!$2:$2,0))</f>
        <v>34783852.202205867</v>
      </c>
      <c r="E36" s="7"/>
    </row>
    <row r="37" spans="1:5" x14ac:dyDescent="0.25">
      <c r="A37" s="1">
        <f t="shared" si="0"/>
        <v>40969</v>
      </c>
      <c r="B37" s="3">
        <f>INDEX([6]Constante_SA!$1:$1048576,4,MATCH($A37,[6]Constante_SA!$2:$2,0))</f>
        <v>291.56331360000001</v>
      </c>
      <c r="C37" s="3">
        <f>INDEX('[7]NUCI Dessaz'!$1:$1048576,MATCH($A37,'[7]NUCI Dessaz'!$Q:$Q,0),21)</f>
        <v>82.433333333333337</v>
      </c>
      <c r="D37" s="5">
        <f>INDEX('[8]Dados Emprego'!$1:$1048576,15,MATCH($A37,'[8]Dados Emprego'!$2:$2,0))</f>
        <v>35232338.331596732</v>
      </c>
      <c r="E37" s="7"/>
    </row>
    <row r="38" spans="1:5" x14ac:dyDescent="0.25">
      <c r="A38" s="1">
        <f t="shared" si="0"/>
        <v>41061</v>
      </c>
      <c r="B38" s="3">
        <f>INDEX([6]Constante_SA!$1:$1048576,4,MATCH($A38,[6]Constante_SA!$2:$2,0))</f>
        <v>296.91140789999997</v>
      </c>
      <c r="C38" s="3">
        <f>INDEX('[7]NUCI Dessaz'!$1:$1048576,MATCH($A38,'[7]NUCI Dessaz'!$Q:$Q,0),21)</f>
        <v>82.13333333333334</v>
      </c>
      <c r="D38" s="5">
        <f>INDEX('[8]Dados Emprego'!$1:$1048576,15,MATCH($A38,'[8]Dados Emprego'!$2:$2,0))</f>
        <v>35608018.537877895</v>
      </c>
      <c r="E38" s="7"/>
    </row>
    <row r="39" spans="1:5" x14ac:dyDescent="0.25">
      <c r="A39" s="1">
        <f t="shared" si="0"/>
        <v>41153</v>
      </c>
      <c r="B39" s="3">
        <f>INDEX([6]Constante_SA!$1:$1048576,4,MATCH($A39,[6]Constante_SA!$2:$2,0))</f>
        <v>302.0898143</v>
      </c>
      <c r="C39" s="3">
        <f>INDEX('[7]NUCI Dessaz'!$1:$1048576,MATCH($A39,'[7]NUCI Dessaz'!$Q:$Q,0),21)</f>
        <v>82.166666666666671</v>
      </c>
      <c r="D39" s="5">
        <f>INDEX('[8]Dados Emprego'!$1:$1048576,15,MATCH($A39,'[8]Dados Emprego'!$2:$2,0))</f>
        <v>35960874.906675033</v>
      </c>
      <c r="E39" s="7"/>
    </row>
    <row r="40" spans="1:5" x14ac:dyDescent="0.25">
      <c r="A40" s="1">
        <f t="shared" si="0"/>
        <v>41244</v>
      </c>
      <c r="B40" s="3">
        <f>INDEX([6]Constante_SA!$1:$1048576,4,MATCH($A40,[6]Constante_SA!$2:$2,0))</f>
        <v>302.08884330000001</v>
      </c>
      <c r="C40" s="3">
        <f>INDEX('[7]NUCI Dessaz'!$1:$1048576,MATCH($A40,'[7]NUCI Dessaz'!$Q:$Q,0),21)</f>
        <v>82.36666666666666</v>
      </c>
      <c r="D40" s="5">
        <f>INDEX('[8]Dados Emprego'!$1:$1048576,15,MATCH($A40,'[8]Dados Emprego'!$2:$2,0))</f>
        <v>36227903.975154132</v>
      </c>
      <c r="E40" s="7"/>
    </row>
    <row r="41" spans="1:5" x14ac:dyDescent="0.25">
      <c r="A41" s="1">
        <f t="shared" si="0"/>
        <v>41334</v>
      </c>
      <c r="B41" s="3">
        <f>INDEX([6]Constante_SA!$1:$1048576,4,MATCH($A41,[6]Constante_SA!$2:$2,0))</f>
        <v>303.61946230000001</v>
      </c>
      <c r="C41" s="3">
        <f>INDEX('[7]NUCI Dessaz'!$1:$1048576,MATCH($A41,'[7]NUCI Dessaz'!$Q:$Q,0),21)</f>
        <v>82.433333333333323</v>
      </c>
      <c r="D41" s="5">
        <f>INDEX('[8]Dados Emprego'!$1:$1048576,15,MATCH($A41,'[8]Dados Emprego'!$2:$2,0))</f>
        <v>36496461.457217135</v>
      </c>
      <c r="E41" s="7"/>
    </row>
    <row r="42" spans="1:5" x14ac:dyDescent="0.25">
      <c r="A42" s="1">
        <f t="shared" si="0"/>
        <v>41426</v>
      </c>
      <c r="B42" s="3">
        <f>INDEX([6]Constante_SA!$1:$1048576,4,MATCH($A42,[6]Constante_SA!$2:$2,0))</f>
        <v>307.96600139999998</v>
      </c>
      <c r="C42" s="3">
        <f>INDEX('[7]NUCI Dessaz'!$1:$1048576,MATCH($A42,'[7]NUCI Dessaz'!$Q:$Q,0),21)</f>
        <v>82.466666666666654</v>
      </c>
      <c r="D42" s="5">
        <f>INDEX('[8]Dados Emprego'!$1:$1048576,15,MATCH($A42,'[8]Dados Emprego'!$2:$2,0))</f>
        <v>36794505.373809397</v>
      </c>
      <c r="E42" s="7"/>
    </row>
    <row r="43" spans="1:5" x14ac:dyDescent="0.25">
      <c r="A43" s="1">
        <f t="shared" si="0"/>
        <v>41518</v>
      </c>
      <c r="B43" s="3">
        <f>INDEX([6]Constante_SA!$1:$1048576,4,MATCH($A43,[6]Constante_SA!$2:$2,0))</f>
        <v>309.37968000000001</v>
      </c>
      <c r="C43" s="3">
        <f>INDEX('[7]NUCI Dessaz'!$1:$1048576,MATCH($A43,'[7]NUCI Dessaz'!$Q:$Q,0),21)</f>
        <v>82.4</v>
      </c>
      <c r="D43" s="5">
        <f>INDEX('[8]Dados Emprego'!$1:$1048576,15,MATCH($A43,'[8]Dados Emprego'!$2:$2,0))</f>
        <v>37086122.520913169</v>
      </c>
      <c r="E43" s="7"/>
    </row>
    <row r="44" spans="1:5" x14ac:dyDescent="0.25">
      <c r="A44" s="1">
        <f t="shared" si="0"/>
        <v>41609</v>
      </c>
      <c r="B44" s="3">
        <f>INDEX([6]Constante_SA!$1:$1048576,4,MATCH($A44,[6]Constante_SA!$2:$2,0))</f>
        <v>309.8614996</v>
      </c>
      <c r="C44" s="3">
        <f>INDEX('[7]NUCI Dessaz'!$1:$1048576,MATCH($A44,'[7]NUCI Dessaz'!$Q:$Q,0),21)</f>
        <v>82.766666666666666</v>
      </c>
      <c r="D44" s="5">
        <f>INDEX('[8]Dados Emprego'!$1:$1048576,15,MATCH($A44,'[8]Dados Emprego'!$2:$2,0))</f>
        <v>37450588.428965561</v>
      </c>
      <c r="E44" s="7"/>
    </row>
    <row r="45" spans="1:5" x14ac:dyDescent="0.25">
      <c r="A45" s="1">
        <f t="shared" si="0"/>
        <v>41699</v>
      </c>
      <c r="B45" s="3">
        <f>INDEX([6]Constante_SA!$1:$1048576,4,MATCH($A45,[6]Constante_SA!$2:$2,0))</f>
        <v>312.40003889999997</v>
      </c>
      <c r="C45" s="3">
        <f>INDEX('[7]NUCI Dessaz'!$1:$1048576,MATCH($A45,'[7]NUCI Dessaz'!$Q:$Q,0),21)</f>
        <v>82.766666666666666</v>
      </c>
      <c r="D45" s="5">
        <f>INDEX('[8]Dados Emprego'!$1:$1048576,15,MATCH($A45,'[8]Dados Emprego'!$2:$2,0))</f>
        <v>37771884.016256697</v>
      </c>
      <c r="E45" s="7"/>
    </row>
    <row r="46" spans="1:5" x14ac:dyDescent="0.25">
      <c r="A46" s="1">
        <f t="shared" si="0"/>
        <v>41791</v>
      </c>
      <c r="B46" s="3">
        <f>INDEX([6]Constante_SA!$1:$1048576,4,MATCH($A46,[6]Constante_SA!$2:$2,0))</f>
        <v>307.88938660000002</v>
      </c>
      <c r="C46" s="3">
        <f>INDEX('[7]NUCI Dessaz'!$1:$1048576,MATCH($A46,'[7]NUCI Dessaz'!$Q:$Q,0),21)</f>
        <v>81.766666666666666</v>
      </c>
      <c r="D46" s="5">
        <f>INDEX('[8]Dados Emprego'!$1:$1048576,15,MATCH($A46,'[8]Dados Emprego'!$2:$2,0))</f>
        <v>37948390.305234663</v>
      </c>
      <c r="E46" s="7"/>
    </row>
    <row r="47" spans="1:5" x14ac:dyDescent="0.25">
      <c r="A47" s="1">
        <f t="shared" si="0"/>
        <v>41883</v>
      </c>
      <c r="B47" s="3">
        <f>INDEX([6]Constante_SA!$1:$1048576,4,MATCH($A47,[6]Constante_SA!$2:$2,0))</f>
        <v>307.6899664</v>
      </c>
      <c r="C47" s="3">
        <f>INDEX('[7]NUCI Dessaz'!$1:$1048576,MATCH($A47,'[7]NUCI Dessaz'!$Q:$Q,0),21)</f>
        <v>80.366666666666674</v>
      </c>
      <c r="D47" s="5">
        <f>INDEX('[8]Dados Emprego'!$1:$1048576,15,MATCH($A47,'[8]Dados Emprego'!$2:$2,0))</f>
        <v>38100805.239676297</v>
      </c>
      <c r="E47" s="7"/>
    </row>
    <row r="48" spans="1:5" x14ac:dyDescent="0.25">
      <c r="A48" s="1">
        <f t="shared" si="0"/>
        <v>41974</v>
      </c>
      <c r="B48" s="3">
        <f>INDEX([6]Constante_SA!$1:$1048576,4,MATCH($A48,[6]Constante_SA!$2:$2,0))</f>
        <v>309.2911355</v>
      </c>
      <c r="C48" s="3">
        <f>INDEX('[7]NUCI Dessaz'!$1:$1048576,MATCH($A48,'[7]NUCI Dessaz'!$Q:$Q,0),21)</f>
        <v>79.86666666666666</v>
      </c>
      <c r="D48" s="5">
        <f>INDEX('[8]Dados Emprego'!$1:$1048576,15,MATCH($A48,'[8]Dados Emprego'!$2:$2,0))</f>
        <v>38200650.988443069</v>
      </c>
      <c r="E48" s="7"/>
    </row>
    <row r="49" spans="1:5" x14ac:dyDescent="0.25">
      <c r="A49" s="1">
        <f t="shared" si="0"/>
        <v>42064</v>
      </c>
      <c r="B49" s="3">
        <f>INDEX([6]Constante_SA!$1:$1048576,4,MATCH($A49,[6]Constante_SA!$2:$2,0))</f>
        <v>306.78889130000005</v>
      </c>
      <c r="C49" s="3">
        <f>INDEX('[7]NUCI Dessaz'!$1:$1048576,MATCH($A49,'[7]NUCI Dessaz'!$Q:$Q,0),21)</f>
        <v>79.13333333333334</v>
      </c>
      <c r="D49" s="5">
        <f>INDEX('[8]Dados Emprego'!$1:$1048576,15,MATCH($A49,'[8]Dados Emprego'!$2:$2,0))</f>
        <v>38120968.328036733</v>
      </c>
      <c r="E49" s="7"/>
    </row>
    <row r="50" spans="1:5" x14ac:dyDescent="0.25">
      <c r="A50" s="1">
        <f t="shared" si="0"/>
        <v>42156</v>
      </c>
      <c r="B50" s="3">
        <f>INDEX([6]Constante_SA!$1:$1048576,4,MATCH($A50,[6]Constante_SA!$2:$2,0))</f>
        <v>299.63642119999997</v>
      </c>
      <c r="C50" s="3">
        <f>INDEX('[7]NUCI Dessaz'!$1:$1048576,MATCH($A50,'[7]NUCI Dessaz'!$Q:$Q,0),21)</f>
        <v>76.600000000000009</v>
      </c>
      <c r="D50" s="5">
        <f>INDEX('[8]Dados Emprego'!$1:$1048576,15,MATCH($A50,'[8]Dados Emprego'!$2:$2,0))</f>
        <v>37881896.842323802</v>
      </c>
      <c r="E50" s="7"/>
    </row>
    <row r="51" spans="1:5" x14ac:dyDescent="0.25">
      <c r="A51" s="1">
        <f t="shared" si="0"/>
        <v>42248</v>
      </c>
      <c r="B51" s="3">
        <f>INDEX([6]Constante_SA!$1:$1048576,4,MATCH($A51,[6]Constante_SA!$2:$2,0))</f>
        <v>294.68062280000004</v>
      </c>
      <c r="C51" s="3">
        <f>INDEX('[7]NUCI Dessaz'!$1:$1048576,MATCH($A51,'[7]NUCI Dessaz'!$Q:$Q,0),21)</f>
        <v>74.733333333333334</v>
      </c>
      <c r="D51" s="5">
        <f>INDEX('[8]Dados Emprego'!$1:$1048576,15,MATCH($A51,'[8]Dados Emprego'!$2:$2,0))</f>
        <v>37546690.782216199</v>
      </c>
      <c r="E51" s="7"/>
    </row>
    <row r="52" spans="1:5" x14ac:dyDescent="0.25">
      <c r="A52" s="1">
        <f t="shared" si="0"/>
        <v>42339</v>
      </c>
      <c r="B52" s="3">
        <f>INDEX([6]Constante_SA!$1:$1048576,4,MATCH($A52,[6]Constante_SA!$2:$2,0))</f>
        <v>292.40782539999998</v>
      </c>
      <c r="C52" s="3">
        <f>INDEX('[7]NUCI Dessaz'!$1:$1048576,MATCH($A52,'[7]NUCI Dessaz'!$Q:$Q,0),21)</f>
        <v>74.899999999999991</v>
      </c>
      <c r="D52" s="5">
        <f>INDEX('[8]Dados Emprego'!$1:$1048576,15,MATCH($A52,'[8]Dados Emprego'!$2:$2,0))</f>
        <v>37176235.503742598</v>
      </c>
      <c r="E52" s="7"/>
    </row>
    <row r="53" spans="1:5" x14ac:dyDescent="0.25">
      <c r="A53" s="1">
        <f t="shared" si="0"/>
        <v>42430</v>
      </c>
      <c r="B53" s="3">
        <f>INDEX([6]Constante_SA!$1:$1048576,4,MATCH($A53,[6]Constante_SA!$2:$2,0))</f>
        <v>288.14908819999999</v>
      </c>
      <c r="C53" s="3">
        <f>INDEX('[7]NUCI Dessaz'!$1:$1048576,MATCH($A53,'[7]NUCI Dessaz'!$Q:$Q,0),21)</f>
        <v>74.099999999999994</v>
      </c>
      <c r="D53" s="5">
        <f>INDEX('[8]Dados Emprego'!$1:$1048576,15,MATCH($A53,'[8]Dados Emprego'!$2:$2,0))</f>
        <v>36843046.050316997</v>
      </c>
      <c r="E53" s="7"/>
    </row>
    <row r="54" spans="1:5" x14ac:dyDescent="0.25">
      <c r="A54" s="1">
        <f t="shared" si="0"/>
        <v>42522</v>
      </c>
      <c r="B54" s="3">
        <f>INDEX([6]Constante_SA!$1:$1048576,4,MATCH($A54,[6]Constante_SA!$2:$2,0))</f>
        <v>289.05289880000004</v>
      </c>
      <c r="C54" s="3">
        <f>INDEX('[7]NUCI Dessaz'!$1:$1048576,MATCH($A54,'[7]NUCI Dessaz'!$Q:$Q,0),21)</f>
        <v>73.966666666666669</v>
      </c>
      <c r="D54" s="5">
        <f>INDEX('[8]Dados Emprego'!$1:$1048576,15,MATCH($A54,'[8]Dados Emprego'!$2:$2,0))</f>
        <v>36582930.794571795</v>
      </c>
      <c r="E54" s="7"/>
    </row>
    <row r="55" spans="1:5" x14ac:dyDescent="0.25">
      <c r="A55" s="1">
        <f t="shared" si="0"/>
        <v>42614</v>
      </c>
      <c r="B55" s="3">
        <f>INDEX([6]Constante_SA!$1:$1048576,4,MATCH($A55,[6]Constante_SA!$2:$2,0))</f>
        <v>287.44507240000002</v>
      </c>
      <c r="C55" s="3">
        <f>INDEX('[7]NUCI Dessaz'!$1:$1048576,MATCH($A55,'[7]NUCI Dessaz'!$Q:$Q,0),21)</f>
        <v>73.833333333333329</v>
      </c>
      <c r="D55" s="5">
        <f>INDEX('[8]Dados Emprego'!$1:$1048576,15,MATCH($A55,'[8]Dados Emprego'!$2:$2,0))</f>
        <v>36405925.709780239</v>
      </c>
      <c r="E55" s="7"/>
    </row>
    <row r="56" spans="1:5" x14ac:dyDescent="0.25">
      <c r="A56" s="1">
        <f t="shared" si="0"/>
        <v>42705</v>
      </c>
      <c r="B56" s="3">
        <f>INDEX([6]Constante_SA!$1:$1048576,4,MATCH($A56,[6]Constante_SA!$2:$2,0))</f>
        <v>287.1829773</v>
      </c>
      <c r="C56" s="3">
        <f>INDEX('[7]NUCI Dessaz'!$1:$1048576,MATCH($A56,'[7]NUCI Dessaz'!$Q:$Q,0),21)</f>
        <v>73.466666666666669</v>
      </c>
      <c r="D56" s="5">
        <f>INDEX('[8]Dados Emprego'!$1:$1048576,15,MATCH($A56,'[8]Dados Emprego'!$2:$2,0))</f>
        <v>36210869.720073834</v>
      </c>
      <c r="E56" s="7"/>
    </row>
    <row r="57" spans="1:5" x14ac:dyDescent="0.25">
      <c r="A57" s="1">
        <f t="shared" si="0"/>
        <v>42795</v>
      </c>
      <c r="B57" s="3">
        <f>INDEX([6]Constante_SA!$1:$1048576,4,MATCH($A57,[6]Constante_SA!$2:$2,0))</f>
        <v>290.03793760000002</v>
      </c>
      <c r="C57" s="3">
        <f>INDEX('[7]NUCI Dessaz'!$1:$1048576,MATCH($A57,'[7]NUCI Dessaz'!$Q:$Q,0),21)</f>
        <v>74.7</v>
      </c>
      <c r="D57" s="5">
        <f>INDEX('[8]Dados Emprego'!$1:$1048576,15,MATCH($A57,'[8]Dados Emprego'!$2:$2,0))</f>
        <v>36123223.38359993</v>
      </c>
      <c r="E57" s="7"/>
    </row>
    <row r="58" spans="1:5" x14ac:dyDescent="0.25">
      <c r="A58" s="1">
        <f t="shared" si="0"/>
        <v>42887</v>
      </c>
      <c r="B58" s="3">
        <f>INDEX([6]Constante_SA!$1:$1048576,4,MATCH($A58,[6]Constante_SA!$2:$2,0))</f>
        <v>292.51341029999998</v>
      </c>
      <c r="C58" s="3">
        <f>INDEX('[7]NUCI Dessaz'!$1:$1048576,MATCH($A58,'[7]NUCI Dessaz'!$Q:$Q,0),21)</f>
        <v>74.36666666666666</v>
      </c>
      <c r="D58" s="5">
        <f>INDEX('[8]Dados Emprego'!$1:$1048576,15,MATCH($A58,'[8]Dados Emprego'!$2:$2,0))</f>
        <v>36227313.647615336</v>
      </c>
      <c r="E58" s="7"/>
    </row>
    <row r="59" spans="1:5" x14ac:dyDescent="0.25">
      <c r="A59" s="1">
        <f t="shared" si="0"/>
        <v>42979</v>
      </c>
      <c r="B59" s="3">
        <f>INDEX([6]Constante_SA!$1:$1048576,4,MATCH($A59,[6]Constante_SA!$2:$2,0))</f>
        <v>293.23047080000003</v>
      </c>
      <c r="C59" s="3">
        <f>INDEX('[7]NUCI Dessaz'!$1:$1048576,MATCH($A59,'[7]NUCI Dessaz'!$Q:$Q,0),21)</f>
        <v>73.933333333333337</v>
      </c>
      <c r="D59" s="5">
        <f>INDEX('[8]Dados Emprego'!$1:$1048576,15,MATCH($A59,'[8]Dados Emprego'!$2:$2,0))</f>
        <v>36344117.692676</v>
      </c>
      <c r="E59" s="7"/>
    </row>
    <row r="60" spans="1:5" x14ac:dyDescent="0.25">
      <c r="A60" s="1">
        <f t="shared" si="0"/>
        <v>43070</v>
      </c>
      <c r="B60" s="3">
        <f>INDEX([6]Constante_SA!$1:$1048576,4,MATCH($A60,[6]Constante_SA!$2:$2,0))</f>
        <v>294.80465570000001</v>
      </c>
      <c r="C60" s="3">
        <f>INDEX('[7]NUCI Dessaz'!$1:$1048576,MATCH($A60,'[7]NUCI Dessaz'!$Q:$Q,0),21)</f>
        <v>74.466666666666669</v>
      </c>
      <c r="D60" s="5">
        <f>INDEX('[8]Dados Emprego'!$1:$1048576,15,MATCH($A60,'[8]Dados Emprego'!$2:$2,0))</f>
        <v>36473690.578763768</v>
      </c>
      <c r="E60" s="7"/>
    </row>
    <row r="61" spans="1:5" x14ac:dyDescent="0.25">
      <c r="A61" s="1">
        <f t="shared" si="0"/>
        <v>43160</v>
      </c>
      <c r="B61" s="3">
        <f>INDEX([6]Constante_SA!$1:$1048576,4,MATCH($A61,[6]Constante_SA!$2:$2,0))</f>
        <v>296.50728670000001</v>
      </c>
      <c r="C61" s="3">
        <f>INDEX('[7]NUCI Dessaz'!$1:$1048576,MATCH($A61,'[7]NUCI Dessaz'!$Q:$Q,0),21)</f>
        <v>75.8</v>
      </c>
      <c r="D61" s="5">
        <f>INDEX('[8]Dados Emprego'!$1:$1048576,15,MATCH($A61,'[8]Dados Emprego'!$2:$2,0))</f>
        <v>36670322.698223568</v>
      </c>
      <c r="E61" s="7"/>
    </row>
    <row r="62" spans="1:5" x14ac:dyDescent="0.25">
      <c r="A62" s="1">
        <f t="shared" si="0"/>
        <v>43252</v>
      </c>
      <c r="B62" s="3">
        <f>INDEX([6]Constante_SA!$1:$1048576,4,MATCH($A62,[6]Constante_SA!$2:$2,0))</f>
        <v>296.24768360000002</v>
      </c>
      <c r="C62" s="3">
        <f>INDEX('[7]NUCI Dessaz'!$1:$1048576,MATCH($A62,'[7]NUCI Dessaz'!$Q:$Q,0),21)</f>
        <v>76.366666666666674</v>
      </c>
      <c r="D62" s="5">
        <f>INDEX('[8]Dados Emprego'!$1:$1048576,15,MATCH($A62,'[8]Dados Emprego'!$2:$2,0))</f>
        <v>36945874.452014402</v>
      </c>
      <c r="E62" s="7"/>
    </row>
    <row r="63" spans="1:5" x14ac:dyDescent="0.25">
      <c r="A63" s="1">
        <f t="shared" si="0"/>
        <v>43344</v>
      </c>
      <c r="B63" s="3">
        <f>INDEX([6]Constante_SA!$1:$1048576,4,MATCH($A63,[6]Constante_SA!$2:$2,0))</f>
        <v>299.11579239999998</v>
      </c>
      <c r="C63" s="3">
        <f>INDEX('[7]NUCI Dessaz'!$1:$1048576,MATCH($A63,'[7]NUCI Dessaz'!$Q:$Q,0),21)</f>
        <v>75.833333333333329</v>
      </c>
      <c r="D63" s="5">
        <f>INDEX('[8]Dados Emprego'!$1:$1048576,15,MATCH($A63,'[8]Dados Emprego'!$2:$2,0))</f>
        <v>37154535.808804162</v>
      </c>
      <c r="E63" s="7"/>
    </row>
    <row r="64" spans="1:5" x14ac:dyDescent="0.25">
      <c r="A64" s="1">
        <f t="shared" si="0"/>
        <v>43435</v>
      </c>
      <c r="B64" s="3">
        <f>INDEX([6]Constante_SA!$1:$1048576,4,MATCH($A64,[6]Constante_SA!$2:$2,0))</f>
        <v>298.2909368</v>
      </c>
      <c r="C64" s="3">
        <f>INDEX('[7]NUCI Dessaz'!$1:$1048576,MATCH($A64,'[7]NUCI Dessaz'!$Q:$Q,0),21)</f>
        <v>75.3</v>
      </c>
      <c r="D64" s="5">
        <f>INDEX('[8]Dados Emprego'!$1:$1048576,15,MATCH($A64,'[8]Dados Emprego'!$2:$2,0))</f>
        <v>37365841.289705798</v>
      </c>
      <c r="E64" s="7"/>
    </row>
    <row r="65" spans="1:5" x14ac:dyDescent="0.25">
      <c r="A65" s="1">
        <f t="shared" si="0"/>
        <v>43525</v>
      </c>
      <c r="B65" s="3">
        <f>INDEX([6]Constante_SA!$1:$1048576,4,MATCH($A65,[6]Constante_SA!$2:$2,0))</f>
        <v>299.24242900000002</v>
      </c>
      <c r="C65" s="3">
        <f>INDEX('[7]NUCI Dessaz'!$1:$1048576,MATCH($A65,'[7]NUCI Dessaz'!$Q:$Q,0),21)</f>
        <v>74.733333333333334</v>
      </c>
      <c r="D65" s="5">
        <f>INDEX('[8]Dados Emprego'!$1:$1048576,15,MATCH($A65,'[8]Dados Emprego'!$2:$2,0))</f>
        <v>37592209.731968634</v>
      </c>
      <c r="E65" s="7"/>
    </row>
    <row r="66" spans="1:5" x14ac:dyDescent="0.25">
      <c r="A66" s="1">
        <f t="shared" si="0"/>
        <v>43617</v>
      </c>
      <c r="B66" s="3">
        <f>INDEX([6]Constante_SA!$1:$1048576,4,MATCH($A66,[6]Constante_SA!$2:$2,0))</f>
        <v>300.90861760000001</v>
      </c>
      <c r="C66" s="3">
        <f>INDEX('[7]NUCI Dessaz'!$1:$1048576,MATCH($A66,'[7]NUCI Dessaz'!$Q:$Q,0),21)</f>
        <v>75.000000000000014</v>
      </c>
      <c r="D66" s="5">
        <f>INDEX('[8]Dados Emprego'!$1:$1048576,15,MATCH($A66,'[8]Dados Emprego'!$2:$2,0))</f>
        <v>37885655.212758467</v>
      </c>
      <c r="E66" s="7"/>
    </row>
    <row r="67" spans="1:5" x14ac:dyDescent="0.25">
      <c r="A67" s="1">
        <f t="shared" si="0"/>
        <v>43709</v>
      </c>
      <c r="B67" s="3">
        <f>INDEX([6]Constante_SA!$1:$1048576,4,MATCH($A67,[6]Constante_SA!$2:$2,0))</f>
        <v>300.96460009999998</v>
      </c>
      <c r="C67" s="3">
        <f>INDEX('[7]NUCI Dessaz'!$1:$1048576,MATCH($A67,'[7]NUCI Dessaz'!$Q:$Q,0),21)</f>
        <v>75.366666666666674</v>
      </c>
      <c r="D67" s="5">
        <f>INDEX('[8]Dados Emprego'!$1:$1048576,15,MATCH($A67,'[8]Dados Emprego'!$2:$2,0))</f>
        <v>38130241.454042234</v>
      </c>
      <c r="E67" s="7"/>
    </row>
    <row r="68" spans="1:5" x14ac:dyDescent="0.25">
      <c r="A68" s="1">
        <f t="shared" ref="A68:A94" si="1">EDATE(A67,3)</f>
        <v>43800</v>
      </c>
      <c r="B68" s="3">
        <f>INDEX([6]Constante_SA!$1:$1048576,4,MATCH($A68,[6]Constante_SA!$2:$2,0))</f>
        <v>303.61587839999999</v>
      </c>
      <c r="C68" s="3">
        <f>INDEX('[7]NUCI Dessaz'!$1:$1048576,MATCH($A68,'[7]NUCI Dessaz'!$Q:$Q,0),21)</f>
        <v>75.266666666666666</v>
      </c>
      <c r="D68" s="5">
        <f>INDEX('[8]Dados Emprego'!$1:$1048576,15,MATCH($A68,'[8]Dados Emprego'!$2:$2,0))</f>
        <v>38396728.248012565</v>
      </c>
      <c r="E68" s="7"/>
    </row>
    <row r="69" spans="1:5" x14ac:dyDescent="0.25">
      <c r="A69" s="1">
        <f t="shared" si="1"/>
        <v>43891</v>
      </c>
      <c r="B69" s="3">
        <f>INDEX([6]Constante_SA!$1:$1048576,4,MATCH($A69,[6]Constante_SA!$2:$2,0))</f>
        <v>296.69536779999999</v>
      </c>
      <c r="C69" s="3">
        <f>INDEX('[7]NUCI Dessaz'!$1:$1048576,MATCH($A69,'[7]NUCI Dessaz'!$Q:$Q,0),21)</f>
        <v>75.86666666666666</v>
      </c>
      <c r="D69" s="5">
        <f>INDEX('[8]Dados Emprego'!$1:$1048576,15,MATCH($A69,'[8]Dados Emprego'!$2:$2,0))</f>
        <v>38574949.415802203</v>
      </c>
      <c r="E69" s="7"/>
    </row>
    <row r="70" spans="1:5" x14ac:dyDescent="0.25">
      <c r="A70" s="1">
        <f t="shared" si="1"/>
        <v>43983</v>
      </c>
      <c r="B70" s="3">
        <f>INDEX([6]Constante_SA!$1:$1048576,4,MATCH($A70,[6]Constante_SA!$2:$2,0))</f>
        <v>270.32566460000004</v>
      </c>
      <c r="C70" s="3">
        <f>INDEX('[7]NUCI Dessaz'!$1:$1048576,MATCH($A70,'[7]NUCI Dessaz'!$Q:$Q,0),21)</f>
        <v>61.533333333333331</v>
      </c>
      <c r="D70" s="5">
        <f>INDEX('[8]Dados Emprego'!$1:$1048576,15,MATCH($A70,'[8]Dados Emprego'!$2:$2,0))</f>
        <v>37143920.877564937</v>
      </c>
      <c r="E70" s="7"/>
    </row>
    <row r="71" spans="1:5" x14ac:dyDescent="0.25">
      <c r="A71" s="1">
        <f t="shared" si="1"/>
        <v>44075</v>
      </c>
      <c r="B71" s="3">
        <f>INDEX([6]Constante_SA!$1:$1048576,4,MATCH($A71,[6]Constante_SA!$2:$2,0))</f>
        <v>291.73019650000003</v>
      </c>
      <c r="C71" s="3">
        <f>INDEX('[7]NUCI Dessaz'!$1:$1048576,MATCH($A71,'[7]NUCI Dessaz'!$Q:$Q,0),21)</f>
        <v>75.099999999999994</v>
      </c>
      <c r="D71" s="5">
        <f>INDEX('[8]Dados Emprego'!$1:$1048576,15,MATCH($A71,'[8]Dados Emprego'!$2:$2,0))</f>
        <v>37228132.344893731</v>
      </c>
      <c r="E71" s="7"/>
    </row>
    <row r="72" spans="1:5" x14ac:dyDescent="0.25">
      <c r="A72" s="1">
        <f t="shared" si="1"/>
        <v>44166</v>
      </c>
      <c r="B72" s="3">
        <f>INDEX([6]Constante_SA!$1:$1048576,4,MATCH($A72,[6]Constante_SA!$2:$2,0))</f>
        <v>302.93098780000003</v>
      </c>
      <c r="C72" s="3">
        <f>INDEX('[7]NUCI Dessaz'!$1:$1048576,MATCH($A72,'[7]NUCI Dessaz'!$Q:$Q,0),21)</f>
        <v>79.566666666666663</v>
      </c>
      <c r="D72" s="5">
        <f>INDEX('[8]Dados Emprego'!$1:$1048576,15,MATCH($A72,'[8]Dados Emprego'!$2:$2,0))</f>
        <v>38036004.708228804</v>
      </c>
      <c r="E72" s="7"/>
    </row>
    <row r="73" spans="1:5" x14ac:dyDescent="0.25">
      <c r="A73" s="1">
        <f t="shared" si="1"/>
        <v>44256</v>
      </c>
      <c r="B73" s="3">
        <f>INDEX([6]Constante_SA!$1:$1048576,4,MATCH($A73,[6]Constante_SA!$2:$2,0))</f>
        <v>305.64470690000002</v>
      </c>
      <c r="C73" s="3">
        <f>INDEX('[7]NUCI Dessaz'!$1:$1048576,MATCH($A73,'[7]NUCI Dessaz'!$Q:$Q,0),21)</f>
        <v>79.2</v>
      </c>
      <c r="D73" s="5">
        <f>INDEX('[8]Dados Emprego'!$1:$1048576,15,MATCH($A73,'[8]Dados Emprego'!$2:$2,0))</f>
        <v>38802301.747442596</v>
      </c>
      <c r="E73" s="7"/>
    </row>
    <row r="74" spans="1:5" x14ac:dyDescent="0.25">
      <c r="A74" s="1">
        <f t="shared" si="1"/>
        <v>44348</v>
      </c>
      <c r="B74" s="3">
        <f>INDEX([6]Constante_SA!$1:$1048576,4,MATCH($A74,[6]Constante_SA!$2:$2,0))</f>
        <v>303.48391129999999</v>
      </c>
      <c r="C74" s="3">
        <f>INDEX('[7]NUCI Dessaz'!$1:$1048576,MATCH($A74,'[7]NUCI Dessaz'!$Q:$Q,0),21)</f>
        <v>77.933333333333337</v>
      </c>
      <c r="D74" s="5">
        <f>INDEX('[8]Dados Emprego'!$1:$1048576,15,MATCH($A74,'[8]Dados Emprego'!$2:$2,0))</f>
        <v>39372185.804878391</v>
      </c>
      <c r="E74" s="7"/>
    </row>
    <row r="75" spans="1:5" x14ac:dyDescent="0.25">
      <c r="A75" s="1">
        <f t="shared" si="1"/>
        <v>44440</v>
      </c>
      <c r="B75" s="3">
        <f>INDEX([6]Constante_SA!$1:$1048576,4,MATCH($A75,[6]Constante_SA!$2:$2,0))</f>
        <v>303.8943524</v>
      </c>
      <c r="C75" s="3">
        <f>INDEX('[7]NUCI Dessaz'!$1:$1048576,MATCH($A75,'[7]NUCI Dessaz'!$Q:$Q,0),21)</f>
        <v>79.8</v>
      </c>
      <c r="D75" s="5">
        <f>INDEX('[8]Dados Emprego'!$1:$1048576,15,MATCH($A75,'[8]Dados Emprego'!$2:$2,0))</f>
        <v>40223941.147794761</v>
      </c>
      <c r="E75" s="7"/>
    </row>
    <row r="76" spans="1:5" x14ac:dyDescent="0.25">
      <c r="A76" s="1">
        <f t="shared" si="1"/>
        <v>44531</v>
      </c>
      <c r="B76" s="3">
        <f>INDEX([6]Constante_SA!$1:$1048576,4,MATCH($A76,[6]Constante_SA!$2:$2,0))</f>
        <v>307.89825780000001</v>
      </c>
      <c r="C76" s="3">
        <f>INDEX('[7]NUCI Dessaz'!$1:$1048576,MATCH($A76,'[7]NUCI Dessaz'!$Q:$Q,0),21)</f>
        <v>80.533333333333346</v>
      </c>
      <c r="D76" s="5">
        <f>INDEX('[8]Dados Emprego'!$1:$1048576,15,MATCH($A76,'[8]Dados Emprego'!$2:$2,0))</f>
        <v>40923955.320570201</v>
      </c>
      <c r="E76" s="7"/>
    </row>
    <row r="77" spans="1:5" x14ac:dyDescent="0.25">
      <c r="A77" s="1">
        <f t="shared" si="1"/>
        <v>44621</v>
      </c>
      <c r="B77" s="3">
        <f>INDEX([6]Constante_SA!$1:$1048576,4,MATCH($A77,[6]Constante_SA!$2:$2,0))</f>
        <v>310.18137689999998</v>
      </c>
      <c r="C77" s="3">
        <f>INDEX('[7]NUCI Dessaz'!$1:$1048576,MATCH($A77,'[7]NUCI Dessaz'!$Q:$Q,0),21)</f>
        <v>80.366666666666674</v>
      </c>
      <c r="D77" s="5">
        <f>INDEX('[8]Dados Emprego'!$1:$1048576,15,MATCH($A77,'[8]Dados Emprego'!$2:$2,0))</f>
        <v>41478298.467568636</v>
      </c>
      <c r="E77" s="7"/>
    </row>
    <row r="78" spans="1:5" x14ac:dyDescent="0.25">
      <c r="A78" s="1">
        <f t="shared" si="1"/>
        <v>44713</v>
      </c>
      <c r="B78" s="3">
        <f>INDEX([6]Constante_SA!$1:$1048576,4,MATCH($A78,[6]Constante_SA!$2:$2,0))</f>
        <v>313.70905349999998</v>
      </c>
      <c r="C78" s="3">
        <f>INDEX('[7]NUCI Dessaz'!$1:$1048576,MATCH($A78,'[7]NUCI Dessaz'!$Q:$Q,0),21)</f>
        <v>80.666666666666671</v>
      </c>
      <c r="D78" s="5">
        <f>INDEX('[8]Dados Emprego'!$1:$1048576,15,MATCH($A78,'[8]Dados Emprego'!$2:$2,0))</f>
        <v>42076915.190040328</v>
      </c>
      <c r="E78" s="7"/>
    </row>
    <row r="79" spans="1:5" x14ac:dyDescent="0.25">
      <c r="A79" s="1">
        <f t="shared" si="1"/>
        <v>44805</v>
      </c>
      <c r="B79" s="3">
        <f>INDEX([6]Constante_SA!$1:$1048576,4,MATCH($A79,[6]Constante_SA!$2:$2,0))</f>
        <v>316.91001949999998</v>
      </c>
      <c r="C79" s="3">
        <f>INDEX('[7]NUCI Dessaz'!$1:$1048576,MATCH($A79,'[7]NUCI Dessaz'!$Q:$Q,0),21)</f>
        <v>81.566666666666663</v>
      </c>
      <c r="D79" s="5">
        <f>INDEX('[8]Dados Emprego'!$1:$1048576,15,MATCH($A79,'[8]Dados Emprego'!$2:$2,0))</f>
        <v>42718959.178265773</v>
      </c>
      <c r="E79" s="7"/>
    </row>
    <row r="80" spans="1:5" x14ac:dyDescent="0.25">
      <c r="A80" s="1">
        <f t="shared" si="1"/>
        <v>44896</v>
      </c>
      <c r="B80" s="3">
        <f>INDEX([6]Constante_SA!$1:$1048576,4,MATCH($A80,[6]Constante_SA!$2:$2,0))</f>
        <v>318.17356009999997</v>
      </c>
      <c r="C80" s="3">
        <f>INDEX('[7]NUCI Dessaz'!$1:$1048576,MATCH($A80,'[7]NUCI Dessaz'!$Q:$Q,0),21)</f>
        <v>79.999999999999986</v>
      </c>
      <c r="D80" s="5">
        <f>INDEX('[8]Dados Emprego'!$1:$1048576,15,MATCH($A80,'[8]Dados Emprego'!$2:$2,0))</f>
        <v>43088884.991729967</v>
      </c>
      <c r="E80" s="7"/>
    </row>
    <row r="81" spans="1:5" x14ac:dyDescent="0.25">
      <c r="A81" s="1">
        <f t="shared" si="1"/>
        <v>44986</v>
      </c>
      <c r="B81" s="3">
        <f>INDEX([6]Constante_SA!$1:$1048576,4,MATCH($A81,[6]Constante_SA!$2:$2,0))</f>
        <v>322.66737339999997</v>
      </c>
      <c r="C81" s="3">
        <f>INDEX('[7]NUCI Dessaz'!$1:$1048576,MATCH($A81,'[7]NUCI Dessaz'!$Q:$Q,0),21)</f>
        <v>79.033333333333346</v>
      </c>
      <c r="D81" s="5">
        <f>INDEX('[8]Dados Emprego'!$1:$1048576,15,MATCH($A81,'[8]Dados Emprego'!$2:$2,0))</f>
        <v>43409178.403086968</v>
      </c>
      <c r="E81" s="7"/>
    </row>
    <row r="82" spans="1:5" x14ac:dyDescent="0.25">
      <c r="A82" s="1">
        <f t="shared" si="1"/>
        <v>45078</v>
      </c>
      <c r="B82" s="3">
        <f>INDEX([6]Constante_SA!$1:$1048576,4,MATCH($A82,[6]Constante_SA!$2:$2,0))</f>
        <v>325.25363590000001</v>
      </c>
      <c r="C82" s="3">
        <f>INDEX('[7]NUCI Dessaz'!$1:$1048576,MATCH($A82,'[7]NUCI Dessaz'!$Q:$Q,0),21)</f>
        <v>80.399999999999991</v>
      </c>
      <c r="D82" s="5">
        <f>INDEX('[8]Dados Emprego'!$1:$1048576,15,MATCH($A82,'[8]Dados Emprego'!$2:$2,0))</f>
        <v>43866662.180166028</v>
      </c>
      <c r="E82" s="7"/>
    </row>
    <row r="83" spans="1:5" x14ac:dyDescent="0.25">
      <c r="A83" s="1">
        <f t="shared" si="1"/>
        <v>45170</v>
      </c>
      <c r="B83" s="3">
        <f>INDEX([6]Constante_SA!$1:$1048576,4,MATCH($A83,[6]Constante_SA!$2:$2,0))</f>
        <v>325.53265019999998</v>
      </c>
      <c r="C83" s="3">
        <f>INDEX('[7]NUCI Dessaz'!$1:$1048576,MATCH($A83,'[7]NUCI Dessaz'!$Q:$Q,0),21)</f>
        <v>80.933333333333323</v>
      </c>
      <c r="D83" s="5">
        <f>INDEX('[8]Dados Emprego'!$1:$1048576,15,MATCH($A83,'[8]Dados Emprego'!$2:$2,0))</f>
        <v>44192341.973514669</v>
      </c>
      <c r="E83" s="7"/>
    </row>
    <row r="84" spans="1:5" x14ac:dyDescent="0.25">
      <c r="A84" s="1">
        <f t="shared" si="1"/>
        <v>45261</v>
      </c>
      <c r="B84" s="3">
        <f>INDEX([6]Constante_SA!$1:$1048576,4,MATCH($A84,[6]Constante_SA!$2:$2,0))</f>
        <v>326.42227559999998</v>
      </c>
      <c r="C84" s="3">
        <f>INDEX('[7]NUCI Dessaz'!$1:$1048576,MATCH($A84,'[7]NUCI Dessaz'!$Q:$Q,0),21)</f>
        <v>80.966666666666654</v>
      </c>
      <c r="D84" s="5">
        <f>INDEX('[8]Dados Emprego'!$1:$1048576,15,MATCH($A84,'[8]Dados Emprego'!$2:$2,0))</f>
        <v>44550990.456503101</v>
      </c>
      <c r="E84" s="7"/>
    </row>
    <row r="85" spans="1:5" x14ac:dyDescent="0.25">
      <c r="A85" s="1">
        <f t="shared" si="1"/>
        <v>45352</v>
      </c>
      <c r="B85" s="3">
        <f>INDEX([6]Constante_SA!$1:$1048576,4,MATCH($A85,[6]Constante_SA!$2:$2,0))</f>
        <v>329.55450929999995</v>
      </c>
      <c r="C85" s="3">
        <f>INDEX('[7]NUCI Dessaz'!$1:$1048576,MATCH($A85,'[7]NUCI Dessaz'!$Q:$Q,0),21)</f>
        <v>81.13333333333334</v>
      </c>
      <c r="D85" s="5">
        <f>INDEX('[8]Dados Emprego'!$1:$1048576,15,MATCH($A85,'[8]Dados Emprego'!$2:$2,0))</f>
        <v>45037072.259659372</v>
      </c>
      <c r="E85" s="7"/>
    </row>
    <row r="86" spans="1:5" x14ac:dyDescent="0.25">
      <c r="A86" s="1">
        <f t="shared" si="1"/>
        <v>45444</v>
      </c>
      <c r="B86" s="3">
        <f>INDEX([6]Constante_SA!$1:$1048576,4,MATCH($A86,[6]Constante_SA!$2:$2,0))</f>
        <v>334.4114477</v>
      </c>
      <c r="C86" s="3">
        <f>INDEX('[7]NUCI Dessaz'!$1:$1048576,MATCH($A86,'[7]NUCI Dessaz'!$Q:$Q,0),21)</f>
        <v>82.233333333333334</v>
      </c>
      <c r="D86" s="5">
        <f>INDEX('[8]Dados Emprego'!$1:$1048576,15,MATCH($A86,'[8]Dados Emprego'!$2:$2,0))</f>
        <v>45558771.775243558</v>
      </c>
      <c r="E86" s="7"/>
    </row>
    <row r="87" spans="1:5" x14ac:dyDescent="0.25">
      <c r="A87" s="1">
        <f t="shared" si="1"/>
        <v>45536</v>
      </c>
      <c r="B87" s="3">
        <f>INDEX([6]Constante_SA!$1:$1048576,4,MATCH($A87,[6]Constante_SA!$2:$2,0))</f>
        <v>337.08580499999999</v>
      </c>
      <c r="C87" s="3">
        <f>INDEX('[7]NUCI Dessaz'!$1:$1048576,MATCH($A87,'[7]NUCI Dessaz'!$Q:$Q,0),21)</f>
        <v>83.3</v>
      </c>
      <c r="D87" s="5">
        <f>INDEX('[8]Dados Emprego'!$1:$1048576,15,MATCH($A87,'[8]Dados Emprego'!$2:$2,0))</f>
        <v>45981452.861022174</v>
      </c>
      <c r="E87" s="7"/>
    </row>
    <row r="88" spans="1:5" x14ac:dyDescent="0.25">
      <c r="A88" s="1">
        <f t="shared" si="1"/>
        <v>45627</v>
      </c>
      <c r="B88" s="3">
        <f>INDEX([6]Constante_SA!$1:$1048576,4,MATCH($A88,[6]Constante_SA!$2:$2,0))</f>
        <v>337.26487589999999</v>
      </c>
      <c r="C88" s="3">
        <f>INDEX('[7]NUCI Dessaz'!$1:$1048576,MATCH($A88,'[7]NUCI Dessaz'!$Q:$Q,0),21)</f>
        <v>81.8</v>
      </c>
      <c r="D88" s="5">
        <f>INDEX('[8]Dados Emprego'!$1:$1048576,15,MATCH($A88,'[8]Dados Emprego'!$2:$2,0))</f>
        <v>46300716.432233997</v>
      </c>
      <c r="E88" s="7"/>
    </row>
    <row r="89" spans="1:5" x14ac:dyDescent="0.25">
      <c r="A89" s="1">
        <f t="shared" si="1"/>
        <v>45717</v>
      </c>
      <c r="B89" s="3">
        <f>INDEX([6]Constante_SA!$1:$1048576,4,MATCH($A89,[6]Constante_SA!$2:$2,0))</f>
        <v>341.97398900000002</v>
      </c>
      <c r="C89" s="3">
        <f>INDEX('[7]NUCI Dessaz'!$1:$1048576,MATCH($A89,'[7]NUCI Dessaz'!$Q:$Q,0),21)</f>
        <v>81.333333333333329</v>
      </c>
      <c r="D89" s="5">
        <f>INDEX('[8]Dados Emprego'!$1:$1048576,15,MATCH($A89,'[8]Dados Emprego'!$2:$2,0))</f>
        <v>46746330.910141468</v>
      </c>
    </row>
    <row r="90" spans="1:5" x14ac:dyDescent="0.25">
      <c r="A90" s="1">
        <f t="shared" si="1"/>
        <v>45809</v>
      </c>
      <c r="B90" s="10">
        <v>336.08350493849997</v>
      </c>
      <c r="C90" s="12">
        <v>81.99</v>
      </c>
      <c r="D90" s="11">
        <v>47072330.400395401</v>
      </c>
    </row>
    <row r="91" spans="1:5" x14ac:dyDescent="0.25">
      <c r="A91" s="1">
        <f t="shared" si="1"/>
        <v>45901</v>
      </c>
      <c r="B91" s="10">
        <v>338.09706241499998</v>
      </c>
      <c r="C91" s="12">
        <v>82.58</v>
      </c>
      <c r="D91" s="11">
        <v>47458860.400395401</v>
      </c>
    </row>
    <row r="92" spans="1:5" x14ac:dyDescent="0.25">
      <c r="A92" s="1">
        <f t="shared" si="1"/>
        <v>45992</v>
      </c>
      <c r="B92" s="10">
        <v>337.60214077589995</v>
      </c>
      <c r="C92" s="12">
        <v>83.18</v>
      </c>
      <c r="D92" s="11">
        <v>47845150.400395401</v>
      </c>
    </row>
    <row r="93" spans="1:5" x14ac:dyDescent="0.25">
      <c r="A93" s="1">
        <f t="shared" si="1"/>
        <v>46082</v>
      </c>
      <c r="B93" s="10">
        <v>343.341884956</v>
      </c>
      <c r="C93" s="12">
        <v>83.78</v>
      </c>
      <c r="D93" s="11">
        <v>48237940.400395401</v>
      </c>
    </row>
    <row r="94" spans="1:5" x14ac:dyDescent="0.25">
      <c r="A94" s="1">
        <f t="shared" si="1"/>
        <v>46174</v>
      </c>
      <c r="B94" s="10">
        <v>337.42783895825397</v>
      </c>
      <c r="C94" s="12">
        <v>84.39</v>
      </c>
      <c r="D94" s="11">
        <v>48630600.400395401</v>
      </c>
    </row>
    <row r="95" spans="1:5" x14ac:dyDescent="0.25">
      <c r="A95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053C5-0D1C-4745-ADA7-145C62BA7CDA}">
  <dimension ref="A1:D94"/>
  <sheetViews>
    <sheetView topLeftCell="A73" workbookViewId="0">
      <selection activeCell="B89" sqref="B89"/>
    </sheetView>
  </sheetViews>
  <sheetFormatPr defaultRowHeight="15" x14ac:dyDescent="0.25"/>
  <cols>
    <col min="1" max="1" width="10.7109375" bestFit="1" customWidth="1"/>
  </cols>
  <sheetData>
    <row r="1" spans="1:4" x14ac:dyDescent="0.25">
      <c r="A1" t="s">
        <v>11</v>
      </c>
      <c r="B1" t="s">
        <v>8</v>
      </c>
      <c r="C1" t="s">
        <v>10</v>
      </c>
      <c r="D1" t="s">
        <v>9</v>
      </c>
    </row>
    <row r="2" spans="1:4" x14ac:dyDescent="0.25">
      <c r="A2" s="1">
        <v>37773</v>
      </c>
      <c r="B2" s="4">
        <f>Dados_OBS!B2/AVERAGE(Dados_OBS!B$77:B$80)*100</f>
        <v>65.32967618608744</v>
      </c>
      <c r="C2" s="4">
        <f>Dados_OBS!D2/AVERAGE(Dados_OBS!D$77:D$80)*100</f>
        <v>43.175671811439322</v>
      </c>
      <c r="D2">
        <f>(Dados_OBS!C2-AVERAGE(Dados_OBS!C$2:C$68))</f>
        <v>-1.0557213930348013</v>
      </c>
    </row>
    <row r="3" spans="1:4" x14ac:dyDescent="0.25">
      <c r="A3" s="1">
        <f>EDATE(A2,3)</f>
        <v>37865</v>
      </c>
      <c r="B3" s="4">
        <f>Dados_OBS!B3/AVERAGE(Dados_OBS!B$77:B$80)*100</f>
        <v>65.929863953267798</v>
      </c>
      <c r="C3" s="4">
        <f>Dados_OBS!D3/AVERAGE(Dados_OBS!D$77:D$80)*100</f>
        <v>43.776089484103309</v>
      </c>
      <c r="D3">
        <f>(Dados_OBS!C3-AVERAGE(Dados_OBS!C$2:C$68))</f>
        <v>-1.6223880597014642</v>
      </c>
    </row>
    <row r="4" spans="1:4" x14ac:dyDescent="0.25">
      <c r="A4" s="1">
        <f t="shared" ref="A4:A67" si="0">EDATE(A3,3)</f>
        <v>37956</v>
      </c>
      <c r="B4" s="4">
        <f>Dados_OBS!B4/AVERAGE(Dados_OBS!B$77:B$80)*100</f>
        <v>66.611394209797865</v>
      </c>
      <c r="C4" s="4">
        <f>Dados_OBS!D4/AVERAGE(Dados_OBS!D$77:D$80)*100</f>
        <v>44.582553507384404</v>
      </c>
      <c r="D4">
        <f>(Dados_OBS!C4-AVERAGE(Dados_OBS!C$2:C$68))</f>
        <v>-0.15572139303480981</v>
      </c>
    </row>
    <row r="5" spans="1:4" x14ac:dyDescent="0.25">
      <c r="A5" s="1">
        <f t="shared" si="0"/>
        <v>38047</v>
      </c>
      <c r="B5" s="4">
        <f>Dados_OBS!B5/AVERAGE(Dados_OBS!B$77:B$80)*100</f>
        <v>67.52853002898766</v>
      </c>
      <c r="C5" s="4">
        <f>Dados_OBS!D5/AVERAGE(Dados_OBS!D$77:D$80)*100</f>
        <v>45.595300671280917</v>
      </c>
      <c r="D5">
        <f>(Dados_OBS!C5-AVERAGE(Dados_OBS!C$2:C$68))</f>
        <v>1.6776119402985188</v>
      </c>
    </row>
    <row r="6" spans="1:4" x14ac:dyDescent="0.25">
      <c r="A6" s="1">
        <f t="shared" si="0"/>
        <v>38139</v>
      </c>
      <c r="B6" s="4">
        <f>Dados_OBS!B6/AVERAGE(Dados_OBS!B$77:B$80)*100</f>
        <v>69.419288139236485</v>
      </c>
      <c r="C6" s="4">
        <f>Dados_OBS!D6/AVERAGE(Dados_OBS!D$77:D$80)*100</f>
        <v>46.771469627357156</v>
      </c>
      <c r="D6">
        <f>(Dados_OBS!C6-AVERAGE(Dados_OBS!C$2:C$68))</f>
        <v>0.81094527363185875</v>
      </c>
    </row>
    <row r="7" spans="1:4" x14ac:dyDescent="0.25">
      <c r="A7" s="1">
        <f t="shared" si="0"/>
        <v>38231</v>
      </c>
      <c r="B7" s="4">
        <f>Dados_OBS!B7/AVERAGE(Dados_OBS!B$77:B$80)*100</f>
        <v>70.280761173139723</v>
      </c>
      <c r="C7" s="4">
        <f>Dados_OBS!D7/AVERAGE(Dados_OBS!D$77:D$80)*100</f>
        <v>48.266234003864163</v>
      </c>
      <c r="D7">
        <f>(Dados_OBS!C7-AVERAGE(Dados_OBS!C$2:C$68))</f>
        <v>1.7109452736318644</v>
      </c>
    </row>
    <row r="8" spans="1:4" x14ac:dyDescent="0.25">
      <c r="A8" s="1">
        <f t="shared" si="0"/>
        <v>38322</v>
      </c>
      <c r="B8" s="4">
        <f>Dados_OBS!B8/AVERAGE(Dados_OBS!B$77:B$80)*100</f>
        <v>70.812055127333409</v>
      </c>
      <c r="C8" s="4">
        <f>Dados_OBS!D8/AVERAGE(Dados_OBS!D$77:D$80)*100</f>
        <v>49.446036824326029</v>
      </c>
      <c r="D8">
        <f>(Dados_OBS!C8-AVERAGE(Dados_OBS!C$2:C$68))</f>
        <v>2.3776119402985216</v>
      </c>
    </row>
    <row r="9" spans="1:4" x14ac:dyDescent="0.25">
      <c r="A9" s="1">
        <f t="shared" si="0"/>
        <v>38412</v>
      </c>
      <c r="B9" s="4">
        <f>Dados_OBS!B9/AVERAGE(Dados_OBS!B$77:B$80)*100</f>
        <v>71.432709242345666</v>
      </c>
      <c r="C9" s="4">
        <f>Dados_OBS!D9/AVERAGE(Dados_OBS!D$77:D$80)*100</f>
        <v>50.378442282295865</v>
      </c>
      <c r="D9">
        <f>(Dados_OBS!C9-AVERAGE(Dados_OBS!C$2:C$68))</f>
        <v>3.8776119402985216</v>
      </c>
    </row>
    <row r="10" spans="1:4" x14ac:dyDescent="0.25">
      <c r="A10" s="1">
        <f t="shared" si="0"/>
        <v>38504</v>
      </c>
      <c r="B10" s="4">
        <f>Dados_OBS!B10/AVERAGE(Dados_OBS!B$77:B$80)*100</f>
        <v>72.225325350441523</v>
      </c>
      <c r="C10" s="4">
        <f>Dados_OBS!D10/AVERAGE(Dados_OBS!D$77:D$80)*100</f>
        <v>51.487418585211344</v>
      </c>
      <c r="D10">
        <f>(Dados_OBS!C10-AVERAGE(Dados_OBS!C$2:C$68))</f>
        <v>1.7109452736318644</v>
      </c>
    </row>
    <row r="11" spans="1:4" x14ac:dyDescent="0.25">
      <c r="A11" s="1">
        <f t="shared" si="0"/>
        <v>38596</v>
      </c>
      <c r="B11" s="4">
        <f>Dados_OBS!B11/AVERAGE(Dados_OBS!B$77:B$80)*100</f>
        <v>71.782181651232037</v>
      </c>
      <c r="C11" s="4">
        <f>Dados_OBS!D11/AVERAGE(Dados_OBS!D$77:D$80)*100</f>
        <v>52.527691632618136</v>
      </c>
      <c r="D11">
        <f>(Dados_OBS!C11-AVERAGE(Dados_OBS!C$2:C$68))</f>
        <v>0.47761194029851595</v>
      </c>
    </row>
    <row r="12" spans="1:4" x14ac:dyDescent="0.25">
      <c r="A12" s="1">
        <f t="shared" si="0"/>
        <v>38687</v>
      </c>
      <c r="B12" s="4">
        <f>Dados_OBS!B12/AVERAGE(Dados_OBS!B$77:B$80)*100</f>
        <v>72.706947619990984</v>
      </c>
      <c r="C12" s="4">
        <f>Dados_OBS!D12/AVERAGE(Dados_OBS!D$77:D$80)*100</f>
        <v>53.530138823296383</v>
      </c>
      <c r="D12">
        <f>(Dados_OBS!C12-AVERAGE(Dados_OBS!C$2:C$68))</f>
        <v>0.31094527363185875</v>
      </c>
    </row>
    <row r="13" spans="1:4" x14ac:dyDescent="0.25">
      <c r="A13" s="1">
        <f t="shared" si="0"/>
        <v>38777</v>
      </c>
      <c r="B13" s="4">
        <f>Dados_OBS!B13/AVERAGE(Dados_OBS!B$77:B$80)*100</f>
        <v>73.852153055963413</v>
      </c>
      <c r="C13" s="4">
        <f>Dados_OBS!D13/AVERAGE(Dados_OBS!D$77:D$80)*100</f>
        <v>54.64664157635972</v>
      </c>
      <c r="D13">
        <f>(Dados_OBS!C13-AVERAGE(Dados_OBS!C$2:C$68))</f>
        <v>1.9109452736318531</v>
      </c>
    </row>
    <row r="14" spans="1:4" x14ac:dyDescent="0.25">
      <c r="A14" s="1">
        <f t="shared" si="0"/>
        <v>38869</v>
      </c>
      <c r="B14" s="4">
        <f>Dados_OBS!B14/AVERAGE(Dados_OBS!B$77:B$80)*100</f>
        <v>74.120463694083725</v>
      </c>
      <c r="C14" s="4">
        <f>Dados_OBS!D14/AVERAGE(Dados_OBS!D$77:D$80)*100</f>
        <v>55.646662689933621</v>
      </c>
      <c r="D14">
        <f>(Dados_OBS!C14-AVERAGE(Dados_OBS!C$2:C$68))</f>
        <v>0.94427860696519872</v>
      </c>
    </row>
    <row r="15" spans="1:4" x14ac:dyDescent="0.25">
      <c r="A15" s="1">
        <f t="shared" si="0"/>
        <v>38961</v>
      </c>
      <c r="B15" s="4">
        <f>Dados_OBS!B15/AVERAGE(Dados_OBS!B$77:B$80)*100</f>
        <v>75.351545819440716</v>
      </c>
      <c r="C15" s="4">
        <f>Dados_OBS!D15/AVERAGE(Dados_OBS!D$77:D$80)*100</f>
        <v>56.647009674707917</v>
      </c>
      <c r="D15">
        <f>(Dados_OBS!C15-AVERAGE(Dados_OBS!C$2:C$68))</f>
        <v>1.8109452736318588</v>
      </c>
    </row>
    <row r="16" spans="1:4" x14ac:dyDescent="0.25">
      <c r="A16" s="1">
        <f t="shared" si="0"/>
        <v>39052</v>
      </c>
      <c r="B16" s="4">
        <f>Dados_OBS!B16/AVERAGE(Dados_OBS!B$77:B$80)*100</f>
        <v>76.234162641689494</v>
      </c>
      <c r="C16" s="4">
        <f>Dados_OBS!D16/AVERAGE(Dados_OBS!D$77:D$80)*100</f>
        <v>57.66296260497932</v>
      </c>
      <c r="D16">
        <f>(Dados_OBS!C16-AVERAGE(Dados_OBS!C$2:C$68))</f>
        <v>1.6442786069652016</v>
      </c>
    </row>
    <row r="17" spans="1:4" x14ac:dyDescent="0.25">
      <c r="A17" s="1">
        <f t="shared" si="0"/>
        <v>39142</v>
      </c>
      <c r="B17" s="4">
        <f>Dados_OBS!B17/AVERAGE(Dados_OBS!B$77:B$80)*100</f>
        <v>77.63208852897607</v>
      </c>
      <c r="C17" s="4">
        <f>Dados_OBS!D17/AVERAGE(Dados_OBS!D$77:D$80)*100</f>
        <v>58.83631115235837</v>
      </c>
      <c r="D17">
        <f>(Dados_OBS!C17-AVERAGE(Dados_OBS!C$2:C$68))</f>
        <v>2.9442786069651845</v>
      </c>
    </row>
    <row r="18" spans="1:4" x14ac:dyDescent="0.25">
      <c r="A18" s="1">
        <f t="shared" si="0"/>
        <v>39234</v>
      </c>
      <c r="B18" s="4">
        <f>Dados_OBS!B18/AVERAGE(Dados_OBS!B$77:B$80)*100</f>
        <v>78.97293304728349</v>
      </c>
      <c r="C18" s="4">
        <f>Dados_OBS!D18/AVERAGE(Dados_OBS!D$77:D$80)*100</f>
        <v>60.119088330361357</v>
      </c>
      <c r="D18">
        <f>(Dados_OBS!C18-AVERAGE(Dados_OBS!C$2:C$68))</f>
        <v>3.1442786069651874</v>
      </c>
    </row>
    <row r="19" spans="1:4" x14ac:dyDescent="0.25">
      <c r="A19" s="1">
        <f t="shared" si="0"/>
        <v>39326</v>
      </c>
      <c r="B19" s="4">
        <f>Dados_OBS!B19/AVERAGE(Dados_OBS!B$77:B$80)*100</f>
        <v>79.787264107223308</v>
      </c>
      <c r="C19" s="4">
        <f>Dados_OBS!D19/AVERAGE(Dados_OBS!D$77:D$80)*100</f>
        <v>61.162759266065983</v>
      </c>
      <c r="D19">
        <f>(Dados_OBS!C19-AVERAGE(Dados_OBS!C$2:C$68))</f>
        <v>3.6442786069651874</v>
      </c>
    </row>
    <row r="20" spans="1:4" x14ac:dyDescent="0.25">
      <c r="A20" s="1">
        <f t="shared" si="0"/>
        <v>39417</v>
      </c>
      <c r="B20" s="4">
        <f>Dados_OBS!B20/AVERAGE(Dados_OBS!B$77:B$80)*100</f>
        <v>80.977081806478282</v>
      </c>
      <c r="C20" s="4">
        <f>Dados_OBS!D20/AVERAGE(Dados_OBS!D$77:D$80)*100</f>
        <v>62.586413380436333</v>
      </c>
      <c r="D20">
        <f>(Dados_OBS!C20-AVERAGE(Dados_OBS!C$2:C$68))</f>
        <v>4.7109452736318502</v>
      </c>
    </row>
    <row r="21" spans="1:4" x14ac:dyDescent="0.25">
      <c r="A21" s="1">
        <f t="shared" si="0"/>
        <v>39508</v>
      </c>
      <c r="B21" s="4">
        <f>Dados_OBS!B21/AVERAGE(Dados_OBS!B$77:B$80)*100</f>
        <v>81.996887799137326</v>
      </c>
      <c r="C21" s="4">
        <f>Dados_OBS!D21/AVERAGE(Dados_OBS!D$77:D$80)*100</f>
        <v>64.118136833351841</v>
      </c>
      <c r="D21">
        <f>(Dados_OBS!C21-AVERAGE(Dados_OBS!C$2:C$68))</f>
        <v>5.6109452736318701</v>
      </c>
    </row>
    <row r="22" spans="1:4" x14ac:dyDescent="0.25">
      <c r="A22" s="1">
        <f t="shared" si="0"/>
        <v>39600</v>
      </c>
      <c r="B22" s="4">
        <f>Dados_OBS!B22/AVERAGE(Dados_OBS!B$77:B$80)*100</f>
        <v>83.678772939879835</v>
      </c>
      <c r="C22" s="4">
        <f>Dados_OBS!D22/AVERAGE(Dados_OBS!D$77:D$80)*100</f>
        <v>65.583302232955035</v>
      </c>
      <c r="D22">
        <f>(Dados_OBS!C22-AVERAGE(Dados_OBS!C$2:C$68))</f>
        <v>4.8442786069651902</v>
      </c>
    </row>
    <row r="23" spans="1:4" x14ac:dyDescent="0.25">
      <c r="A23" s="1">
        <f t="shared" si="0"/>
        <v>39692</v>
      </c>
      <c r="B23" s="4">
        <f>Dados_OBS!B23/AVERAGE(Dados_OBS!B$77:B$80)*100</f>
        <v>85.026708057301363</v>
      </c>
      <c r="C23" s="4">
        <f>Dados_OBS!D23/AVERAGE(Dados_OBS!D$77:D$80)*100</f>
        <v>67.166749291967577</v>
      </c>
      <c r="D23">
        <f>(Dados_OBS!C23-AVERAGE(Dados_OBS!C$2:C$68))</f>
        <v>5.0109452736318616</v>
      </c>
    </row>
    <row r="24" spans="1:4" x14ac:dyDescent="0.25">
      <c r="A24" s="1">
        <f t="shared" si="0"/>
        <v>39783</v>
      </c>
      <c r="B24" s="4">
        <f>Dados_OBS!B24/AVERAGE(Dados_OBS!B$77:B$80)*100</f>
        <v>81.819506059541297</v>
      </c>
      <c r="C24" s="4">
        <f>Dados_OBS!D24/AVERAGE(Dados_OBS!D$77:D$80)*100</f>
        <v>67.862133678887915</v>
      </c>
      <c r="D24">
        <f>(Dados_OBS!C24-AVERAGE(Dados_OBS!C$2:C$68))</f>
        <v>2.0776119402985245</v>
      </c>
    </row>
    <row r="25" spans="1:4" x14ac:dyDescent="0.25">
      <c r="A25" s="1">
        <f t="shared" si="0"/>
        <v>39873</v>
      </c>
      <c r="B25" s="4">
        <f>Dados_OBS!B25/AVERAGE(Dados_OBS!B$77:B$80)*100</f>
        <v>80.655024324132</v>
      </c>
      <c r="C25" s="4">
        <f>Dados_OBS!D25/AVERAGE(Dados_OBS!D$77:D$80)*100</f>
        <v>67.718964186102141</v>
      </c>
      <c r="D25">
        <f>(Dados_OBS!C25-AVERAGE(Dados_OBS!C$2:C$68))</f>
        <v>-2.4557213930348212</v>
      </c>
    </row>
    <row r="26" spans="1:4" x14ac:dyDescent="0.25">
      <c r="A26" s="1">
        <f t="shared" si="0"/>
        <v>39965</v>
      </c>
      <c r="B26" s="4">
        <f>Dados_OBS!B26/AVERAGE(Dados_OBS!B$77:B$80)*100</f>
        <v>82.139318475684831</v>
      </c>
      <c r="C26" s="4">
        <f>Dados_OBS!D26/AVERAGE(Dados_OBS!D$77:D$80)*100</f>
        <v>68.080305929029635</v>
      </c>
      <c r="D26">
        <f>(Dados_OBS!C26-AVERAGE(Dados_OBS!C$2:C$68))</f>
        <v>-2.0557213930348155</v>
      </c>
    </row>
    <row r="27" spans="1:4" x14ac:dyDescent="0.25">
      <c r="A27" s="1">
        <f t="shared" si="0"/>
        <v>40057</v>
      </c>
      <c r="B27" s="4">
        <f>Dados_OBS!B27/AVERAGE(Dados_OBS!B$77:B$80)*100</f>
        <v>84.054680874627422</v>
      </c>
      <c r="C27" s="4">
        <f>Dados_OBS!D27/AVERAGE(Dados_OBS!D$77:D$80)*100</f>
        <v>69.158904926581513</v>
      </c>
      <c r="D27">
        <f>(Dados_OBS!C27-AVERAGE(Dados_OBS!C$2:C$68))</f>
        <v>-0.822388059701467</v>
      </c>
    </row>
    <row r="28" spans="1:4" x14ac:dyDescent="0.25">
      <c r="A28" s="1">
        <f t="shared" si="0"/>
        <v>40148</v>
      </c>
      <c r="B28" s="4">
        <f>Dados_OBS!B28/AVERAGE(Dados_OBS!B$77:B$80)*100</f>
        <v>86.217858238392083</v>
      </c>
      <c r="C28" s="4">
        <f>Dados_OBS!D28/AVERAGE(Dados_OBS!D$77:D$80)*100</f>
        <v>70.843271725614571</v>
      </c>
      <c r="D28">
        <f>(Dados_OBS!C28-AVERAGE(Dados_OBS!C$2:C$68))</f>
        <v>1.9109452736318531</v>
      </c>
    </row>
    <row r="29" spans="1:4" x14ac:dyDescent="0.25">
      <c r="A29" s="1">
        <f t="shared" si="0"/>
        <v>40238</v>
      </c>
      <c r="B29" s="4">
        <f>Dados_OBS!B29/AVERAGE(Dados_OBS!B$77:B$80)*100</f>
        <v>88.007857827025362</v>
      </c>
      <c r="C29" s="4">
        <f>Dados_OBS!D29/AVERAGE(Dados_OBS!D$77:D$80)*100</f>
        <v>72.439900023117545</v>
      </c>
      <c r="D29">
        <f>(Dados_OBS!C29-AVERAGE(Dados_OBS!C$2:C$68))</f>
        <v>2.9109452736318531</v>
      </c>
    </row>
    <row r="30" spans="1:4" x14ac:dyDescent="0.25">
      <c r="A30" s="1">
        <f t="shared" si="0"/>
        <v>40330</v>
      </c>
      <c r="B30" s="4">
        <f>Dados_OBS!B30/AVERAGE(Dados_OBS!B$77:B$80)*100</f>
        <v>89.127125316907851</v>
      </c>
      <c r="C30" s="4">
        <f>Dados_OBS!D30/AVERAGE(Dados_OBS!D$77:D$80)*100</f>
        <v>74.130611340107848</v>
      </c>
      <c r="D30">
        <f>(Dados_OBS!C30-AVERAGE(Dados_OBS!C$2:C$68))</f>
        <v>4.0776119402985245</v>
      </c>
    </row>
    <row r="31" spans="1:4" x14ac:dyDescent="0.25">
      <c r="A31" s="1">
        <f t="shared" si="0"/>
        <v>40422</v>
      </c>
      <c r="B31" s="4">
        <f>Dados_OBS!B31/AVERAGE(Dados_OBS!B$77:B$80)*100</f>
        <v>89.910358101832472</v>
      </c>
      <c r="C31" s="4">
        <f>Dados_OBS!D31/AVERAGE(Dados_OBS!D$77:D$80)*100</f>
        <v>75.672301176594587</v>
      </c>
      <c r="D31">
        <f>(Dados_OBS!C31-AVERAGE(Dados_OBS!C$2:C$68))</f>
        <v>3.9109452736318531</v>
      </c>
    </row>
    <row r="32" spans="1:4" x14ac:dyDescent="0.25">
      <c r="A32" s="1">
        <f t="shared" si="0"/>
        <v>40513</v>
      </c>
      <c r="B32" s="4">
        <f>Dados_OBS!B32/AVERAGE(Dados_OBS!B$77:B$80)*100</f>
        <v>91.191641612998822</v>
      </c>
      <c r="C32" s="4">
        <f>Dados_OBS!D32/AVERAGE(Dados_OBS!D$77:D$80)*100</f>
        <v>77.186158885804772</v>
      </c>
      <c r="D32">
        <f>(Dados_OBS!C32-AVERAGE(Dados_OBS!C$2:C$68))</f>
        <v>4.2109452736318644</v>
      </c>
    </row>
    <row r="33" spans="1:4" x14ac:dyDescent="0.25">
      <c r="A33" s="1">
        <f t="shared" si="0"/>
        <v>40603</v>
      </c>
      <c r="B33" s="4">
        <f>Dados_OBS!B33/AVERAGE(Dados_OBS!B$77:B$80)*100</f>
        <v>92.416280301131877</v>
      </c>
      <c r="C33" s="4">
        <f>Dados_OBS!D33/AVERAGE(Dados_OBS!D$77:D$80)*100</f>
        <v>78.604451729262536</v>
      </c>
      <c r="D33">
        <f>(Dados_OBS!C33-AVERAGE(Dados_OBS!C$2:C$68))</f>
        <v>3.4776119402985302</v>
      </c>
    </row>
    <row r="34" spans="1:4" x14ac:dyDescent="0.25">
      <c r="A34" s="1">
        <f t="shared" si="0"/>
        <v>40695</v>
      </c>
      <c r="B34" s="4">
        <f>Dados_OBS!B34/AVERAGE(Dados_OBS!B$77:B$80)*100</f>
        <v>93.359658822504215</v>
      </c>
      <c r="C34" s="4">
        <f>Dados_OBS!D34/AVERAGE(Dados_OBS!D$77:D$80)*100</f>
        <v>79.90916762481227</v>
      </c>
      <c r="D34">
        <f>(Dados_OBS!C34-AVERAGE(Dados_OBS!C$2:C$68))</f>
        <v>3.5109452736318616</v>
      </c>
    </row>
    <row r="35" spans="1:4" x14ac:dyDescent="0.25">
      <c r="A35" s="1">
        <f t="shared" si="0"/>
        <v>40787</v>
      </c>
      <c r="B35" s="4">
        <f>Dados_OBS!B35/AVERAGE(Dados_OBS!B$77:B$80)*100</f>
        <v>93.147852257887379</v>
      </c>
      <c r="C35" s="4">
        <f>Dados_OBS!D35/AVERAGE(Dados_OBS!D$77:D$80)*100</f>
        <v>81.137984071636723</v>
      </c>
      <c r="D35">
        <f>(Dados_OBS!C35-AVERAGE(Dados_OBS!C$2:C$68))</f>
        <v>2.4109452736318531</v>
      </c>
    </row>
    <row r="36" spans="1:4" x14ac:dyDescent="0.25">
      <c r="A36" s="1">
        <f t="shared" si="0"/>
        <v>40878</v>
      </c>
      <c r="B36" s="4">
        <f>Dados_OBS!B36/AVERAGE(Dados_OBS!B$77:B$80)*100</f>
        <v>94.016784190803122</v>
      </c>
      <c r="C36" s="4">
        <f>Dados_OBS!D36/AVERAGE(Dados_OBS!D$77:D$80)*100</f>
        <v>82.152159150580474</v>
      </c>
      <c r="D36">
        <f>(Dados_OBS!C36-AVERAGE(Dados_OBS!C$2:C$68))</f>
        <v>2.2109452736318644</v>
      </c>
    </row>
    <row r="37" spans="1:4" x14ac:dyDescent="0.25">
      <c r="A37" s="1">
        <f t="shared" si="0"/>
        <v>40969</v>
      </c>
      <c r="B37" s="4">
        <f>Dados_OBS!B37/AVERAGE(Dados_OBS!B$77:B$80)*100</f>
        <v>92.635212890534575</v>
      </c>
      <c r="C37" s="4">
        <f>Dados_OBS!D37/AVERAGE(Dados_OBS!D$77:D$80)*100</f>
        <v>83.211389268750352</v>
      </c>
      <c r="D37">
        <f>(Dados_OBS!C37-AVERAGE(Dados_OBS!C$2:C$68))</f>
        <v>2.5109452736318616</v>
      </c>
    </row>
    <row r="38" spans="1:4" x14ac:dyDescent="0.25">
      <c r="A38" s="1">
        <f t="shared" si="0"/>
        <v>41061</v>
      </c>
      <c r="B38" s="4">
        <f>Dados_OBS!B38/AVERAGE(Dados_OBS!B$77:B$80)*100</f>
        <v>94.334404218558888</v>
      </c>
      <c r="C38" s="4">
        <f>Dados_OBS!D38/AVERAGE(Dados_OBS!D$77:D$80)*100</f>
        <v>84.098667075610862</v>
      </c>
      <c r="D38">
        <f>(Dados_OBS!C38-AVERAGE(Dados_OBS!C$2:C$68))</f>
        <v>2.2109452736318644</v>
      </c>
    </row>
    <row r="39" spans="1:4" x14ac:dyDescent="0.25">
      <c r="A39" s="1">
        <f t="shared" si="0"/>
        <v>41153</v>
      </c>
      <c r="B39" s="4">
        <f>Dados_OBS!B39/AVERAGE(Dados_OBS!B$77:B$80)*100</f>
        <v>95.979682471761279</v>
      </c>
      <c r="C39" s="4">
        <f>Dados_OBS!D39/AVERAGE(Dados_OBS!D$77:D$80)*100</f>
        <v>84.932039768152364</v>
      </c>
      <c r="D39">
        <f>(Dados_OBS!C39-AVERAGE(Dados_OBS!C$2:C$68))</f>
        <v>2.2442786069651959</v>
      </c>
    </row>
    <row r="40" spans="1:4" x14ac:dyDescent="0.25">
      <c r="A40" s="1">
        <f t="shared" si="0"/>
        <v>41244</v>
      </c>
      <c r="B40" s="4">
        <f>Dados_OBS!B40/AVERAGE(Dados_OBS!B$77:B$80)*100</f>
        <v>95.97937396658412</v>
      </c>
      <c r="C40" s="4">
        <f>Dados_OBS!D40/AVERAGE(Dados_OBS!D$77:D$80)*100</f>
        <v>85.562706389089044</v>
      </c>
      <c r="D40">
        <f>(Dados_OBS!C40-AVERAGE(Dados_OBS!C$2:C$68))</f>
        <v>2.4442786069651845</v>
      </c>
    </row>
    <row r="41" spans="1:4" x14ac:dyDescent="0.25">
      <c r="A41" s="1">
        <f t="shared" si="0"/>
        <v>41334</v>
      </c>
      <c r="B41" s="4">
        <f>Dados_OBS!B41/AVERAGE(Dados_OBS!B$77:B$80)*100</f>
        <v>96.465680749041056</v>
      </c>
      <c r="C41" s="4">
        <f>Dados_OBS!D41/AVERAGE(Dados_OBS!D$77:D$80)*100</f>
        <v>86.196982802157535</v>
      </c>
      <c r="D41">
        <f>(Dados_OBS!C41-AVERAGE(Dados_OBS!C$2:C$68))</f>
        <v>2.5109452736318474</v>
      </c>
    </row>
    <row r="42" spans="1:4" x14ac:dyDescent="0.25">
      <c r="A42" s="1">
        <f t="shared" si="0"/>
        <v>41426</v>
      </c>
      <c r="B42" s="4">
        <f>Dados_OBS!B42/AVERAGE(Dados_OBS!B$77:B$80)*100</f>
        <v>97.846658931426234</v>
      </c>
      <c r="C42" s="4">
        <f>Dados_OBS!D42/AVERAGE(Dados_OBS!D$77:D$80)*100</f>
        <v>86.90089998555095</v>
      </c>
      <c r="D42">
        <f>(Dados_OBS!C42-AVERAGE(Dados_OBS!C$2:C$68))</f>
        <v>2.5442786069651788</v>
      </c>
    </row>
    <row r="43" spans="1:4" x14ac:dyDescent="0.25">
      <c r="A43" s="1">
        <f t="shared" si="0"/>
        <v>41518</v>
      </c>
      <c r="B43" s="4">
        <f>Dados_OBS!B43/AVERAGE(Dados_OBS!B$77:B$80)*100</f>
        <v>98.295811523543691</v>
      </c>
      <c r="C43" s="4">
        <f>Dados_OBS!D43/AVERAGE(Dados_OBS!D$77:D$80)*100</f>
        <v>87.589638488136572</v>
      </c>
      <c r="D43">
        <f>(Dados_OBS!C43-AVERAGE(Dados_OBS!C$2:C$68))</f>
        <v>2.4776119402985302</v>
      </c>
    </row>
    <row r="44" spans="1:4" x14ac:dyDescent="0.25">
      <c r="A44" s="1">
        <f t="shared" si="0"/>
        <v>41609</v>
      </c>
      <c r="B44" s="4">
        <f>Dados_OBS!B44/AVERAGE(Dados_OBS!B$77:B$80)*100</f>
        <v>98.448894779011368</v>
      </c>
      <c r="C44" s="4">
        <f>Dados_OBS!D44/AVERAGE(Dados_OBS!D$77:D$80)*100</f>
        <v>88.450430476017161</v>
      </c>
      <c r="D44">
        <f>(Dados_OBS!C44-AVERAGE(Dados_OBS!C$2:C$68))</f>
        <v>2.8442786069651902</v>
      </c>
    </row>
    <row r="45" spans="1:4" x14ac:dyDescent="0.25">
      <c r="A45" s="1">
        <f t="shared" si="0"/>
        <v>41699</v>
      </c>
      <c r="B45" s="4">
        <f>Dados_OBS!B45/AVERAGE(Dados_OBS!B$77:B$80)*100</f>
        <v>99.255437020498931</v>
      </c>
      <c r="C45" s="4">
        <f>Dados_OBS!D45/AVERAGE(Dados_OBS!D$77:D$80)*100</f>
        <v>89.209263225997816</v>
      </c>
      <c r="D45">
        <f>(Dados_OBS!C45-AVERAGE(Dados_OBS!C$2:C$68))</f>
        <v>2.8442786069651902</v>
      </c>
    </row>
    <row r="46" spans="1:4" x14ac:dyDescent="0.25">
      <c r="A46" s="1">
        <f t="shared" si="0"/>
        <v>41791</v>
      </c>
      <c r="B46" s="4">
        <f>Dados_OBS!B46/AVERAGE(Dados_OBS!B$77:B$80)*100</f>
        <v>97.822316951562811</v>
      </c>
      <c r="C46" s="4">
        <f>Dados_OBS!D46/AVERAGE(Dados_OBS!D$77:D$80)*100</f>
        <v>89.626134038894051</v>
      </c>
      <c r="D46">
        <f>(Dados_OBS!C46-AVERAGE(Dados_OBS!C$2:C$68))</f>
        <v>1.8442786069651902</v>
      </c>
    </row>
    <row r="47" spans="1:4" x14ac:dyDescent="0.25">
      <c r="A47" s="1">
        <f t="shared" si="0"/>
        <v>41883</v>
      </c>
      <c r="B47" s="4">
        <f>Dados_OBS!B47/AVERAGE(Dados_OBS!B$77:B$80)*100</f>
        <v>97.758957359254779</v>
      </c>
      <c r="C47" s="4">
        <f>Dados_OBS!D47/AVERAGE(Dados_OBS!D$77:D$80)*100</f>
        <v>89.986106128195317</v>
      </c>
      <c r="D47">
        <f>(Dados_OBS!C47-AVERAGE(Dados_OBS!C$2:C$68))</f>
        <v>0.44427860696519872</v>
      </c>
    </row>
    <row r="48" spans="1:4" x14ac:dyDescent="0.25">
      <c r="A48" s="1">
        <f t="shared" si="0"/>
        <v>41974</v>
      </c>
      <c r="B48" s="4">
        <f>Dados_OBS!B48/AVERAGE(Dados_OBS!B$77:B$80)*100</f>
        <v>98.267679250979938</v>
      </c>
      <c r="C48" s="4">
        <f>Dados_OBS!D48/AVERAGE(Dados_OBS!D$77:D$80)*100</f>
        <v>90.221920833119711</v>
      </c>
      <c r="D48">
        <f>(Dados_OBS!C48-AVERAGE(Dados_OBS!C$2:C$68))</f>
        <v>-5.5721393034815492E-2</v>
      </c>
    </row>
    <row r="49" spans="1:4" x14ac:dyDescent="0.25">
      <c r="A49" s="1">
        <f t="shared" si="0"/>
        <v>42064</v>
      </c>
      <c r="B49" s="4">
        <f>Dados_OBS!B49/AVERAGE(Dados_OBS!B$77:B$80)*100</f>
        <v>97.472668653422019</v>
      </c>
      <c r="C49" s="4">
        <f>Dados_OBS!D49/AVERAGE(Dados_OBS!D$77:D$80)*100</f>
        <v>90.033727111470114</v>
      </c>
      <c r="D49">
        <f>(Dados_OBS!C49-AVERAGE(Dados_OBS!C$2:C$68))</f>
        <v>-0.78905472636813556</v>
      </c>
    </row>
    <row r="50" spans="1:4" x14ac:dyDescent="0.25">
      <c r="A50" s="1">
        <f t="shared" si="0"/>
        <v>42156</v>
      </c>
      <c r="B50" s="4">
        <f>Dados_OBS!B50/AVERAGE(Dados_OBS!B$77:B$80)*100</f>
        <v>95.20019279826117</v>
      </c>
      <c r="C50" s="4">
        <f>Dados_OBS!D50/AVERAGE(Dados_OBS!D$77:D$80)*100</f>
        <v>89.469090433839298</v>
      </c>
      <c r="D50">
        <f>(Dados_OBS!C50-AVERAGE(Dados_OBS!C$2:C$68))</f>
        <v>-3.322388059701467</v>
      </c>
    </row>
    <row r="51" spans="1:4" x14ac:dyDescent="0.25">
      <c r="A51" s="1">
        <f t="shared" si="0"/>
        <v>42248</v>
      </c>
      <c r="B51" s="4">
        <f>Dados_OBS!B51/AVERAGE(Dados_OBS!B$77:B$80)*100</f>
        <v>93.625641342667606</v>
      </c>
      <c r="C51" s="4">
        <f>Dados_OBS!D51/AVERAGE(Dados_OBS!D$77:D$80)*100</f>
        <v>88.677404066322694</v>
      </c>
      <c r="D51">
        <f>(Dados_OBS!C51-AVERAGE(Dados_OBS!C$2:C$68))</f>
        <v>-5.1890547263681412</v>
      </c>
    </row>
    <row r="52" spans="1:4" x14ac:dyDescent="0.25">
      <c r="A52" s="1">
        <f t="shared" si="0"/>
        <v>42339</v>
      </c>
      <c r="B52" s="4">
        <f>Dados_OBS!B52/AVERAGE(Dados_OBS!B$77:B$80)*100</f>
        <v>92.903530359614024</v>
      </c>
      <c r="C52" s="4">
        <f>Dados_OBS!D52/AVERAGE(Dados_OBS!D$77:D$80)*100</f>
        <v>87.802466442438529</v>
      </c>
      <c r="D52">
        <f>(Dados_OBS!C52-AVERAGE(Dados_OBS!C$2:C$68))</f>
        <v>-5.0223880597014841</v>
      </c>
    </row>
    <row r="53" spans="1:4" x14ac:dyDescent="0.25">
      <c r="A53" s="1">
        <f t="shared" si="0"/>
        <v>42430</v>
      </c>
      <c r="B53" s="4">
        <f>Dados_OBS!B53/AVERAGE(Dados_OBS!B$77:B$80)*100</f>
        <v>91.550448511641633</v>
      </c>
      <c r="C53" s="4">
        <f>Dados_OBS!D53/AVERAGE(Dados_OBS!D$77:D$80)*100</f>
        <v>87.015542876699044</v>
      </c>
      <c r="D53">
        <f>(Dados_OBS!C53-AVERAGE(Dados_OBS!C$2:C$68))</f>
        <v>-5.8223880597014812</v>
      </c>
    </row>
    <row r="54" spans="1:4" x14ac:dyDescent="0.25">
      <c r="A54" s="1">
        <f t="shared" si="0"/>
        <v>42522</v>
      </c>
      <c r="B54" s="4">
        <f>Dados_OBS!B54/AVERAGE(Dados_OBS!B$77:B$80)*100</f>
        <v>91.83760633787827</v>
      </c>
      <c r="C54" s="4">
        <f>Dados_OBS!D54/AVERAGE(Dados_OBS!D$77:D$80)*100</f>
        <v>86.401205230504743</v>
      </c>
      <c r="D54">
        <f>(Dados_OBS!C54-AVERAGE(Dados_OBS!C$2:C$68))</f>
        <v>-5.955721393034807</v>
      </c>
    </row>
    <row r="55" spans="1:4" x14ac:dyDescent="0.25">
      <c r="A55" s="1">
        <f t="shared" si="0"/>
        <v>42614</v>
      </c>
      <c r="B55" s="4">
        <f>Dados_OBS!B55/AVERAGE(Dados_OBS!B$77:B$80)*100</f>
        <v>91.326769295261315</v>
      </c>
      <c r="C55" s="4">
        <f>Dados_OBS!D55/AVERAGE(Dados_OBS!D$77:D$80)*100</f>
        <v>85.983156366574264</v>
      </c>
      <c r="D55">
        <f>(Dados_OBS!C55-AVERAGE(Dados_OBS!C$2:C$68))</f>
        <v>-6.0890547263681469</v>
      </c>
    </row>
    <row r="56" spans="1:4" x14ac:dyDescent="0.25">
      <c r="A56" s="1">
        <f t="shared" si="0"/>
        <v>42705</v>
      </c>
      <c r="B56" s="4">
        <f>Dados_OBS!B56/AVERAGE(Dados_OBS!B$77:B$80)*100</f>
        <v>91.243496694582291</v>
      </c>
      <c r="C56" s="4">
        <f>Dados_OBS!D56/AVERAGE(Dados_OBS!D$77:D$80)*100</f>
        <v>85.522475053403952</v>
      </c>
      <c r="D56">
        <f>(Dados_OBS!C56-AVERAGE(Dados_OBS!C$2:C$68))</f>
        <v>-6.455721393034807</v>
      </c>
    </row>
    <row r="57" spans="1:4" x14ac:dyDescent="0.25">
      <c r="A57" s="1">
        <f t="shared" si="0"/>
        <v>42795</v>
      </c>
      <c r="B57" s="4">
        <f>Dados_OBS!B57/AVERAGE(Dados_OBS!B$77:B$80)*100</f>
        <v>92.150571908946731</v>
      </c>
      <c r="C57" s="4">
        <f>Dados_OBS!D57/AVERAGE(Dados_OBS!D$77:D$80)*100</f>
        <v>85.315472800142501</v>
      </c>
      <c r="D57">
        <f>(Dados_OBS!C57-AVERAGE(Dados_OBS!C$2:C$68))</f>
        <v>-5.2223880597014727</v>
      </c>
    </row>
    <row r="58" spans="1:4" x14ac:dyDescent="0.25">
      <c r="A58" s="1">
        <f t="shared" si="0"/>
        <v>42887</v>
      </c>
      <c r="B58" s="4">
        <f>Dados_OBS!B58/AVERAGE(Dados_OBS!B$77:B$80)*100</f>
        <v>92.937076691519621</v>
      </c>
      <c r="C58" s="4">
        <f>Dados_OBS!D58/AVERAGE(Dados_OBS!D$77:D$80)*100</f>
        <v>85.561312159328764</v>
      </c>
      <c r="D58">
        <f>(Dados_OBS!C58-AVERAGE(Dados_OBS!C$2:C$68))</f>
        <v>-5.5557213930348155</v>
      </c>
    </row>
    <row r="59" spans="1:4" x14ac:dyDescent="0.25">
      <c r="A59" s="1">
        <f t="shared" si="0"/>
        <v>42979</v>
      </c>
      <c r="B59" s="4">
        <f>Dados_OBS!B59/AVERAGE(Dados_OBS!B$77:B$80)*100</f>
        <v>93.164900457317628</v>
      </c>
      <c r="C59" s="4">
        <f>Dados_OBS!D59/AVERAGE(Dados_OBS!D$77:D$80)*100</f>
        <v>85.837178801225505</v>
      </c>
      <c r="D59">
        <f>(Dados_OBS!C59-AVERAGE(Dados_OBS!C$2:C$68))</f>
        <v>-5.9890547263681384</v>
      </c>
    </row>
    <row r="60" spans="1:4" x14ac:dyDescent="0.25">
      <c r="A60" s="1">
        <f t="shared" si="0"/>
        <v>43070</v>
      </c>
      <c r="B60" s="4">
        <f>Dados_OBS!B60/AVERAGE(Dados_OBS!B$77:B$80)*100</f>
        <v>93.6650489552203</v>
      </c>
      <c r="C60" s="4">
        <f>Dados_OBS!D60/AVERAGE(Dados_OBS!D$77:D$80)*100</f>
        <v>86.143202765954953</v>
      </c>
      <c r="D60">
        <f>(Dados_OBS!C60-AVERAGE(Dados_OBS!C$2:C$68))</f>
        <v>-5.455721393034807</v>
      </c>
    </row>
    <row r="61" spans="1:4" x14ac:dyDescent="0.25">
      <c r="A61" s="1">
        <f t="shared" si="0"/>
        <v>43160</v>
      </c>
      <c r="B61" s="4">
        <f>Dados_OBS!B61/AVERAGE(Dados_OBS!B$77:B$80)*100</f>
        <v>94.206007223294478</v>
      </c>
      <c r="C61" s="4">
        <f>Dados_OBS!D61/AVERAGE(Dados_OBS!D$77:D$80)*100</f>
        <v>86.60760656683567</v>
      </c>
      <c r="D61">
        <f>(Dados_OBS!C61-AVERAGE(Dados_OBS!C$2:C$68))</f>
        <v>-4.1223880597014784</v>
      </c>
    </row>
    <row r="62" spans="1:4" x14ac:dyDescent="0.25">
      <c r="A62" s="1">
        <f t="shared" si="0"/>
        <v>43252</v>
      </c>
      <c r="B62" s="4">
        <f>Dados_OBS!B62/AVERAGE(Dados_OBS!B$77:B$80)*100</f>
        <v>94.123526378435741</v>
      </c>
      <c r="C62" s="4">
        <f>Dados_OBS!D62/AVERAGE(Dados_OBS!D$77:D$80)*100</f>
        <v>87.258401981905038</v>
      </c>
      <c r="D62">
        <f>(Dados_OBS!C62-AVERAGE(Dados_OBS!C$2:C$68))</f>
        <v>-3.5557213930348013</v>
      </c>
    </row>
    <row r="63" spans="1:4" x14ac:dyDescent="0.25">
      <c r="A63" s="1">
        <f t="shared" si="0"/>
        <v>43344</v>
      </c>
      <c r="B63" s="4">
        <f>Dados_OBS!B63/AVERAGE(Dados_OBS!B$77:B$80)*100</f>
        <v>95.034779121453028</v>
      </c>
      <c r="C63" s="4">
        <f>Dados_OBS!D63/AVERAGE(Dados_OBS!D$77:D$80)*100</f>
        <v>87.751216316899288</v>
      </c>
      <c r="D63">
        <f>(Dados_OBS!C63-AVERAGE(Dados_OBS!C$2:C$68))</f>
        <v>-4.0890547263681469</v>
      </c>
    </row>
    <row r="64" spans="1:4" x14ac:dyDescent="0.25">
      <c r="A64" s="1">
        <f t="shared" si="0"/>
        <v>43435</v>
      </c>
      <c r="B64" s="4">
        <f>Dados_OBS!B64/AVERAGE(Dados_OBS!B$77:B$80)*100</f>
        <v>94.772706801151529</v>
      </c>
      <c r="C64" s="4">
        <f>Dados_OBS!D64/AVERAGE(Dados_OBS!D$77:D$80)*100</f>
        <v>88.25027551814901</v>
      </c>
      <c r="D64">
        <f>(Dados_OBS!C64-AVERAGE(Dados_OBS!C$2:C$68))</f>
        <v>-4.6223880597014784</v>
      </c>
    </row>
    <row r="65" spans="1:4" x14ac:dyDescent="0.25">
      <c r="A65" s="1">
        <f t="shared" si="0"/>
        <v>43525</v>
      </c>
      <c r="B65" s="4">
        <f>Dados_OBS!B65/AVERAGE(Dados_OBS!B$77:B$80)*100</f>
        <v>95.075013979041572</v>
      </c>
      <c r="C65" s="4">
        <f>Dados_OBS!D65/AVERAGE(Dados_OBS!D$77:D$80)*100</f>
        <v>88.784910273015711</v>
      </c>
      <c r="D65">
        <f>(Dados_OBS!C65-AVERAGE(Dados_OBS!C$2:C$68))</f>
        <v>-5.1890547263681412</v>
      </c>
    </row>
    <row r="66" spans="1:4" x14ac:dyDescent="0.25">
      <c r="A66" s="1">
        <f t="shared" si="0"/>
        <v>43617</v>
      </c>
      <c r="B66" s="4">
        <f>Dados_OBS!B66/AVERAGE(Dados_OBS!B$77:B$80)*100</f>
        <v>95.60439380317311</v>
      </c>
      <c r="C66" s="4">
        <f>Dados_OBS!D66/AVERAGE(Dados_OBS!D$77:D$80)*100</f>
        <v>89.477966916073086</v>
      </c>
      <c r="D66">
        <f>(Dados_OBS!C66-AVERAGE(Dados_OBS!C$2:C$68))</f>
        <v>-4.9223880597014613</v>
      </c>
    </row>
    <row r="67" spans="1:4" x14ac:dyDescent="0.25">
      <c r="A67" s="1">
        <f t="shared" si="0"/>
        <v>43709</v>
      </c>
      <c r="B67" s="4">
        <f>Dados_OBS!B67/AVERAGE(Dados_OBS!B$77:B$80)*100</f>
        <v>95.622180508714393</v>
      </c>
      <c r="C67" s="4">
        <f>Dados_OBS!D67/AVERAGE(Dados_OBS!D$77:D$80)*100</f>
        <v>90.055628289033734</v>
      </c>
      <c r="D67">
        <f>(Dados_OBS!C67-AVERAGE(Dados_OBS!C$2:C$68))</f>
        <v>-4.5557213930348013</v>
      </c>
    </row>
    <row r="68" spans="1:4" x14ac:dyDescent="0.25">
      <c r="A68" s="1">
        <f t="shared" ref="A68:A94" si="1">EDATE(A67,3)</f>
        <v>43800</v>
      </c>
      <c r="B68" s="4">
        <f>Dados_OBS!B68/AVERAGE(Dados_OBS!B$77:B$80)*100</f>
        <v>96.464542075812986</v>
      </c>
      <c r="C68" s="4">
        <f>Dados_OBS!D68/AVERAGE(Dados_OBS!D$77:D$80)*100</f>
        <v>90.685014171382619</v>
      </c>
      <c r="D68">
        <f>(Dados_OBS!C68-AVERAGE(Dados_OBS!C$2:C$68))</f>
        <v>-4.6557213930348098</v>
      </c>
    </row>
    <row r="69" spans="1:4" x14ac:dyDescent="0.25">
      <c r="A69" s="1">
        <f t="shared" si="1"/>
        <v>43891</v>
      </c>
      <c r="B69" s="4">
        <f>Dados_OBS!B69/AVERAGE(Dados_OBS!B$77:B$80)*100</f>
        <v>94.265764167760707</v>
      </c>
      <c r="C69" s="4">
        <f>Dados_OBS!D69/AVERAGE(Dados_OBS!D$77:D$80)*100</f>
        <v>91.105935168146971</v>
      </c>
      <c r="D69">
        <f>(Dados_OBS!C69-AVERAGE(Dados_OBS!C$2:C$68))</f>
        <v>-4.0557213930348155</v>
      </c>
    </row>
    <row r="70" spans="1:4" x14ac:dyDescent="0.25">
      <c r="A70" s="1">
        <f t="shared" si="1"/>
        <v>43983</v>
      </c>
      <c r="B70" s="4">
        <f>Dados_OBS!B70/AVERAGE(Dados_OBS!B$77:B$80)*100</f>
        <v>85.887607671901051</v>
      </c>
      <c r="C70" s="4">
        <f>Dados_OBS!D70/AVERAGE(Dados_OBS!D$77:D$80)*100</f>
        <v>87.726146076965321</v>
      </c>
      <c r="D70">
        <f>(Dados_OBS!C70-AVERAGE(Dados_OBS!C$2:C$68))</f>
        <v>-18.389054726368144</v>
      </c>
    </row>
    <row r="71" spans="1:4" x14ac:dyDescent="0.25">
      <c r="A71" s="1">
        <f t="shared" si="1"/>
        <v>44075</v>
      </c>
      <c r="B71" s="4">
        <f>Dados_OBS!B71/AVERAGE(Dados_OBS!B$77:B$80)*100</f>
        <v>92.688234763480153</v>
      </c>
      <c r="C71" s="4">
        <f>Dados_OBS!D71/AVERAGE(Dados_OBS!D$77:D$80)*100</f>
        <v>87.925035890148806</v>
      </c>
      <c r="D71">
        <f>(Dados_OBS!C71-AVERAGE(Dados_OBS!C$2:C$68))</f>
        <v>-4.8223880597014812</v>
      </c>
    </row>
    <row r="72" spans="1:4" x14ac:dyDescent="0.25">
      <c r="A72" s="1">
        <f t="shared" si="1"/>
        <v>44166</v>
      </c>
      <c r="B72" s="4">
        <f>Dados_OBS!B72/AVERAGE(Dados_OBS!B$77:B$80)*100</f>
        <v>96.246939299406208</v>
      </c>
      <c r="C72" s="4">
        <f>Dados_OBS!D72/AVERAGE(Dados_OBS!D$77:D$80)*100</f>
        <v>89.833060871977864</v>
      </c>
      <c r="D72">
        <f>(Dados_OBS!C72-AVERAGE(Dados_OBS!C$2:C$68))</f>
        <v>-0.35572139303481265</v>
      </c>
    </row>
    <row r="73" spans="1:4" x14ac:dyDescent="0.25">
      <c r="A73" s="1">
        <f t="shared" si="1"/>
        <v>44256</v>
      </c>
      <c r="B73" s="4">
        <f>Dados_OBS!B73/AVERAGE(Dados_OBS!B$77:B$80)*100</f>
        <v>97.1091394968511</v>
      </c>
      <c r="C73" s="4">
        <f>Dados_OBS!D73/AVERAGE(Dados_OBS!D$77:D$80)*100</f>
        <v>91.642893663244095</v>
      </c>
      <c r="D73">
        <f>(Dados_OBS!C73-AVERAGE(Dados_OBS!C$2:C$68))</f>
        <v>-0.72238805970147268</v>
      </c>
    </row>
    <row r="74" spans="1:4" x14ac:dyDescent="0.25">
      <c r="A74" s="1">
        <f t="shared" si="1"/>
        <v>44348</v>
      </c>
      <c r="B74" s="4">
        <f>Dados_OBS!B74/AVERAGE(Dados_OBS!B$77:B$80)*100</f>
        <v>96.422613616940353</v>
      </c>
      <c r="C74" s="4">
        <f>Dados_OBS!D74/AVERAGE(Dados_OBS!D$77:D$80)*100</f>
        <v>92.988840210845709</v>
      </c>
      <c r="D74">
        <f>(Dados_OBS!C74-AVERAGE(Dados_OBS!C$2:C$68))</f>
        <v>-1.9890547263681384</v>
      </c>
    </row>
    <row r="75" spans="1:4" x14ac:dyDescent="0.25">
      <c r="A75" s="1">
        <f t="shared" si="1"/>
        <v>44440</v>
      </c>
      <c r="B75" s="4">
        <f>Dados_OBS!B75/AVERAGE(Dados_OBS!B$77:B$80)*100</f>
        <v>96.553018564696188</v>
      </c>
      <c r="C75" s="4">
        <f>Dados_OBS!D75/AVERAGE(Dados_OBS!D$77:D$80)*100</f>
        <v>95.000507581148796</v>
      </c>
      <c r="D75">
        <f>(Dados_OBS!C75-AVERAGE(Dados_OBS!C$2:C$68))</f>
        <v>-0.12238805970147837</v>
      </c>
    </row>
    <row r="76" spans="1:4" x14ac:dyDescent="0.25">
      <c r="A76" s="1">
        <f t="shared" si="1"/>
        <v>44531</v>
      </c>
      <c r="B76" s="4">
        <f>Dados_OBS!B76/AVERAGE(Dados_OBS!B$77:B$80)*100</f>
        <v>97.82513550061293</v>
      </c>
      <c r="C76" s="4">
        <f>Dados_OBS!D76/AVERAGE(Dados_OBS!D$77:D$80)*100</f>
        <v>96.653794152032489</v>
      </c>
      <c r="D76">
        <f>(Dados_OBS!C76-AVERAGE(Dados_OBS!C$2:C$68))</f>
        <v>0.61094527363187012</v>
      </c>
    </row>
    <row r="77" spans="1:4" x14ac:dyDescent="0.25">
      <c r="A77" s="1">
        <f t="shared" si="1"/>
        <v>44621</v>
      </c>
      <c r="B77" s="4">
        <f>Dados_OBS!B77/AVERAGE(Dados_OBS!B$77:B$80)*100</f>
        <v>98.550525884168167</v>
      </c>
      <c r="C77" s="4">
        <f>Dados_OBS!D77/AVERAGE(Dados_OBS!D$77:D$80)*100</f>
        <v>97.96303633060181</v>
      </c>
      <c r="D77">
        <f>(Dados_OBS!C77-AVERAGE(Dados_OBS!C$2:C$68))</f>
        <v>0.44427860696519872</v>
      </c>
    </row>
    <row r="78" spans="1:4" x14ac:dyDescent="0.25">
      <c r="A78" s="1">
        <f t="shared" si="1"/>
        <v>44713</v>
      </c>
      <c r="B78" s="4">
        <f>Dados_OBS!B78/AVERAGE(Dados_OBS!B$77:B$80)*100</f>
        <v>99.67133586816459</v>
      </c>
      <c r="C78" s="4">
        <f>Dados_OBS!D78/AVERAGE(Dados_OBS!D$77:D$80)*100</f>
        <v>99.376843403171378</v>
      </c>
      <c r="D78">
        <f>(Dados_OBS!C78-AVERAGE(Dados_OBS!C$2:C$68))</f>
        <v>0.74427860696519588</v>
      </c>
    </row>
    <row r="79" spans="1:4" x14ac:dyDescent="0.25">
      <c r="A79" s="1">
        <f t="shared" si="1"/>
        <v>44805</v>
      </c>
      <c r="B79" s="4">
        <f>Dados_OBS!B79/AVERAGE(Dados_OBS!B$77:B$80)*100</f>
        <v>100.6883436775633</v>
      </c>
      <c r="C79" s="4">
        <f>Dados_OBS!D79/AVERAGE(Dados_OBS!D$77:D$80)*100</f>
        <v>100.89321656379057</v>
      </c>
      <c r="D79">
        <f>(Dados_OBS!C79-AVERAGE(Dados_OBS!C$2:C$68))</f>
        <v>1.6442786069651874</v>
      </c>
    </row>
    <row r="80" spans="1:4" x14ac:dyDescent="0.25">
      <c r="A80" s="1">
        <f t="shared" si="1"/>
        <v>44896</v>
      </c>
      <c r="B80" s="4">
        <f>Dados_OBS!B80/AVERAGE(Dados_OBS!B$77:B$80)*100</f>
        <v>101.08979457010396</v>
      </c>
      <c r="C80" s="4">
        <f>Dados_OBS!D80/AVERAGE(Dados_OBS!D$77:D$80)*100</f>
        <v>101.76690370243622</v>
      </c>
      <c r="D80">
        <f>(Dados_OBS!C80-AVERAGE(Dados_OBS!C$2:C$68))</f>
        <v>7.7611940298510262E-2</v>
      </c>
    </row>
    <row r="81" spans="1:4" x14ac:dyDescent="0.25">
      <c r="A81" s="1">
        <f t="shared" si="1"/>
        <v>44986</v>
      </c>
      <c r="B81" s="4">
        <f>Dados_OBS!B81/AVERAGE(Dados_OBS!B$77:B$80)*100</f>
        <v>102.51756456831068</v>
      </c>
      <c r="C81" s="4">
        <f>Dados_OBS!D81/AVERAGE(Dados_OBS!D$77:D$80)*100</f>
        <v>102.52336952317745</v>
      </c>
      <c r="D81">
        <f>(Dados_OBS!C81-AVERAGE(Dados_OBS!C$2:C$68))</f>
        <v>-0.88905472636812988</v>
      </c>
    </row>
    <row r="82" spans="1:4" x14ac:dyDescent="0.25">
      <c r="A82" s="1">
        <f t="shared" si="1"/>
        <v>45078</v>
      </c>
      <c r="B82" s="4">
        <f>Dados_OBS!B82/AVERAGE(Dados_OBS!B$77:B$80)*100</f>
        <v>103.33926937856329</v>
      </c>
      <c r="C82" s="4">
        <f>Dados_OBS!D82/AVERAGE(Dados_OBS!D$77:D$80)*100</f>
        <v>103.60385019693743</v>
      </c>
      <c r="D82">
        <f>(Dados_OBS!C82-AVERAGE(Dados_OBS!C$2:C$68))</f>
        <v>0.47761194029851595</v>
      </c>
    </row>
    <row r="83" spans="1:4" x14ac:dyDescent="0.25">
      <c r="A83" s="1">
        <f t="shared" si="1"/>
        <v>45170</v>
      </c>
      <c r="B83" s="4">
        <f>Dados_OBS!B83/AVERAGE(Dados_OBS!B$77:B$80)*100</f>
        <v>103.42791753103783</v>
      </c>
      <c r="C83" s="4">
        <f>Dados_OBS!D83/AVERAGE(Dados_OBS!D$77:D$80)*100</f>
        <v>104.37303752155496</v>
      </c>
      <c r="D83">
        <f>(Dados_OBS!C83-AVERAGE(Dados_OBS!C$2:C$68))</f>
        <v>1.0109452736318474</v>
      </c>
    </row>
    <row r="84" spans="1:4" x14ac:dyDescent="0.25">
      <c r="A84" s="1">
        <f t="shared" si="1"/>
        <v>45261</v>
      </c>
      <c r="B84" s="4">
        <f>Dados_OBS!B84/AVERAGE(Dados_OBS!B$77:B$80)*100</f>
        <v>103.71056844930422</v>
      </c>
      <c r="C84" s="4">
        <f>Dados_OBS!D84/AVERAGE(Dados_OBS!D$77:D$80)*100</f>
        <v>105.22008997228124</v>
      </c>
      <c r="D84">
        <f>(Dados_OBS!C84-AVERAGE(Dados_OBS!C$2:C$68))</f>
        <v>1.0442786069651788</v>
      </c>
    </row>
    <row r="85" spans="1:4" x14ac:dyDescent="0.25">
      <c r="A85" s="1">
        <f t="shared" si="1"/>
        <v>45352</v>
      </c>
      <c r="B85" s="4">
        <f>Dados_OBS!B85/AVERAGE(Dados_OBS!B$77:B$80)*100</f>
        <v>104.70573869908561</v>
      </c>
      <c r="C85" s="4">
        <f>Dados_OBS!D85/AVERAGE(Dados_OBS!D$77:D$80)*100</f>
        <v>106.36811318204415</v>
      </c>
      <c r="D85">
        <f>(Dados_OBS!C85-AVERAGE(Dados_OBS!C$2:C$68))</f>
        <v>1.2109452736318644</v>
      </c>
    </row>
    <row r="86" spans="1:4" x14ac:dyDescent="0.25">
      <c r="A86" s="1">
        <f t="shared" si="1"/>
        <v>45444</v>
      </c>
      <c r="B86" s="4">
        <f>Dados_OBS!B86/AVERAGE(Dados_OBS!B$77:B$80)*100</f>
        <v>106.24888045147176</v>
      </c>
      <c r="C86" s="4">
        <f>Dados_OBS!D86/AVERAGE(Dados_OBS!D$77:D$80)*100</f>
        <v>107.60025795381661</v>
      </c>
      <c r="D86">
        <f>(Dados_OBS!C86-AVERAGE(Dados_OBS!C$2:C$68))</f>
        <v>2.3109452736318588</v>
      </c>
    </row>
    <row r="87" spans="1:4" x14ac:dyDescent="0.25">
      <c r="A87" s="1">
        <f t="shared" si="1"/>
        <v>45536</v>
      </c>
      <c r="B87" s="4">
        <f>Dados_OBS!B87/AVERAGE(Dados_OBS!B$77:B$80)*100</f>
        <v>107.09857465604075</v>
      </c>
      <c r="C87" s="4">
        <f>Dados_OBS!D87/AVERAGE(Dados_OBS!D$77:D$80)*100</f>
        <v>108.59854197442955</v>
      </c>
      <c r="D87">
        <f>(Dados_OBS!C87-AVERAGE(Dados_OBS!C$2:C$68))</f>
        <v>3.3776119402985216</v>
      </c>
    </row>
    <row r="88" spans="1:4" x14ac:dyDescent="0.25">
      <c r="A88" s="1">
        <f t="shared" si="1"/>
        <v>45627</v>
      </c>
      <c r="B88" s="4">
        <f>Dados_OBS!B88/AVERAGE(Dados_OBS!B$77:B$80)*100</f>
        <v>107.15546888851183</v>
      </c>
      <c r="C88" s="4">
        <f>Dados_OBS!D88/AVERAGE(Dados_OBS!D$77:D$80)*100</f>
        <v>109.35257552887046</v>
      </c>
      <c r="D88">
        <f>(Dados_OBS!C88-AVERAGE(Dados_OBS!C$2:C$68))</f>
        <v>1.8776119402985216</v>
      </c>
    </row>
    <row r="89" spans="1:4" x14ac:dyDescent="0.25">
      <c r="A89" s="1">
        <f t="shared" si="1"/>
        <v>45717</v>
      </c>
      <c r="B89" s="13">
        <f>Dados_OBS!B89/AVERAGE(Dados_OBS!B$77:B$80)*100</f>
        <v>108.6516437301196</v>
      </c>
      <c r="C89" s="13">
        <f>Dados_OBS!D89/AVERAGE(Dados_OBS!D$77:D$80)*100</f>
        <v>110.40502340888231</v>
      </c>
      <c r="D89">
        <f>(Dados_OBS!C89-AVERAGE(Dados_OBS!C$2:C$68))</f>
        <v>1.4109452736318531</v>
      </c>
    </row>
    <row r="90" spans="1:4" x14ac:dyDescent="0.25">
      <c r="A90" s="1">
        <f t="shared" si="1"/>
        <v>45809</v>
      </c>
      <c r="B90" s="13">
        <f>Dados_OBS!B90/AVERAGE(Dados_OBS!B$77:B$80)*100</f>
        <v>106.78012485372909</v>
      </c>
      <c r="C90" s="13">
        <f>Dados_OBS!D90/AVERAGE(Dados_OBS!D$77:D$80)*100</f>
        <v>111.17496579049842</v>
      </c>
      <c r="D90" s="14">
        <f>(Dados_OBS!C90-AVERAGE(Dados_OBS!C$2:C$68))</f>
        <v>2.0676119402985194</v>
      </c>
    </row>
    <row r="91" spans="1:4" x14ac:dyDescent="0.25">
      <c r="A91" s="1">
        <f t="shared" si="1"/>
        <v>45901</v>
      </c>
      <c r="B91" s="13">
        <f>Dados_OBS!B91/AVERAGE(Dados_OBS!B$77:B$80)*100</f>
        <v>107.41987038000889</v>
      </c>
      <c r="C91" s="13">
        <f>Dados_OBS!D91/AVERAGE(Dados_OBS!D$77:D$80)*100</f>
        <v>112.08786853318142</v>
      </c>
      <c r="D91" s="14">
        <f>(Dados_OBS!C91-AVERAGE(Dados_OBS!C$2:C$68))</f>
        <v>2.6576119402985228</v>
      </c>
    </row>
    <row r="92" spans="1:4" x14ac:dyDescent="0.25">
      <c r="A92" s="1">
        <f t="shared" si="1"/>
        <v>45992</v>
      </c>
      <c r="B92" s="13">
        <f>Dados_OBS!B92/AVERAGE(Dados_OBS!B$77:B$80)*100</f>
        <v>107.26262435740036</v>
      </c>
      <c r="C92" s="13">
        <f>Dados_OBS!D92/AVERAGE(Dados_OBS!D$77:D$80)*100</f>
        <v>113.00020444623091</v>
      </c>
      <c r="D92" s="14">
        <f>(Dados_OBS!C92-AVERAGE(Dados_OBS!C$2:C$68))</f>
        <v>3.2576119402985313</v>
      </c>
    </row>
    <row r="93" spans="1:4" x14ac:dyDescent="0.25">
      <c r="A93" s="1">
        <f t="shared" si="1"/>
        <v>46082</v>
      </c>
      <c r="B93" s="13">
        <f>Dados_OBS!B93/AVERAGE(Dados_OBS!B$77:B$80)*100</f>
        <v>109.08625030504007</v>
      </c>
      <c r="C93" s="13">
        <f>Dados_OBS!D93/AVERAGE(Dados_OBS!D$77:D$80)*100</f>
        <v>113.92789199518818</v>
      </c>
      <c r="D93" s="14">
        <f>(Dados_OBS!C93-AVERAGE(Dados_OBS!C$2:C$68))</f>
        <v>3.8576119402985256</v>
      </c>
    </row>
    <row r="94" spans="1:4" x14ac:dyDescent="0.25">
      <c r="A94" s="1">
        <f t="shared" si="1"/>
        <v>46174</v>
      </c>
      <c r="B94" s="13">
        <f>Dados_OBS!B94/AVERAGE(Dados_OBS!B$77:B$80)*100</f>
        <v>107.20724535314403</v>
      </c>
      <c r="C94" s="13">
        <f>Dados_OBS!D94/AVERAGE(Dados_OBS!D$77:D$80)*100</f>
        <v>114.8552725114273</v>
      </c>
      <c r="D94" s="14">
        <f>(Dados_OBS!C94-AVERAGE(Dados_OBS!C$2:C$68))</f>
        <v>4.467611940298525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7B233-5E48-44C4-886B-AC63F7480227}">
  <dimension ref="A1:E88"/>
  <sheetViews>
    <sheetView topLeftCell="A65" workbookViewId="0">
      <selection activeCell="E2" sqref="E2:E88"/>
    </sheetView>
  </sheetViews>
  <sheetFormatPr defaultRowHeight="15" x14ac:dyDescent="0.25"/>
  <cols>
    <col min="1" max="1" width="9.7109375" bestFit="1" customWidth="1"/>
    <col min="2" max="2" width="20.28515625" bestFit="1" customWidth="1"/>
    <col min="3" max="3" width="14.42578125" bestFit="1" customWidth="1"/>
    <col min="4" max="4" width="12.7109375" bestFit="1" customWidth="1"/>
    <col min="5" max="5" width="14" bestFit="1" customWidth="1"/>
  </cols>
  <sheetData>
    <row r="1" spans="1:5" x14ac:dyDescent="0.25">
      <c r="A1" t="s">
        <v>11</v>
      </c>
      <c r="B1" t="s">
        <v>25</v>
      </c>
      <c r="C1" t="s">
        <v>26</v>
      </c>
      <c r="D1" t="s">
        <v>27</v>
      </c>
      <c r="E1" t="s">
        <v>28</v>
      </c>
    </row>
    <row r="2" spans="1:5" x14ac:dyDescent="0.25">
      <c r="A2" s="1">
        <v>37773</v>
      </c>
      <c r="B2">
        <v>7.2500000000000009</v>
      </c>
      <c r="C2">
        <v>7</v>
      </c>
      <c r="D2">
        <f>B2-C2</f>
        <v>0.25000000000000089</v>
      </c>
      <c r="E2">
        <v>2.59856747827265</v>
      </c>
    </row>
    <row r="3" spans="1:5" x14ac:dyDescent="0.25">
      <c r="A3" s="1">
        <f>EDATE(A2,3)</f>
        <v>37865</v>
      </c>
      <c r="B3">
        <v>7.8500000000000005</v>
      </c>
      <c r="C3">
        <v>7</v>
      </c>
      <c r="D3">
        <f t="shared" ref="D3:D66" si="0">B3-C3</f>
        <v>0.85000000000000053</v>
      </c>
      <c r="E3">
        <v>2.59856747827265</v>
      </c>
    </row>
    <row r="4" spans="1:5" x14ac:dyDescent="0.25">
      <c r="A4" s="1">
        <f t="shared" ref="A4:A67" si="1">EDATE(A3,3)</f>
        <v>37956</v>
      </c>
      <c r="B4">
        <v>7.7566666666666686</v>
      </c>
      <c r="C4">
        <v>7</v>
      </c>
      <c r="D4">
        <f t="shared" si="0"/>
        <v>0.7566666666666686</v>
      </c>
      <c r="E4">
        <v>2.59856747827265</v>
      </c>
    </row>
    <row r="5" spans="1:5" x14ac:dyDescent="0.25">
      <c r="A5" s="1">
        <f t="shared" si="1"/>
        <v>38047</v>
      </c>
      <c r="B5">
        <v>6.8999999999999995</v>
      </c>
      <c r="C5">
        <v>7</v>
      </c>
      <c r="D5">
        <f t="shared" si="0"/>
        <v>-0.10000000000000053</v>
      </c>
      <c r="E5">
        <v>2.59856747827265</v>
      </c>
    </row>
    <row r="6" spans="1:5" x14ac:dyDescent="0.25">
      <c r="A6" s="1">
        <f t="shared" si="1"/>
        <v>38139</v>
      </c>
      <c r="B6">
        <v>6.8166666666666664</v>
      </c>
      <c r="C6">
        <v>7</v>
      </c>
      <c r="D6">
        <f t="shared" si="0"/>
        <v>-0.18333333333333357</v>
      </c>
      <c r="E6">
        <v>1.8532798462229201</v>
      </c>
    </row>
    <row r="7" spans="1:5" x14ac:dyDescent="0.25">
      <c r="A7" s="1">
        <f t="shared" si="1"/>
        <v>38231</v>
      </c>
      <c r="B7">
        <v>7.7999999999999989</v>
      </c>
      <c r="C7">
        <v>7</v>
      </c>
      <c r="D7">
        <f t="shared" si="0"/>
        <v>0.79999999999999893</v>
      </c>
      <c r="E7">
        <v>1.6122852251955899</v>
      </c>
    </row>
    <row r="8" spans="1:5" x14ac:dyDescent="0.25">
      <c r="A8" s="1">
        <f t="shared" si="1"/>
        <v>38322</v>
      </c>
      <c r="B8">
        <v>8.4666666666666668</v>
      </c>
      <c r="C8">
        <v>7</v>
      </c>
      <c r="D8">
        <f t="shared" si="0"/>
        <v>1.4666666666666668</v>
      </c>
      <c r="E8">
        <v>1.6752576385504501</v>
      </c>
    </row>
    <row r="9" spans="1:5" x14ac:dyDescent="0.25">
      <c r="A9" s="1">
        <f t="shared" si="1"/>
        <v>38412</v>
      </c>
      <c r="B9">
        <v>8.1666666666666679</v>
      </c>
      <c r="C9">
        <v>7</v>
      </c>
      <c r="D9">
        <f t="shared" si="0"/>
        <v>1.1666666666666679</v>
      </c>
      <c r="E9">
        <v>1.38243859190299</v>
      </c>
    </row>
    <row r="10" spans="1:5" x14ac:dyDescent="0.25">
      <c r="A10" s="1">
        <f t="shared" si="1"/>
        <v>38504</v>
      </c>
      <c r="B10">
        <v>8.3333333333333339</v>
      </c>
      <c r="C10">
        <v>7</v>
      </c>
      <c r="D10">
        <f t="shared" si="0"/>
        <v>1.3333333333333339</v>
      </c>
      <c r="E10">
        <v>0.61992341405940898</v>
      </c>
    </row>
    <row r="11" spans="1:5" x14ac:dyDescent="0.25">
      <c r="A11" s="1">
        <f t="shared" si="1"/>
        <v>38596</v>
      </c>
      <c r="B11">
        <v>8.15</v>
      </c>
      <c r="C11">
        <v>6.81</v>
      </c>
      <c r="D11">
        <f t="shared" si="0"/>
        <v>1.3400000000000007</v>
      </c>
      <c r="E11">
        <v>-0.37470305748555899</v>
      </c>
    </row>
    <row r="12" spans="1:5" x14ac:dyDescent="0.25">
      <c r="A12" s="1">
        <f t="shared" si="1"/>
        <v>38687</v>
      </c>
      <c r="B12">
        <v>8</v>
      </c>
      <c r="C12">
        <v>6.85</v>
      </c>
      <c r="D12">
        <f t="shared" si="0"/>
        <v>1.1500000000000004</v>
      </c>
      <c r="E12">
        <v>-2.7192459228066199</v>
      </c>
    </row>
    <row r="13" spans="1:5" x14ac:dyDescent="0.25">
      <c r="A13" s="1">
        <f t="shared" si="1"/>
        <v>38777</v>
      </c>
      <c r="B13">
        <v>6.8333333333333339</v>
      </c>
      <c r="C13">
        <v>6.86</v>
      </c>
      <c r="D13">
        <f t="shared" si="0"/>
        <v>-2.6666666666666394E-2</v>
      </c>
      <c r="E13">
        <v>-4.2764662624107403</v>
      </c>
    </row>
    <row r="14" spans="1:5" x14ac:dyDescent="0.25">
      <c r="A14" s="1">
        <f t="shared" si="1"/>
        <v>38869</v>
      </c>
      <c r="B14">
        <v>6.916666666666667</v>
      </c>
      <c r="C14">
        <v>6.79</v>
      </c>
      <c r="D14">
        <f t="shared" si="0"/>
        <v>0.12666666666666693</v>
      </c>
      <c r="E14">
        <v>-4.7213808409851801</v>
      </c>
    </row>
    <row r="15" spans="1:5" x14ac:dyDescent="0.25">
      <c r="A15" s="1">
        <f t="shared" si="1"/>
        <v>38961</v>
      </c>
      <c r="B15">
        <v>6.9333333333333327</v>
      </c>
      <c r="C15">
        <v>6.81</v>
      </c>
      <c r="D15">
        <f t="shared" si="0"/>
        <v>0.12333333333333307</v>
      </c>
      <c r="E15">
        <v>-4.8249306366520601</v>
      </c>
    </row>
    <row r="16" spans="1:5" x14ac:dyDescent="0.25">
      <c r="A16" s="1">
        <f t="shared" si="1"/>
        <v>39052</v>
      </c>
      <c r="B16">
        <v>6.0433333333333348</v>
      </c>
      <c r="C16">
        <v>6.75</v>
      </c>
      <c r="D16">
        <f t="shared" si="0"/>
        <v>-0.70666666666666522</v>
      </c>
      <c r="E16">
        <v>-4.1022547258233804</v>
      </c>
    </row>
    <row r="17" spans="1:5" x14ac:dyDescent="0.25">
      <c r="A17" s="1">
        <f t="shared" si="1"/>
        <v>39142</v>
      </c>
      <c r="B17">
        <v>5</v>
      </c>
      <c r="C17">
        <v>6.72</v>
      </c>
      <c r="D17">
        <f t="shared" si="0"/>
        <v>-1.7199999999999998</v>
      </c>
      <c r="E17">
        <v>-2.76117668945475</v>
      </c>
    </row>
    <row r="18" spans="1:5" x14ac:dyDescent="0.25">
      <c r="A18" s="1">
        <f t="shared" si="1"/>
        <v>39234</v>
      </c>
      <c r="B18">
        <v>4.5433333333333348</v>
      </c>
      <c r="C18">
        <v>6.61</v>
      </c>
      <c r="D18">
        <f t="shared" si="0"/>
        <v>-2.0666666666666655</v>
      </c>
      <c r="E18">
        <v>-1.6041173539640601</v>
      </c>
    </row>
    <row r="19" spans="1:5" x14ac:dyDescent="0.25">
      <c r="A19" s="1">
        <f t="shared" si="1"/>
        <v>39326</v>
      </c>
      <c r="B19">
        <v>4.5</v>
      </c>
      <c r="C19">
        <v>6.56</v>
      </c>
      <c r="D19">
        <f t="shared" si="0"/>
        <v>-2.0599999999999996</v>
      </c>
      <c r="E19">
        <v>-0.34943283829364002</v>
      </c>
    </row>
    <row r="20" spans="1:5" x14ac:dyDescent="0.25">
      <c r="A20" s="1">
        <f t="shared" si="1"/>
        <v>39417</v>
      </c>
      <c r="B20">
        <v>4.75</v>
      </c>
      <c r="C20">
        <v>6.49</v>
      </c>
      <c r="D20">
        <f t="shared" si="0"/>
        <v>-1.7400000000000002</v>
      </c>
      <c r="E20">
        <v>1.72300779804504</v>
      </c>
    </row>
    <row r="21" spans="1:5" x14ac:dyDescent="0.25">
      <c r="A21" s="1">
        <f t="shared" si="1"/>
        <v>39508</v>
      </c>
      <c r="B21">
        <v>4.9166666666666661</v>
      </c>
      <c r="C21">
        <v>6.25</v>
      </c>
      <c r="D21">
        <f t="shared" si="0"/>
        <v>-1.3333333333333339</v>
      </c>
      <c r="E21">
        <v>4.1673923642156199</v>
      </c>
    </row>
    <row r="22" spans="1:5" x14ac:dyDescent="0.25">
      <c r="A22" s="1">
        <f t="shared" si="1"/>
        <v>39600</v>
      </c>
      <c r="B22">
        <v>5.43</v>
      </c>
      <c r="C22">
        <v>6.08</v>
      </c>
      <c r="D22">
        <f t="shared" si="0"/>
        <v>-0.65000000000000036</v>
      </c>
      <c r="E22">
        <v>6.7030365102054699</v>
      </c>
    </row>
    <row r="23" spans="1:5" x14ac:dyDescent="0.25">
      <c r="A23" s="1">
        <f t="shared" si="1"/>
        <v>39692</v>
      </c>
      <c r="B23">
        <v>5.7833333333333359</v>
      </c>
      <c r="C23">
        <v>5.84</v>
      </c>
      <c r="D23">
        <f t="shared" si="0"/>
        <v>-5.6666666666663978E-2</v>
      </c>
      <c r="E23">
        <v>8.0591451920257704</v>
      </c>
    </row>
    <row r="24" spans="1:5" x14ac:dyDescent="0.25">
      <c r="A24" s="1">
        <f t="shared" si="1"/>
        <v>39783</v>
      </c>
      <c r="B24">
        <v>5.6666666666666661</v>
      </c>
      <c r="C24">
        <v>5.32</v>
      </c>
      <c r="D24">
        <f t="shared" si="0"/>
        <v>0.34666666666666579</v>
      </c>
      <c r="E24">
        <v>5.8622810015750604</v>
      </c>
    </row>
    <row r="25" spans="1:5" x14ac:dyDescent="0.25">
      <c r="A25" s="1">
        <f t="shared" si="1"/>
        <v>39873</v>
      </c>
      <c r="B25">
        <v>5.2366666666666664</v>
      </c>
      <c r="C25">
        <v>5.31</v>
      </c>
      <c r="D25">
        <f t="shared" si="0"/>
        <v>-7.333333333333325E-2</v>
      </c>
      <c r="E25">
        <v>2.1170180234623399</v>
      </c>
    </row>
    <row r="26" spans="1:5" x14ac:dyDescent="0.25">
      <c r="A26" s="1">
        <f t="shared" si="1"/>
        <v>39965</v>
      </c>
      <c r="B26">
        <v>4.6599999999999984</v>
      </c>
      <c r="C26">
        <v>5.59</v>
      </c>
      <c r="D26">
        <f t="shared" si="0"/>
        <v>-0.93000000000000149</v>
      </c>
      <c r="E26">
        <v>-1.58041682928862</v>
      </c>
    </row>
    <row r="27" spans="1:5" x14ac:dyDescent="0.25">
      <c r="A27" s="1">
        <f t="shared" si="1"/>
        <v>40057</v>
      </c>
      <c r="B27">
        <v>4.7666666666666675</v>
      </c>
      <c r="C27">
        <v>5.83</v>
      </c>
      <c r="D27">
        <f t="shared" si="0"/>
        <v>-1.0633333333333326</v>
      </c>
      <c r="E27">
        <v>-3.72249658345982</v>
      </c>
    </row>
    <row r="28" spans="1:5" x14ac:dyDescent="0.25">
      <c r="A28" s="1">
        <f t="shared" si="1"/>
        <v>40148</v>
      </c>
      <c r="B28">
        <v>5.4166666666666661</v>
      </c>
      <c r="C28">
        <v>5.96</v>
      </c>
      <c r="D28">
        <f t="shared" si="0"/>
        <v>-0.54333333333333389</v>
      </c>
      <c r="E28">
        <v>-2.9679740327394502</v>
      </c>
    </row>
    <row r="29" spans="1:5" x14ac:dyDescent="0.25">
      <c r="A29" s="1">
        <f t="shared" si="1"/>
        <v>40238</v>
      </c>
      <c r="B29">
        <v>5.1666666666666661</v>
      </c>
      <c r="C29">
        <v>5.97</v>
      </c>
      <c r="D29">
        <f t="shared" si="0"/>
        <v>-0.80333333333333368</v>
      </c>
      <c r="E29">
        <v>-2.3199069397168399</v>
      </c>
    </row>
    <row r="30" spans="1:5" x14ac:dyDescent="0.25">
      <c r="A30" s="1">
        <f t="shared" si="1"/>
        <v>40330</v>
      </c>
      <c r="B30">
        <v>5.5</v>
      </c>
      <c r="C30">
        <v>5.86</v>
      </c>
      <c r="D30">
        <f t="shared" si="0"/>
        <v>-0.36000000000000032</v>
      </c>
      <c r="E30">
        <v>-2.6718325014619699</v>
      </c>
    </row>
    <row r="31" spans="1:5" x14ac:dyDescent="0.25">
      <c r="A31" s="1">
        <f t="shared" si="1"/>
        <v>40422</v>
      </c>
      <c r="B31">
        <v>5.5</v>
      </c>
      <c r="C31">
        <v>5.77</v>
      </c>
      <c r="D31">
        <f t="shared" si="0"/>
        <v>-0.26999999999999957</v>
      </c>
      <c r="E31">
        <v>-3.4753430301827501</v>
      </c>
    </row>
    <row r="32" spans="1:5" x14ac:dyDescent="0.25">
      <c r="A32" s="1">
        <f t="shared" si="1"/>
        <v>40513</v>
      </c>
      <c r="B32">
        <v>5.5</v>
      </c>
      <c r="C32">
        <v>5.62</v>
      </c>
      <c r="D32">
        <f t="shared" si="0"/>
        <v>-0.12000000000000011</v>
      </c>
      <c r="E32">
        <v>-3.6963496065010402</v>
      </c>
    </row>
    <row r="33" spans="1:5" x14ac:dyDescent="0.25">
      <c r="A33" s="1">
        <f t="shared" si="1"/>
        <v>40603</v>
      </c>
      <c r="B33">
        <v>5.1266666666666669</v>
      </c>
      <c r="C33">
        <v>5.42</v>
      </c>
      <c r="D33">
        <f t="shared" si="0"/>
        <v>-0.293333333333333</v>
      </c>
      <c r="E33">
        <v>-2.9150738407204102</v>
      </c>
    </row>
    <row r="34" spans="1:5" x14ac:dyDescent="0.25">
      <c r="A34" s="1">
        <f t="shared" si="1"/>
        <v>40695</v>
      </c>
      <c r="B34">
        <v>5.5</v>
      </c>
      <c r="C34">
        <v>5.16</v>
      </c>
      <c r="D34">
        <f t="shared" si="0"/>
        <v>0.33999999999999986</v>
      </c>
      <c r="E34">
        <v>-0.341535806861271</v>
      </c>
    </row>
    <row r="35" spans="1:5" x14ac:dyDescent="0.25">
      <c r="A35" s="1">
        <f t="shared" si="1"/>
        <v>40787</v>
      </c>
      <c r="B35">
        <v>5.4166666666666661</v>
      </c>
      <c r="C35">
        <v>4.99</v>
      </c>
      <c r="D35">
        <f t="shared" si="0"/>
        <v>0.42666666666666586</v>
      </c>
      <c r="E35">
        <v>1.7434954755076899</v>
      </c>
    </row>
    <row r="36" spans="1:5" x14ac:dyDescent="0.25">
      <c r="A36" s="1">
        <f t="shared" si="1"/>
        <v>40878</v>
      </c>
      <c r="B36">
        <v>5.3333333333333339</v>
      </c>
      <c r="C36">
        <v>4.82</v>
      </c>
      <c r="D36">
        <f t="shared" si="0"/>
        <v>0.51333333333333364</v>
      </c>
      <c r="E36">
        <v>2.4559268936709602</v>
      </c>
    </row>
    <row r="37" spans="1:5" x14ac:dyDescent="0.25">
      <c r="A37" s="1">
        <f t="shared" si="1"/>
        <v>40969</v>
      </c>
      <c r="B37">
        <v>4.5666666666666655</v>
      </c>
      <c r="C37">
        <v>4.6100000000000003</v>
      </c>
      <c r="D37">
        <f t="shared" si="0"/>
        <v>-4.3333333333334778E-2</v>
      </c>
      <c r="E37">
        <v>2.5353773268601301</v>
      </c>
    </row>
    <row r="38" spans="1:5" x14ac:dyDescent="0.25">
      <c r="A38" s="1">
        <f t="shared" si="1"/>
        <v>41061</v>
      </c>
      <c r="B38">
        <v>4.1000000000000005</v>
      </c>
      <c r="C38">
        <v>4.5999999999999996</v>
      </c>
      <c r="D38">
        <f t="shared" si="0"/>
        <v>-0.49999999999999911</v>
      </c>
      <c r="E38">
        <v>1.2837425863735199</v>
      </c>
    </row>
    <row r="39" spans="1:5" x14ac:dyDescent="0.25">
      <c r="A39" s="1">
        <f t="shared" si="1"/>
        <v>41153</v>
      </c>
      <c r="B39">
        <v>3.6500000000000004</v>
      </c>
      <c r="C39">
        <v>4.5199999999999996</v>
      </c>
      <c r="D39">
        <f t="shared" si="0"/>
        <v>-0.86999999999999922</v>
      </c>
      <c r="E39">
        <v>-0.204656737796061</v>
      </c>
    </row>
    <row r="40" spans="1:5" x14ac:dyDescent="0.25">
      <c r="A40" s="1">
        <f t="shared" si="1"/>
        <v>41244</v>
      </c>
      <c r="B40">
        <v>3.5</v>
      </c>
      <c r="C40">
        <v>4.38</v>
      </c>
      <c r="D40">
        <f t="shared" si="0"/>
        <v>-0.87999999999999989</v>
      </c>
      <c r="E40">
        <v>-0.533048523778901</v>
      </c>
    </row>
    <row r="41" spans="1:5" x14ac:dyDescent="0.25">
      <c r="A41" s="1">
        <f t="shared" si="1"/>
        <v>41334</v>
      </c>
      <c r="B41">
        <v>3.1266666666666669</v>
      </c>
      <c r="C41">
        <v>4.2699999999999996</v>
      </c>
      <c r="D41">
        <f t="shared" si="0"/>
        <v>-1.1433333333333326</v>
      </c>
      <c r="E41">
        <v>-0.23980340701175201</v>
      </c>
    </row>
    <row r="42" spans="1:5" x14ac:dyDescent="0.25">
      <c r="A42" s="1">
        <f t="shared" si="1"/>
        <v>41426</v>
      </c>
      <c r="B42">
        <v>3.1966666666666663</v>
      </c>
      <c r="C42">
        <v>4.26</v>
      </c>
      <c r="D42">
        <f t="shared" si="0"/>
        <v>-1.0633333333333335</v>
      </c>
      <c r="E42">
        <v>0.240505979544681</v>
      </c>
    </row>
    <row r="43" spans="1:5" x14ac:dyDescent="0.25">
      <c r="A43" s="1">
        <f t="shared" si="1"/>
        <v>41518</v>
      </c>
      <c r="B43">
        <v>3.5333333333333341</v>
      </c>
      <c r="C43">
        <v>4.0999999999999996</v>
      </c>
      <c r="D43">
        <f t="shared" si="0"/>
        <v>-0.56666666666666554</v>
      </c>
      <c r="E43">
        <v>1.4822163213152899</v>
      </c>
    </row>
    <row r="44" spans="1:5" x14ac:dyDescent="0.25">
      <c r="A44" s="1">
        <f t="shared" si="1"/>
        <v>41609</v>
      </c>
      <c r="B44">
        <v>4.2833333333333332</v>
      </c>
      <c r="C44">
        <v>3.88</v>
      </c>
      <c r="D44">
        <f t="shared" si="0"/>
        <v>0.40333333333333332</v>
      </c>
      <c r="E44">
        <v>2.7142478207857299</v>
      </c>
    </row>
    <row r="45" spans="1:5" x14ac:dyDescent="0.25">
      <c r="A45" s="1">
        <f t="shared" si="1"/>
        <v>41699</v>
      </c>
      <c r="B45">
        <v>4.7633333333333328</v>
      </c>
      <c r="C45">
        <v>3.67</v>
      </c>
      <c r="D45">
        <f t="shared" si="0"/>
        <v>1.0933333333333328</v>
      </c>
      <c r="E45">
        <v>3.4046318569471001</v>
      </c>
    </row>
    <row r="46" spans="1:5" x14ac:dyDescent="0.25">
      <c r="A46" s="1">
        <f t="shared" si="1"/>
        <v>41791</v>
      </c>
      <c r="B46">
        <v>4.8133333333333335</v>
      </c>
      <c r="C46">
        <v>3.41</v>
      </c>
      <c r="D46">
        <f t="shared" si="0"/>
        <v>1.4033333333333333</v>
      </c>
      <c r="E46">
        <v>4.0774788410846696</v>
      </c>
    </row>
    <row r="47" spans="1:5" x14ac:dyDescent="0.25">
      <c r="A47" s="1">
        <f t="shared" si="1"/>
        <v>41883</v>
      </c>
      <c r="B47">
        <v>4.8233333333333333</v>
      </c>
      <c r="C47">
        <v>3.24</v>
      </c>
      <c r="D47">
        <f t="shared" si="0"/>
        <v>1.583333333333333</v>
      </c>
      <c r="E47">
        <v>4.4395533389689499</v>
      </c>
    </row>
    <row r="48" spans="1:5" x14ac:dyDescent="0.25">
      <c r="A48" s="1">
        <f t="shared" si="1"/>
        <v>41974</v>
      </c>
      <c r="B48">
        <v>4.6099999999999994</v>
      </c>
      <c r="C48">
        <v>3.03</v>
      </c>
      <c r="D48">
        <f t="shared" si="0"/>
        <v>1.5799999999999996</v>
      </c>
      <c r="E48">
        <v>3.80257243587634</v>
      </c>
    </row>
    <row r="49" spans="1:5" x14ac:dyDescent="0.25">
      <c r="A49" s="1">
        <f t="shared" si="1"/>
        <v>42064</v>
      </c>
      <c r="B49">
        <v>5.2</v>
      </c>
      <c r="C49">
        <v>2.79</v>
      </c>
      <c r="D49">
        <f t="shared" si="0"/>
        <v>2.41</v>
      </c>
      <c r="E49">
        <v>2.0865249087785198</v>
      </c>
    </row>
    <row r="50" spans="1:5" x14ac:dyDescent="0.25">
      <c r="A50" s="1">
        <f t="shared" si="1"/>
        <v>42156</v>
      </c>
      <c r="B50">
        <v>5.4333333333333336</v>
      </c>
      <c r="C50">
        <v>2.57</v>
      </c>
      <c r="D50">
        <f t="shared" si="0"/>
        <v>2.8633333333333337</v>
      </c>
      <c r="E50">
        <v>0.74005341330174401</v>
      </c>
    </row>
    <row r="51" spans="1:5" x14ac:dyDescent="0.25">
      <c r="A51" s="1">
        <f t="shared" si="1"/>
        <v>42248</v>
      </c>
      <c r="B51">
        <v>5.5</v>
      </c>
      <c r="C51">
        <v>2.5099999999999998</v>
      </c>
      <c r="D51">
        <f t="shared" si="0"/>
        <v>2.99</v>
      </c>
      <c r="E51">
        <v>-0.72986795116302094</v>
      </c>
    </row>
    <row r="52" spans="1:5" x14ac:dyDescent="0.25">
      <c r="A52" s="1">
        <f t="shared" si="1"/>
        <v>42339</v>
      </c>
      <c r="B52">
        <v>5.7933333333333348</v>
      </c>
      <c r="C52">
        <v>2.54</v>
      </c>
      <c r="D52">
        <f t="shared" si="0"/>
        <v>3.2533333333333347</v>
      </c>
      <c r="E52">
        <v>-2.2609462287928901</v>
      </c>
    </row>
    <row r="53" spans="1:5" x14ac:dyDescent="0.25">
      <c r="A53" s="1">
        <f t="shared" si="1"/>
        <v>42430</v>
      </c>
      <c r="B53">
        <v>5.6266666666666669</v>
      </c>
      <c r="C53">
        <v>2.59</v>
      </c>
      <c r="D53">
        <f t="shared" si="0"/>
        <v>3.0366666666666671</v>
      </c>
      <c r="E53">
        <v>-2.8830535003598099</v>
      </c>
    </row>
    <row r="54" spans="1:5" x14ac:dyDescent="0.25">
      <c r="A54" s="1">
        <f t="shared" si="1"/>
        <v>42522</v>
      </c>
      <c r="B54">
        <v>5.5333333333333323</v>
      </c>
      <c r="C54">
        <v>2.63</v>
      </c>
      <c r="D54">
        <f t="shared" si="0"/>
        <v>2.9033333333333324</v>
      </c>
      <c r="E54">
        <v>-3.0075362448879299</v>
      </c>
    </row>
    <row r="55" spans="1:5" x14ac:dyDescent="0.25">
      <c r="A55" s="1">
        <f t="shared" si="1"/>
        <v>42614</v>
      </c>
      <c r="B55">
        <v>5.25</v>
      </c>
      <c r="C55">
        <v>2.68</v>
      </c>
      <c r="D55">
        <f t="shared" si="0"/>
        <v>2.57</v>
      </c>
      <c r="E55">
        <v>-3.3746749956814499</v>
      </c>
    </row>
    <row r="56" spans="1:5" x14ac:dyDescent="0.25">
      <c r="A56" s="1">
        <f t="shared" si="1"/>
        <v>42705</v>
      </c>
      <c r="B56">
        <v>4.75</v>
      </c>
      <c r="C56">
        <v>2.77</v>
      </c>
      <c r="D56">
        <f t="shared" si="0"/>
        <v>1.98</v>
      </c>
      <c r="E56">
        <v>-3.93169577942508</v>
      </c>
    </row>
    <row r="57" spans="1:5" x14ac:dyDescent="0.25">
      <c r="A57" s="1">
        <f t="shared" si="1"/>
        <v>42795</v>
      </c>
      <c r="B57">
        <v>4.456666666666667</v>
      </c>
      <c r="C57">
        <v>2.9</v>
      </c>
      <c r="D57">
        <f t="shared" si="0"/>
        <v>1.5566666666666671</v>
      </c>
      <c r="E57">
        <v>-4.1773863563064904</v>
      </c>
    </row>
    <row r="58" spans="1:5" x14ac:dyDescent="0.25">
      <c r="A58" s="1">
        <f t="shared" si="1"/>
        <v>42887</v>
      </c>
      <c r="B58">
        <v>4.2500000000000009</v>
      </c>
      <c r="C58">
        <v>2.93</v>
      </c>
      <c r="D58">
        <f t="shared" si="0"/>
        <v>1.3200000000000007</v>
      </c>
      <c r="E58">
        <v>-4.1768024736009703</v>
      </c>
    </row>
    <row r="59" spans="1:5" x14ac:dyDescent="0.25">
      <c r="A59" s="1">
        <f t="shared" si="1"/>
        <v>42979</v>
      </c>
      <c r="B59">
        <v>4</v>
      </c>
      <c r="C59">
        <v>2.91</v>
      </c>
      <c r="D59">
        <f t="shared" si="0"/>
        <v>1.0899999999999999</v>
      </c>
      <c r="E59">
        <v>-3.0302057842572698</v>
      </c>
    </row>
    <row r="60" spans="1:5" x14ac:dyDescent="0.25">
      <c r="A60" s="1">
        <f t="shared" si="1"/>
        <v>43070</v>
      </c>
      <c r="B60">
        <v>4</v>
      </c>
      <c r="C60">
        <v>2.87</v>
      </c>
      <c r="D60">
        <f t="shared" si="0"/>
        <v>1.1299999999999999</v>
      </c>
      <c r="E60">
        <v>-1.0263453662600199</v>
      </c>
    </row>
    <row r="61" spans="1:5" x14ac:dyDescent="0.25">
      <c r="A61" s="1">
        <f t="shared" si="1"/>
        <v>43160</v>
      </c>
      <c r="B61">
        <v>4</v>
      </c>
      <c r="C61">
        <v>2.88</v>
      </c>
      <c r="D61">
        <f t="shared" si="0"/>
        <v>1.1200000000000001</v>
      </c>
      <c r="E61">
        <v>1.6886605437587601</v>
      </c>
    </row>
    <row r="62" spans="1:5" x14ac:dyDescent="0.25">
      <c r="A62" s="1">
        <f t="shared" si="1"/>
        <v>43252</v>
      </c>
      <c r="B62">
        <v>4</v>
      </c>
      <c r="C62">
        <v>2.89</v>
      </c>
      <c r="D62">
        <f t="shared" si="0"/>
        <v>1.1099999999999999</v>
      </c>
      <c r="E62">
        <v>3.7530565968796998</v>
      </c>
    </row>
    <row r="63" spans="1:5" x14ac:dyDescent="0.25">
      <c r="A63" s="1">
        <f t="shared" si="1"/>
        <v>43344</v>
      </c>
      <c r="B63">
        <v>4.25</v>
      </c>
      <c r="C63">
        <v>2.84</v>
      </c>
      <c r="D63">
        <f t="shared" si="0"/>
        <v>1.4100000000000001</v>
      </c>
      <c r="E63">
        <v>3.6426656792635499</v>
      </c>
    </row>
    <row r="64" spans="1:5" x14ac:dyDescent="0.25">
      <c r="A64" s="1">
        <f t="shared" si="1"/>
        <v>43435</v>
      </c>
      <c r="B64">
        <v>4.25</v>
      </c>
      <c r="C64">
        <v>2.82</v>
      </c>
      <c r="D64">
        <f t="shared" si="0"/>
        <v>1.4300000000000002</v>
      </c>
      <c r="E64">
        <v>2.9797685425950502</v>
      </c>
    </row>
    <row r="65" spans="1:5" x14ac:dyDescent="0.25">
      <c r="A65" s="1">
        <f t="shared" si="1"/>
        <v>43525</v>
      </c>
      <c r="B65">
        <v>4.083333333333333</v>
      </c>
      <c r="C65">
        <v>2.79</v>
      </c>
      <c r="D65">
        <f t="shared" si="0"/>
        <v>1.293333333333333</v>
      </c>
      <c r="E65">
        <v>1.61420230393499</v>
      </c>
    </row>
    <row r="66" spans="1:5" x14ac:dyDescent="0.25">
      <c r="A66" s="1">
        <f t="shared" si="1"/>
        <v>43617</v>
      </c>
      <c r="B66">
        <v>3.75</v>
      </c>
      <c r="C66">
        <v>2.7</v>
      </c>
      <c r="D66">
        <f t="shared" si="0"/>
        <v>1.0499999999999998</v>
      </c>
      <c r="E66">
        <v>0.39345171554694403</v>
      </c>
    </row>
    <row r="67" spans="1:5" x14ac:dyDescent="0.25">
      <c r="A67" s="1">
        <f t="shared" si="1"/>
        <v>43709</v>
      </c>
      <c r="B67">
        <v>3.5</v>
      </c>
      <c r="C67">
        <v>2.61</v>
      </c>
      <c r="D67">
        <f t="shared" ref="D67:D88" si="2">B67-C67</f>
        <v>0.89000000000000012</v>
      </c>
      <c r="E67">
        <v>-0.31423625283315498</v>
      </c>
    </row>
    <row r="68" spans="1:5" x14ac:dyDescent="0.25">
      <c r="A68" s="1">
        <f t="shared" ref="A68:A88" si="3">EDATE(A67,3)</f>
        <v>43800</v>
      </c>
      <c r="B68">
        <v>3</v>
      </c>
      <c r="C68">
        <v>2.52</v>
      </c>
      <c r="D68">
        <f t="shared" si="2"/>
        <v>0.48</v>
      </c>
      <c r="E68">
        <v>-0.83797876327422705</v>
      </c>
    </row>
    <row r="69" spans="1:5" x14ac:dyDescent="0.25">
      <c r="A69" s="1">
        <f t="shared" si="3"/>
        <v>43891</v>
      </c>
      <c r="B69">
        <v>2.833333333333333</v>
      </c>
      <c r="C69">
        <v>2.4</v>
      </c>
      <c r="D69">
        <f t="shared" si="2"/>
        <v>0.43333333333333313</v>
      </c>
      <c r="E69">
        <v>-3.6101905518061601</v>
      </c>
    </row>
    <row r="70" spans="1:5" x14ac:dyDescent="0.25">
      <c r="A70" s="1">
        <f t="shared" si="3"/>
        <v>43983</v>
      </c>
      <c r="B70">
        <v>2.5</v>
      </c>
      <c r="C70">
        <v>2.39</v>
      </c>
      <c r="D70">
        <f t="shared" si="2"/>
        <v>0.10999999999999988</v>
      </c>
      <c r="E70">
        <v>-7.1130793442465299</v>
      </c>
    </row>
    <row r="71" spans="1:5" x14ac:dyDescent="0.25">
      <c r="A71" s="1">
        <f t="shared" si="3"/>
        <v>44075</v>
      </c>
      <c r="B71">
        <v>2.75</v>
      </c>
      <c r="C71">
        <v>3.11</v>
      </c>
      <c r="D71">
        <f t="shared" si="2"/>
        <v>-0.35999999999999988</v>
      </c>
      <c r="E71">
        <v>-6.4104048024890004</v>
      </c>
    </row>
    <row r="72" spans="1:5" x14ac:dyDescent="0.25">
      <c r="A72" s="1">
        <f t="shared" si="3"/>
        <v>44166</v>
      </c>
      <c r="B72">
        <v>2.7699999999999996</v>
      </c>
      <c r="C72">
        <v>3.34</v>
      </c>
      <c r="D72">
        <f t="shared" si="2"/>
        <v>-0.57000000000000028</v>
      </c>
      <c r="E72">
        <v>-5.0391366162343596</v>
      </c>
    </row>
    <row r="73" spans="1:5" x14ac:dyDescent="0.25">
      <c r="A73" s="1">
        <f t="shared" si="3"/>
        <v>44256</v>
      </c>
      <c r="B73">
        <v>2.8472333333333326</v>
      </c>
      <c r="C73">
        <v>3.44</v>
      </c>
      <c r="D73">
        <f t="shared" si="2"/>
        <v>-0.59276666666666733</v>
      </c>
      <c r="E73">
        <v>-1.9233531409982401</v>
      </c>
    </row>
    <row r="74" spans="1:5" x14ac:dyDescent="0.25">
      <c r="A74" s="1">
        <f t="shared" si="3"/>
        <v>44348</v>
      </c>
      <c r="B74">
        <v>3.25</v>
      </c>
      <c r="C74">
        <v>3.53</v>
      </c>
      <c r="D74">
        <f t="shared" si="2"/>
        <v>-0.2799999999999998</v>
      </c>
      <c r="E74">
        <v>1.91446407338174</v>
      </c>
    </row>
    <row r="75" spans="1:5" x14ac:dyDescent="0.25">
      <c r="A75" s="1">
        <f t="shared" si="3"/>
        <v>44440</v>
      </c>
      <c r="B75">
        <v>3.5</v>
      </c>
      <c r="C75">
        <v>3.66</v>
      </c>
      <c r="D75">
        <f t="shared" si="2"/>
        <v>-0.16000000000000014</v>
      </c>
      <c r="E75">
        <v>3.8508365192593499</v>
      </c>
    </row>
    <row r="76" spans="1:5" x14ac:dyDescent="0.25">
      <c r="A76" s="1">
        <f t="shared" si="3"/>
        <v>44531</v>
      </c>
      <c r="B76">
        <v>3.833333333333333</v>
      </c>
      <c r="C76">
        <v>3.81</v>
      </c>
      <c r="D76">
        <f t="shared" si="2"/>
        <v>2.3333333333332984E-2</v>
      </c>
      <c r="E76">
        <v>5.4504221699368998</v>
      </c>
    </row>
    <row r="77" spans="1:5" x14ac:dyDescent="0.25">
      <c r="A77" s="1">
        <f t="shared" si="3"/>
        <v>44621</v>
      </c>
      <c r="B77">
        <v>4</v>
      </c>
      <c r="C77">
        <v>3.94</v>
      </c>
      <c r="D77">
        <f t="shared" si="2"/>
        <v>6.0000000000000053E-2</v>
      </c>
      <c r="E77">
        <v>6.0015124326100899</v>
      </c>
    </row>
    <row r="78" spans="1:5" x14ac:dyDescent="0.25">
      <c r="A78" s="1">
        <f t="shared" si="3"/>
        <v>44713</v>
      </c>
      <c r="B78">
        <v>4.166666666666667</v>
      </c>
      <c r="C78">
        <v>4.16</v>
      </c>
      <c r="D78">
        <f t="shared" si="2"/>
        <v>6.6666666666668206E-3</v>
      </c>
      <c r="E78">
        <v>5.0505706513415101</v>
      </c>
    </row>
    <row r="79" spans="1:5" x14ac:dyDescent="0.25">
      <c r="A79" s="1">
        <f t="shared" si="3"/>
        <v>44805</v>
      </c>
      <c r="B79">
        <v>4.5</v>
      </c>
      <c r="C79">
        <v>4.37</v>
      </c>
      <c r="D79">
        <f t="shared" si="2"/>
        <v>0.12999999999999989</v>
      </c>
      <c r="E79">
        <v>3.4795459952156498</v>
      </c>
    </row>
    <row r="80" spans="1:5" x14ac:dyDescent="0.25">
      <c r="A80" s="1">
        <f t="shared" si="3"/>
        <v>44896</v>
      </c>
      <c r="B80">
        <v>4.8666666666666671</v>
      </c>
      <c r="C80">
        <v>4.42</v>
      </c>
      <c r="D80">
        <f t="shared" si="2"/>
        <v>0.44666666666666721</v>
      </c>
      <c r="E80">
        <v>0.88605897534288502</v>
      </c>
    </row>
    <row r="81" spans="1:5" x14ac:dyDescent="0.25">
      <c r="A81" s="1">
        <f t="shared" si="3"/>
        <v>44986</v>
      </c>
      <c r="B81">
        <v>4.7916666666666661</v>
      </c>
      <c r="C81">
        <v>4.47</v>
      </c>
      <c r="D81">
        <f t="shared" si="2"/>
        <v>0.32166666666666632</v>
      </c>
      <c r="E81">
        <v>-8.9945399644830698E-2</v>
      </c>
    </row>
    <row r="82" spans="1:5" x14ac:dyDescent="0.25">
      <c r="A82" s="1">
        <f t="shared" si="3"/>
        <v>45078</v>
      </c>
      <c r="B82">
        <v>5.1666666666666661</v>
      </c>
      <c r="C82">
        <v>4.43</v>
      </c>
      <c r="D82">
        <f t="shared" si="2"/>
        <v>0.73666666666666636</v>
      </c>
      <c r="E82">
        <v>-0.39837295886947499</v>
      </c>
    </row>
    <row r="83" spans="1:5" x14ac:dyDescent="0.25">
      <c r="A83" s="1">
        <f t="shared" si="3"/>
        <v>45170</v>
      </c>
      <c r="B83">
        <v>5.0833333333333339</v>
      </c>
      <c r="C83">
        <v>4.34</v>
      </c>
      <c r="D83">
        <f t="shared" si="2"/>
        <v>0.74333333333333407</v>
      </c>
      <c r="E83">
        <v>-0.57271130732951003</v>
      </c>
    </row>
    <row r="84" spans="1:5" x14ac:dyDescent="0.25">
      <c r="A84" s="1">
        <f t="shared" si="3"/>
        <v>45261</v>
      </c>
      <c r="B84">
        <v>5</v>
      </c>
      <c r="C84">
        <v>4.29</v>
      </c>
      <c r="D84">
        <f t="shared" si="2"/>
        <v>0.71</v>
      </c>
      <c r="E84">
        <v>-0.37829838402667598</v>
      </c>
    </row>
    <row r="85" spans="1:5" x14ac:dyDescent="0.25">
      <c r="A85" s="1">
        <f t="shared" si="3"/>
        <v>45352</v>
      </c>
      <c r="B85">
        <v>5.0233333333333334</v>
      </c>
      <c r="C85">
        <v>4.34</v>
      </c>
      <c r="D85">
        <f t="shared" si="2"/>
        <v>0.68333333333333357</v>
      </c>
      <c r="E85">
        <v>-1.04308035639191</v>
      </c>
    </row>
    <row r="86" spans="1:5" x14ac:dyDescent="0.25">
      <c r="A86" s="1">
        <f t="shared" si="3"/>
        <v>45444</v>
      </c>
      <c r="B86">
        <v>5.2916666666666661</v>
      </c>
      <c r="C86">
        <v>4.3600000000000003</v>
      </c>
      <c r="D86">
        <f t="shared" si="2"/>
        <v>0.93166666666666575</v>
      </c>
      <c r="E86">
        <v>-1.49090464317685</v>
      </c>
    </row>
    <row r="87" spans="1:5" x14ac:dyDescent="0.25">
      <c r="A87" s="1">
        <f t="shared" si="3"/>
        <v>45536</v>
      </c>
      <c r="B87">
        <v>5.5</v>
      </c>
      <c r="C87">
        <v>4.8</v>
      </c>
      <c r="D87">
        <f t="shared" si="2"/>
        <v>0.70000000000000018</v>
      </c>
      <c r="E87">
        <v>-1.3020933594800299</v>
      </c>
    </row>
    <row r="88" spans="1:5" x14ac:dyDescent="0.25">
      <c r="A88" s="1">
        <f t="shared" si="3"/>
        <v>45627</v>
      </c>
      <c r="B88">
        <v>5.9999666666666673</v>
      </c>
      <c r="C88">
        <v>5</v>
      </c>
      <c r="D88">
        <f t="shared" si="2"/>
        <v>0.99996666666666734</v>
      </c>
      <c r="E88">
        <v>-1.1770161538888999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Dados</vt:lpstr>
      <vt:lpstr>Dados Mensal</vt:lpstr>
      <vt:lpstr>Dados_OBS</vt:lpstr>
      <vt:lpstr>Dados Ciclo</vt:lpstr>
      <vt:lpstr>Dados 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Martinho Fernando de O Sales Moraes</dc:creator>
  <cp:lastModifiedBy>Renan Martinho Fernando de O Sales Moraes</cp:lastModifiedBy>
  <dcterms:created xsi:type="dcterms:W3CDTF">2015-06-05T18:17:20Z</dcterms:created>
  <dcterms:modified xsi:type="dcterms:W3CDTF">2025-10-27T16:05:00Z</dcterms:modified>
</cp:coreProperties>
</file>